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4" sheetId="1" r:id="rId1"/>
  </sheets>
  <externalReferences>
    <externalReference r:id="rId2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4'!$A$18:$EB$195</definedName>
    <definedName name="a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</definedName>
    <definedName name="P1_SBT_PROT" hidden="1">#REF!</definedName>
    <definedName name="P1_SC22" hidden="1">#REF!</definedName>
    <definedName name="P1_SCOPE_CORR" hidden="1">#REF!</definedName>
    <definedName name="P1_SCOPE_DOP" hidden="1">#REF!</definedName>
    <definedName name="P1_SCOPE_FLOAD" hidden="1">#REF!</definedName>
    <definedName name="P1_SCOPE_FRML" hidden="1">#REF!</definedName>
    <definedName name="P1_SCOPE_FST7" hidden="1">#REF!</definedName>
    <definedName name="P1_SCOPE_FULL_LOAD" hidden="1">#REF!</definedName>
    <definedName name="P1_SCOPE_IND" hidden="1">#REF!</definedName>
    <definedName name="P1_SCOPE_IND2" hidden="1">#REF!</definedName>
    <definedName name="P1_SCOPE_NET_DATE" hidden="1">#REF!</definedName>
    <definedName name="P1_SCOPE_NET_NVV" hidden="1">#REF!</definedName>
    <definedName name="P1_SCOPE_NOTIND" hidden="1">#REF!</definedName>
    <definedName name="P1_SCOPE_NotInd2" hidden="1">#REF!</definedName>
    <definedName name="P1_SCOPE_NotInd3" hidden="1">#REF!</definedName>
    <definedName name="P1_SCOPE_NotInt" hidden="1">#REF!</definedName>
    <definedName name="P1_SCOPE_REGS" hidden="1">#REF!</definedName>
    <definedName name="P1_SCOPE_SAVE2" hidden="1">#REF!</definedName>
    <definedName name="P1_SCOPE_SV_LD" hidden="1">#REF!</definedName>
    <definedName name="P1_SCOPE_SV_LD1" hidden="1">#REF!</definedName>
    <definedName name="P1_SCOPE_SV_PRT" hidden="1">#REF!</definedName>
    <definedName name="P1_SET_PROT" hidden="1">#REF!</definedName>
    <definedName name="P1_SET_PRT" hidden="1">#REF!</definedName>
    <definedName name="P10_SCOPE_FULL_LOAD" hidden="1">#REF!</definedName>
    <definedName name="P11_SCOPE_FULL_LOAD" hidden="1">#REF!</definedName>
    <definedName name="P12_SCOPE_FULL_LOAD" hidden="1">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</definedName>
    <definedName name="P14_SCOPE_FULL_LOAD" hidden="1">#REF!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</definedName>
    <definedName name="P2_SCOPE_CORR" hidden="1">#REF!</definedName>
    <definedName name="P2_SCOPE_FULL_LOAD" hidden="1">#REF!</definedName>
    <definedName name="P2_SCOPE_IND" hidden="1">#REF!</definedName>
    <definedName name="P2_SCOPE_IND2" hidden="1">#REF!</definedName>
    <definedName name="P2_SCOPE_NOTIND" hidden="1">#REF!</definedName>
    <definedName name="P2_SCOPE_NotInd2" hidden="1">#REF!</definedName>
    <definedName name="P2_SCOPE_NotInd3" hidden="1">#REF!</definedName>
    <definedName name="P2_SCOPE_NotInt" hidden="1">#REF!</definedName>
    <definedName name="P2_SCOPE_SAVE2" hidden="1">#REF!</definedName>
    <definedName name="P2_SCOPE_SV_PRT" hidden="1">#REF!</definedName>
    <definedName name="P3_SC22" hidden="1">#REF!</definedName>
    <definedName name="P3_SCOPE_FULL_LOAD" hidden="1">#REF!</definedName>
    <definedName name="P3_SCOPE_IND" hidden="1">#REF!</definedName>
    <definedName name="P3_SCOPE_IND2" hidden="1">#REF!</definedName>
    <definedName name="P3_SCOPE_NOTIND" hidden="1">#REF!</definedName>
    <definedName name="P3_SCOPE_NotInd2" hidden="1">#REF!</definedName>
    <definedName name="P3_SCOPE_NotInt" hidden="1">#REF!</definedName>
    <definedName name="P3_SCOPE_SV_PRT" hidden="1">#REF!</definedName>
    <definedName name="P4_SCOPE_FULL_LOAD" hidden="1">#REF!</definedName>
    <definedName name="P4_SCOPE_IND" hidden="1">#REF!</definedName>
    <definedName name="P4_SCOPE_IND2" hidden="1">#REF!</definedName>
    <definedName name="P4_SCOPE_NOTIND" hidden="1">#REF!</definedName>
    <definedName name="P4_SCOPE_NotInd2" hidden="1">#REF!</definedName>
    <definedName name="P5_SCOPE_FULL_LOAD" hidden="1">#REF!</definedName>
    <definedName name="P5_SCOPE_NOTIND" hidden="1">#REF!</definedName>
    <definedName name="P5_SCOPE_NotInd2" hidden="1">#REF!</definedName>
    <definedName name="P6_SCOPE_FULL_LOAD" hidden="1">#REF!</definedName>
    <definedName name="P6_SCOPE_NOTIND" hidden="1">#REF!</definedName>
    <definedName name="P6_SCOPE_NotInd2" hidden="1">#REF!</definedName>
    <definedName name="P7_SCOPE_FULL_LOAD" hidden="1">#REF!</definedName>
    <definedName name="P7_SCOPE_NOTIND" hidden="1">#REF!</definedName>
    <definedName name="P7_SCOPE_NotInd2" hidden="1">P3_SCOPE_NotInd2</definedName>
    <definedName name="P8_SCOPE_FULL_LOAD" hidden="1">#REF!</definedName>
    <definedName name="P8_SCOPE_NOTIND" hidden="1">#REF!</definedName>
    <definedName name="P9_SCOPE_FULL_LOAD" hidden="1">#REF!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P2_SCOPE_CORR</definedName>
    <definedName name="SCOPE_CPR">#REF!</definedName>
    <definedName name="SCOPE_DOP">P1_SCOPE_DOP</definedName>
    <definedName name="SCOPE_DOP2">#REF!</definedName>
    <definedName name="SCOPE_DOP3">#REF!</definedName>
    <definedName name="SCOPE_FST7">P1_SCOPE_FST7</definedName>
    <definedName name="SCOPE_FULL_LOAD">P16_SCOPE_FULL_LOAD,P17_SCOPE_FULL_LOAD</definedName>
    <definedName name="SCOPE_IND">P4_SCOPE_IND</definedName>
    <definedName name="SCOPE_IND2">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P2_SCOPE_NotInd3</definedName>
    <definedName name="SCOPE_PER_PRT">P5_SCOPE_PER_PRT,P6_SCOPE_PER_PRT,P7_SCOPE_PER_PRT,P8_SCOPE_PER_PRT</definedName>
    <definedName name="SCOPE_SAVE2">P2_SCOPE_SAVE2</definedName>
    <definedName name="SCOPE_SS">#REF!</definedName>
    <definedName name="SCOPE_SS2">#REF!</definedName>
    <definedName name="SCOPE_SV_LD1">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P1_T17_Protect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>#REF!</definedName>
    <definedName name="T21.2.1?Data">#NAME?</definedName>
    <definedName name="T21.2.2?Data">#NAME?</definedName>
    <definedName name="T21.3?Columns">#REF!</definedName>
    <definedName name="T21.3?item_ext?СБЫТ">#REF!</definedName>
    <definedName name="T21.3?ItemComments">#REF!</definedName>
    <definedName name="T21.3?Items">#REF!</definedName>
    <definedName name="T21.3?Scope">#REF!</definedName>
    <definedName name="T21.3?ВРАС">#REF!</definedName>
    <definedName name="T21.3_Protect">#REF!</definedName>
    <definedName name="T21.4?Data">#NAME?</definedName>
    <definedName name="T21_Protection">P2_T21_Protection,P3_T21_Protection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BF6DE5E_8E6F_4A02_AF95_EB14D56B4741_.wvu.FilterData" localSheetId="0" hidden="1">'Форма 4'!#REF!</definedName>
    <definedName name="Z_0BF6DE5E_8E6F_4A02_AF95_EB14D56B4741_.wvu.PrintArea" localSheetId="0" hidden="1">'Форма 4'!$A$1:$EB$131</definedName>
    <definedName name="Z_1B41A4D8_62A8_428B_BC98_620A23750D14_.wvu.FilterData" localSheetId="0" hidden="1">'Форма 4'!$A$19:$EB$131</definedName>
    <definedName name="Z_1B41A4D8_62A8_428B_BC98_620A23750D14_.wvu.PrintArea" localSheetId="0" hidden="1">'Форма 4'!$A$1:$EB$133</definedName>
    <definedName name="Z_2065028D_D923_4D50_A906_4637E8B49429_.wvu.FilterData" localSheetId="0" hidden="1">'Форма 4'!#REF!</definedName>
    <definedName name="Z_20E77696_438B_41CF_BB16_5FCAC1685202_.wvu.FilterData" localSheetId="0" hidden="1">'Форма 4'!$A$42:$EB$131</definedName>
    <definedName name="Z_253C8A4E_7838_411F_9F31_6164B2C2E722_.wvu.FilterData" localSheetId="0" hidden="1">'Форма 4'!#REF!</definedName>
    <definedName name="Z_27167DD1_0A86_4E39_BEE2_F9262C413280_.wvu.FilterData" localSheetId="0" hidden="1">'Форма 4'!$A$1:$EB$131</definedName>
    <definedName name="Z_27551D18_5236_4D92_9150_1D810C5BE3A6_.wvu.FilterData" localSheetId="0" hidden="1">'Форма 4'!#REF!</definedName>
    <definedName name="Z_2868BCDB_8A91_42D5_A0E4_C1026FE76FC5_.wvu.FilterData" localSheetId="0" hidden="1">'Форма 4'!$A$18:$EB$195</definedName>
    <definedName name="Z_2868BCDB_8A91_42D5_A0E4_C1026FE76FC5_.wvu.PrintArea" localSheetId="0" hidden="1">'Форма 4'!$A$1:$EB$195</definedName>
    <definedName name="Z_29173398_058C_497D_9FE8_B5E80A9C0366_.wvu.FilterData" localSheetId="0" hidden="1">'Форма 4'!#REF!</definedName>
    <definedName name="Z_2D5C77CD_88F1_4A6B_B6AC_C7DCF0ED2DD3_.wvu.FilterData" localSheetId="0" hidden="1">'Форма 4'!#REF!</definedName>
    <definedName name="Z_31D84705_DAE0_4D68_B0E1_C8C01AC4775D_.wvu.FilterData" localSheetId="0" hidden="1">'Форма 4'!#REF!</definedName>
    <definedName name="Z_323C15FB_2EB2_421A_8CBE_E7174D387BEB_.wvu.FilterData" localSheetId="0" hidden="1">'Форма 4'!$A$1:$EB$131</definedName>
    <definedName name="Z_3448AF2E_6D87_4DFF_B4C0_F194A2078ABC_.wvu.FilterData" localSheetId="0" hidden="1">'Форма 4'!$A$18:$EB$195</definedName>
    <definedName name="Z_3B9710F6_88DD_4A9D_BE6D_4204A9875C01_.wvu.FilterData" localSheetId="0" hidden="1">'Форма 4'!#REF!</definedName>
    <definedName name="Z_416E5A4F_7EE7_45CE_93B3_F250A30A8258_.wvu.FilterData" localSheetId="0" hidden="1">'Форма 4'!#REF!</definedName>
    <definedName name="Z_433403E6_6737_4DE8_8ECA_753854AF7873_.wvu.FilterData" localSheetId="0" hidden="1">'Форма 4'!#REF!</definedName>
    <definedName name="Z_439457B2_AE2B_4457_B31A_188FF5777788_.wvu.FilterData" localSheetId="0" hidden="1">'Форма 4'!$A$42:$EB$131</definedName>
    <definedName name="Z_48ADE22C_A3FC_4FD4_828B_66659778FA50_.wvu.FilterData" localSheetId="0" hidden="1">'Форма 4'!#REF!</definedName>
    <definedName name="Z_48D93506_29DF_4D58_A7C4_D2F0081FE664_.wvu.FilterData" localSheetId="0" hidden="1">'Форма 4'!$A$42:$EB$131</definedName>
    <definedName name="Z_4BFAB7E3_CAA2_4EE1_A435_DEF3D94A51D9_.wvu.FilterData" localSheetId="0" hidden="1">'Форма 4'!#REF!</definedName>
    <definedName name="Z_4CF59F55_25C9_4F44_9DD0_9C158132FF1B_.wvu.FilterData" localSheetId="0" hidden="1">'Форма 4'!#REF!</definedName>
    <definedName name="Z_530C46BC_30AF_4C4B_888A_08665DA0CD39_.wvu.FilterData" localSheetId="0" hidden="1">'Форма 4'!#REF!</definedName>
    <definedName name="Z_541F50D4_C30D_4977_87EC_0621EC5DE207_.wvu.FilterData" localSheetId="0" hidden="1">'Форма 4'!$A$1:$EB$131</definedName>
    <definedName name="Z_5723D5AA_B14C_4ABA_8DFA_ED07CEE47582_.wvu.FilterData" localSheetId="0" hidden="1">'Форма 4'!#REF!</definedName>
    <definedName name="Z_57D458F8_3209_4E12_906F_BE7BAB24565B_.wvu.FilterData" localSheetId="0" hidden="1">'Форма 4'!#REF!</definedName>
    <definedName name="Z_58909A5B_D6D3_4963_A26E_B7056C22F95F_.wvu.FilterData" localSheetId="0" hidden="1">'Форма 4'!$A$1:$EB$131</definedName>
    <definedName name="Z_5DCD36FC_AC45_420B_A244_A501D89D10AB_.wvu.FilterData" localSheetId="0" hidden="1">'Форма 4'!#REF!</definedName>
    <definedName name="Z_5EE10178_1F0B_4F6A_B17C_EBE41C0512BC_.wvu.FilterData" localSheetId="0" hidden="1">'Форма 4'!#REF!</definedName>
    <definedName name="Z_60DAAD49_2E3B_4CFD_A59D_A27D4394612E_.wvu.FilterData" localSheetId="0" hidden="1">'Форма 4'!$A$42:$EB$131</definedName>
    <definedName name="Z_60DAAD49_2E3B_4CFD_A59D_A27D4394612E_.wvu.PrintArea" localSheetId="0" hidden="1">'Форма 4'!$A$1:$EB$131</definedName>
    <definedName name="Z_6179B028_D187_4264_9178_3C1E61DDD272_.wvu.FilterData" localSheetId="0" hidden="1">'Форма 4'!#REF!</definedName>
    <definedName name="Z_67810587_725A_400B_93F0_FD4BCBB7B823_.wvu.FilterData" localSheetId="0" hidden="1">'Форма 4'!$A$18:$EB$195</definedName>
    <definedName name="Z_67810587_725A_400B_93F0_FD4BCBB7B823_.wvu.PrintArea" localSheetId="0" hidden="1">'Форма 4'!$A$1:$EB$195</definedName>
    <definedName name="Z_6829ED5E_5139_4DEF_B7FB_338650082600_.wvu.FilterData" localSheetId="0" hidden="1">'Форма 4'!#REF!</definedName>
    <definedName name="Z_68D8D159_A3B8_4566_B36B_0AAE9082387F_.wvu.FilterData" localSheetId="0" hidden="1">'Форма 4'!$A$42:$EB$131</definedName>
    <definedName name="Z_6F6877E7_BB97_4E2F_9660_D7D9803BFC40_.wvu.FilterData" localSheetId="0" hidden="1">'Форма 4'!#REF!</definedName>
    <definedName name="Z_716BE70C_7DC9_4BB1_A25D_406396AF8A9A_.wvu.FilterData" localSheetId="0" hidden="1">'Форма 4'!$A$18:$EB$195</definedName>
    <definedName name="Z_716BE70C_7DC9_4BB1_A25D_406396AF8A9A_.wvu.PrintArea" localSheetId="0" hidden="1">'Форма 4'!$A$1:$EB$195</definedName>
    <definedName name="Z_739CF2F1_F04C_4872_8C61_93041CC9DDFE_.wvu.FilterData" localSheetId="0" hidden="1">'Форма 4'!#REF!</definedName>
    <definedName name="Z_74CE120C_DBAD_4131_BC34_6375BE1D1D65_.wvu.FilterData" localSheetId="0" hidden="1">'Форма 4'!$A$42:$EB$131</definedName>
    <definedName name="Z_7668E1B8_D1E2_4ED5_9915_C4436F88C695_.wvu.FilterData" localSheetId="0" hidden="1">'Форма 4'!#REF!</definedName>
    <definedName name="Z_7668E1B8_D1E2_4ED5_9915_C4436F88C695_.wvu.PrintArea" localSheetId="0" hidden="1">'Форма 4'!$A$1:$EB$131</definedName>
    <definedName name="Z_76FCE583_34B7_4C1D_A3E9_BF81BCC9D52B_.wvu.FilterData" localSheetId="0" hidden="1">'Форма 4'!#REF!</definedName>
    <definedName name="Z_7712F91A_4A4B_4019_BD40_6C58C1D530E2_.wvu.FilterData" localSheetId="0" hidden="1">'Форма 4'!#REF!</definedName>
    <definedName name="Z_7A935ACE_C89D_4D97_84CA_FD1FEC6F493B_.wvu.FilterData" localSheetId="0" hidden="1">'Форма 4'!$A$18:$EB$195</definedName>
    <definedName name="Z_7A9B41CA_0A92_479C_A7C7_9270DF1D25A5_.wvu.FilterData" localSheetId="0" hidden="1">'Форма 4'!#REF!</definedName>
    <definedName name="Z_7C934CF6_4BA5_40DA_82DF_088EA1F628A7_.wvu.FilterData" localSheetId="0" hidden="1">'Форма 4'!#REF!</definedName>
    <definedName name="Z_7E123B83_96C8_43E1_B1D2_E83FC80578F4_.wvu.FilterData" localSheetId="0" hidden="1">'Форма 4'!#REF!</definedName>
    <definedName name="Z_83DD253F_A788_451C_9419_D5700DDD3CE5_.wvu.FilterData" localSheetId="0" hidden="1">'Форма 4'!#REF!</definedName>
    <definedName name="Z_84D07D9A_2A83_4EEE_B368_6A134FFE923E_.wvu.FilterData" localSheetId="0" hidden="1">'Форма 4'!#REF!</definedName>
    <definedName name="Z_857F2B53_7AEA_4F33_A180_B82D88AA722B_.wvu.FilterData" localSheetId="0" hidden="1">'Форма 4'!#REF!</definedName>
    <definedName name="Z_865EACB1_8C92_4C75_8866_828F6663EC2F_.wvu.FilterData" localSheetId="0" hidden="1">'Форма 4'!$A$18:$EB$131</definedName>
    <definedName name="Z_8691F48C_CA7F_4694_B42A_C885CBE57D7D_.wvu.FilterData" localSheetId="0" hidden="1">'Форма 4'!$A$18:$EB$195</definedName>
    <definedName name="Z_8691F48C_CA7F_4694_B42A_C885CBE57D7D_.wvu.PrintArea" localSheetId="0" hidden="1">'Форма 4'!$A$1:$EB$195</definedName>
    <definedName name="Z_87028B67_C1EB_4FE6_A41F_97A5A8B7B0F8_.wvu.FilterData" localSheetId="0" hidden="1">'Форма 4'!#REF!</definedName>
    <definedName name="Z_87C5C108_D6EC_4382_916D_4272EA396223_.wvu.FilterData" localSheetId="0" hidden="1">'Форма 4'!$A$19:$EB$132</definedName>
    <definedName name="Z_87C5C108_D6EC_4382_916D_4272EA396223_.wvu.PrintArea" localSheetId="0" hidden="1">'Форма 4'!$A$1:$EB$133</definedName>
    <definedName name="Z_896AEA1D_5B2C_4BED_928A_1C5B92106D20_.wvu.FilterData" localSheetId="0" hidden="1">'Форма 4'!$A$42:$EB$119</definedName>
    <definedName name="Z_94512AA4_DDC8_465A_9193_759A9D717211_.wvu.FilterData" localSheetId="0" hidden="1">'Форма 4'!$A$1:$EB$131</definedName>
    <definedName name="Z_9A0BC636_74E1_4AA0_971D_9487CD410B8E_.wvu.FilterData" localSheetId="0" hidden="1">'Форма 4'!$A$42:$EB$131</definedName>
    <definedName name="Z_9F092A9F_B9B9_4F93_8AE6_8EEAADDBB573_.wvu.FilterData" localSheetId="0" hidden="1">'Форма 4'!#REF!</definedName>
    <definedName name="Z_A7345528_A05F_4774_AABF_DC7B379DE611_.wvu.FilterData" localSheetId="0" hidden="1">'Форма 4'!$A$18:$EB$195</definedName>
    <definedName name="Z_AA12DC24_43D6_4692_BE52_756991F4BCBE_.wvu.FilterData" localSheetId="0" hidden="1">'Форма 4'!$A$18:$EB$195</definedName>
    <definedName name="Z_AA12DC24_43D6_4692_BE52_756991F4BCBE_.wvu.PrintArea" localSheetId="0" hidden="1">'Форма 4'!$A$1:$EB$195</definedName>
    <definedName name="Z_AFBCED57_C4DA_401B_B99F_A633030E215A_.wvu.FilterData" localSheetId="0" hidden="1">'Форма 4'!$A$18:$EB$195</definedName>
    <definedName name="Z_AFBCED57_C4DA_401B_B99F_A633030E215A_.wvu.PrintArea" localSheetId="0" hidden="1">'Форма 4'!$A$1:$EB$195</definedName>
    <definedName name="Z_B327E269_0386_4C54_9679_145C6405B9FF_.wvu.FilterData" localSheetId="0" hidden="1">'Форма 4'!#REF!</definedName>
    <definedName name="Z_B7AC5DB3_B2CA_4563_A095_9A19752E14F9_.wvu.FilterData" localSheetId="0" hidden="1">'Форма 4'!$A$18:$EB$131</definedName>
    <definedName name="Z_CA17C137_B5B2_4E27_9AFE_654ED5CD3ED1_.wvu.FilterData" localSheetId="0" hidden="1">'Форма 4'!$A$42:$EB$131</definedName>
    <definedName name="Z_CD13DB16_A2CC_44D0_B2C1_A005B0A0EF3E_.wvu.FilterData" localSheetId="0" hidden="1">'Форма 4'!$A$18:$EB$195</definedName>
    <definedName name="Z_CD13DB16_A2CC_44D0_B2C1_A005B0A0EF3E_.wvu.PrintArea" localSheetId="0" hidden="1">'Форма 4'!$A$1:$EB$195</definedName>
    <definedName name="Z_CE47BFC9_D8C4_4885_B15E_7D951969D7CB_.wvu.FilterData" localSheetId="0" hidden="1">'Форма 4'!#REF!</definedName>
    <definedName name="Z_D1D48EB6_56FA_4576_8F17_C21D1C4795B2_.wvu.FilterData" localSheetId="0" hidden="1">'Форма 4'!$A$42:$EB$131</definedName>
    <definedName name="Z_D1D48EB6_56FA_4576_8F17_C21D1C4795B2_.wvu.PrintArea" localSheetId="0" hidden="1">'Форма 4'!$A$1:$EB$131</definedName>
    <definedName name="Z_D5B6FE48_071D_42DE_9771_404B93EED446_.wvu.FilterData" localSheetId="0" hidden="1">'Форма 4'!#REF!</definedName>
    <definedName name="Z_D6C1DF2B_A654_4291_8EB5_42B527199F6F_.wvu.FilterData" localSheetId="0" hidden="1">'Форма 4'!$A$42:$EB$131</definedName>
    <definedName name="Z_D7F5359B_0948_41D8_B094_327507BD1C4E_.wvu.FilterData" localSheetId="0" hidden="1">'Форма 4'!$A$18:$EB$195</definedName>
    <definedName name="Z_D7F5359B_0948_41D8_B094_327507BD1C4E_.wvu.PrintArea" localSheetId="0" hidden="1">'Форма 4'!$A$1:$EB$195</definedName>
    <definedName name="Z_DE2C6F4E_87D4_4831_939F_C808F72042B0_.wvu.FilterData" localSheetId="0" hidden="1">'Форма 4'!$A$42:$EB$131</definedName>
    <definedName name="Z_DE2C6F4E_87D4_4831_939F_C808F72042B0_.wvu.PrintArea" localSheetId="0" hidden="1">'Форма 4'!$A$1:$EB$131</definedName>
    <definedName name="Z_DEA9BE78_BDA5_4F0D_B54F_9BA68B23300D_.wvu.FilterData" localSheetId="0" hidden="1">'Форма 4'!$A$18:$EB$131</definedName>
    <definedName name="Z_DFC023DD_4756_45E2_AF03_D38FB3866DA2_.wvu.FilterData" localSheetId="0" hidden="1">'Форма 4'!#REF!</definedName>
    <definedName name="Z_E2018045_1D6A_47B0_B7D3_2758E54FCF4C_.wvu.FilterData" localSheetId="0" hidden="1">'Форма 4'!#REF!</definedName>
    <definedName name="Z_E2AB0FD2_868F_46F0_88BF_595D09CF856B_.wvu.FilterData" localSheetId="0" hidden="1">'Форма 4'!$A$1:$EB$131</definedName>
    <definedName name="Z_E2F7F9E2_C98C_442B_8AF3_61E3F983A4AE_.wvu.FilterData" localSheetId="0" hidden="1">'Форма 4'!$A$19:$EB$132</definedName>
    <definedName name="Z_EA491EF1_48D8_41DB_B52C_17CCB3FBB7AC_.wvu.FilterData" localSheetId="0" hidden="1">'Форма 4'!$A$18:$EB$195</definedName>
    <definedName name="Z_EA491EF1_48D8_41DB_B52C_17CCB3FBB7AC_.wvu.PrintArea" localSheetId="0" hidden="1">'Форма 4'!$A$1:$EB$195</definedName>
    <definedName name="Z_EC1B2FB4_3C1D_457E_ACE1_06259732CD8E_.wvu.FilterData" localSheetId="0" hidden="1">'Форма 4'!$A$42:$EB$131</definedName>
    <definedName name="Z_EC1B2FB4_3C1D_457E_ACE1_06259732CD8E_.wvu.PrintArea" localSheetId="0" hidden="1">'Форма 4'!$A$1:$EB$131</definedName>
    <definedName name="Z_F11FD5E0_AF5B_465C_8826_10BFE8027DBA_.wvu.FilterData" localSheetId="0" hidden="1">'Форма 4'!#REF!</definedName>
    <definedName name="Z_F63187DE_5B45_41A6_8088_92DF9A79CF10_.wvu.FilterData" localSheetId="0" hidden="1">'Форма 4'!#REF!</definedName>
    <definedName name="Z_F63632B6_D2BE_4CE6_922A_D0002453B232_.wvu.FilterData" localSheetId="0" hidden="1">'Форма 4'!$A$42:$EB$131</definedName>
    <definedName name="Z_F63632B6_D2BE_4CE6_922A_D0002453B232_.wvu.PrintArea" localSheetId="0" hidden="1">'Форма 4'!$A$1:$EB$131</definedName>
    <definedName name="Z_F7502582_2EEE_40D6_ABF0_46057117DE74_.wvu.FilterData" localSheetId="0" hidden="1">'Форма 4'!#REF!</definedName>
    <definedName name="Z_F7502582_2EEE_40D6_ABF0_46057117DE74_.wvu.PrintArea" localSheetId="0" hidden="1">'Форма 4'!$A$1:$EB$131</definedName>
    <definedName name="Z_F8B67128_598F_4D1E_BB4A_4C67C02AEF53_.wvu.FilterData" localSheetId="0" hidden="1">'Форма 4'!$A$42:$EB$131</definedName>
    <definedName name="Z_FA9B7BBB_2ED2_442A_A6B6_85FD49BBB683_.wvu.FilterData" localSheetId="0" hidden="1">'Форма 4'!$A$18:$EB$195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4'!$A$1:$EB$195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Z193" i="1" l="1"/>
  <c r="CZ171" i="1" s="1"/>
  <c r="CY193" i="1"/>
  <c r="CY171" i="1" s="1"/>
  <c r="CX193" i="1"/>
  <c r="CX171" i="1" s="1"/>
  <c r="CT193" i="1"/>
  <c r="CT171" i="1" s="1"/>
  <c r="CV193" i="1"/>
  <c r="CV171" i="1" s="1"/>
  <c r="CP193" i="1"/>
  <c r="CP171" i="1" s="1"/>
  <c r="CO193" i="1"/>
  <c r="CO171" i="1" s="1"/>
  <c r="CN193" i="1"/>
  <c r="CN171" i="1" s="1"/>
  <c r="CF193" i="1"/>
  <c r="CF171" i="1" s="1"/>
  <c r="CE193" i="1"/>
  <c r="CE171" i="1" s="1"/>
  <c r="CC193" i="1"/>
  <c r="CC171" i="1" s="1"/>
  <c r="CB193" i="1"/>
  <c r="CB171" i="1" s="1"/>
  <c r="BY193" i="1"/>
  <c r="BY171" i="1" s="1"/>
  <c r="BX193" i="1"/>
  <c r="BX171" i="1" s="1"/>
  <c r="BT193" i="1"/>
  <c r="BT171" i="1" s="1"/>
  <c r="BS193" i="1"/>
  <c r="BS171" i="1" s="1"/>
  <c r="BU193" i="1"/>
  <c r="BQ194" i="1"/>
  <c r="BQ193" i="1" s="1"/>
  <c r="BP193" i="1"/>
  <c r="BP171" i="1" s="1"/>
  <c r="BO193" i="1"/>
  <c r="BO171" i="1" s="1"/>
  <c r="BM193" i="1"/>
  <c r="BM171" i="1" s="1"/>
  <c r="BJ193" i="1"/>
  <c r="BJ171" i="1" s="1"/>
  <c r="BE193" i="1"/>
  <c r="BE171" i="1" s="1"/>
  <c r="BA193" i="1"/>
  <c r="BA171" i="1" s="1"/>
  <c r="AU193" i="1"/>
  <c r="AT193" i="1"/>
  <c r="AT171" i="1" s="1"/>
  <c r="AO193" i="1"/>
  <c r="AO171" i="1" s="1"/>
  <c r="AL193" i="1"/>
  <c r="AL171" i="1" s="1"/>
  <c r="AD193" i="1"/>
  <c r="AD171" i="1" s="1"/>
  <c r="Z193" i="1"/>
  <c r="Z171" i="1" s="1"/>
  <c r="W193" i="1"/>
  <c r="W171" i="1" s="1"/>
  <c r="U193" i="1"/>
  <c r="U171" i="1" s="1"/>
  <c r="T193" i="1"/>
  <c r="T171" i="1" s="1"/>
  <c r="Q193" i="1"/>
  <c r="Q171" i="1" s="1"/>
  <c r="N193" i="1"/>
  <c r="N171" i="1" s="1"/>
  <c r="L193" i="1"/>
  <c r="L171" i="1" s="1"/>
  <c r="H193" i="1"/>
  <c r="E193" i="1"/>
  <c r="E171" i="1" s="1"/>
  <c r="D193" i="1"/>
  <c r="CW193" i="1"/>
  <c r="CU193" i="1"/>
  <c r="CS193" i="1"/>
  <c r="CS171" i="1" s="1"/>
  <c r="CQ193" i="1"/>
  <c r="CQ171" i="1" s="1"/>
  <c r="CL193" i="1"/>
  <c r="CL171" i="1" s="1"/>
  <c r="CK193" i="1"/>
  <c r="CK171" i="1" s="1"/>
  <c r="CH193" i="1"/>
  <c r="CH171" i="1" s="1"/>
  <c r="CG193" i="1"/>
  <c r="CG171" i="1" s="1"/>
  <c r="BW193" i="1"/>
  <c r="BV193" i="1"/>
  <c r="BV171" i="1" s="1"/>
  <c r="BR193" i="1"/>
  <c r="BR171" i="1" s="1"/>
  <c r="BN193" i="1"/>
  <c r="BN171" i="1" s="1"/>
  <c r="BK193" i="1"/>
  <c r="BK171" i="1" s="1"/>
  <c r="BI193" i="1"/>
  <c r="BI171" i="1" s="1"/>
  <c r="BG193" i="1"/>
  <c r="BG171" i="1" s="1"/>
  <c r="BF193" i="1"/>
  <c r="BF171" i="1" s="1"/>
  <c r="BB193" i="1"/>
  <c r="BB171" i="1" s="1"/>
  <c r="AX193" i="1"/>
  <c r="AX171" i="1" s="1"/>
  <c r="AW193" i="1"/>
  <c r="AS193" i="1"/>
  <c r="AM193" i="1"/>
  <c r="AM171" i="1" s="1"/>
  <c r="AI193" i="1"/>
  <c r="AI171" i="1" s="1"/>
  <c r="AA193" i="1"/>
  <c r="AA171" i="1" s="1"/>
  <c r="V193" i="1"/>
  <c r="V171" i="1" s="1"/>
  <c r="S193" i="1"/>
  <c r="R193" i="1"/>
  <c r="R171" i="1" s="1"/>
  <c r="M193" i="1"/>
  <c r="M171" i="1" s="1"/>
  <c r="K193" i="1"/>
  <c r="K171" i="1" s="1"/>
  <c r="I193" i="1"/>
  <c r="I171" i="1" s="1"/>
  <c r="CW171" i="1"/>
  <c r="CU171" i="1"/>
  <c r="BW171" i="1"/>
  <c r="BU171" i="1"/>
  <c r="AW171" i="1"/>
  <c r="AS171" i="1"/>
  <c r="S171" i="1"/>
  <c r="H171" i="1"/>
  <c r="D171" i="1"/>
  <c r="O129" i="1"/>
  <c r="DZ128" i="1"/>
  <c r="O128" i="1"/>
  <c r="DU127" i="1"/>
  <c r="DP127" i="1"/>
  <c r="DK127" i="1"/>
  <c r="O127" i="1"/>
  <c r="EA126" i="1"/>
  <c r="DQ126" i="1"/>
  <c r="DL126" i="1"/>
  <c r="O126" i="1"/>
  <c r="DZ125" i="1"/>
  <c r="O125" i="1"/>
  <c r="BQ124" i="1"/>
  <c r="DZ124" i="1"/>
  <c r="AG124" i="1"/>
  <c r="DP124" i="1"/>
  <c r="O124" i="1"/>
  <c r="AY123" i="1"/>
  <c r="EA123" i="1"/>
  <c r="DQ123" i="1"/>
  <c r="DL123" i="1"/>
  <c r="DK123" i="1"/>
  <c r="O123" i="1"/>
  <c r="DX122" i="1"/>
  <c r="DR122" i="1"/>
  <c r="O122" i="1"/>
  <c r="EA121" i="1"/>
  <c r="DK121" i="1"/>
  <c r="O121" i="1"/>
  <c r="DR120" i="1"/>
  <c r="DP120" i="1"/>
  <c r="DM120" i="1"/>
  <c r="O120" i="1"/>
  <c r="EA116" i="1"/>
  <c r="DZ116" i="1"/>
  <c r="DY116" i="1"/>
  <c r="DX116" i="1"/>
  <c r="DW116" i="1"/>
  <c r="DV116" i="1"/>
  <c r="DU116" i="1"/>
  <c r="DT116" i="1"/>
  <c r="DS116" i="1"/>
  <c r="DR116" i="1"/>
  <c r="DQ116" i="1"/>
  <c r="DP116" i="1"/>
  <c r="DO116" i="1"/>
  <c r="DN116" i="1"/>
  <c r="DM116" i="1"/>
  <c r="DL116" i="1"/>
  <c r="DK116" i="1"/>
  <c r="DJ116" i="1"/>
  <c r="CZ116" i="1"/>
  <c r="CY116" i="1"/>
  <c r="CX116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I116" i="1"/>
  <c r="CH116" i="1"/>
  <c r="CG116" i="1"/>
  <c r="CF116" i="1"/>
  <c r="CE116" i="1"/>
  <c r="CD116" i="1"/>
  <c r="CC116" i="1"/>
  <c r="CB116" i="1"/>
  <c r="CA116" i="1"/>
  <c r="BZ116" i="1"/>
  <c r="BY116" i="1"/>
  <c r="BX116" i="1"/>
  <c r="BW116" i="1"/>
  <c r="BV116" i="1"/>
  <c r="BU116" i="1"/>
  <c r="BT116" i="1"/>
  <c r="BS116" i="1"/>
  <c r="BR116" i="1"/>
  <c r="BQ116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EA113" i="1"/>
  <c r="DZ113" i="1"/>
  <c r="DY113" i="1"/>
  <c r="DX113" i="1"/>
  <c r="DW113" i="1"/>
  <c r="DV113" i="1"/>
  <c r="DU113" i="1"/>
  <c r="DT113" i="1"/>
  <c r="DS113" i="1"/>
  <c r="DR113" i="1"/>
  <c r="DQ113" i="1"/>
  <c r="DP113" i="1"/>
  <c r="DO113" i="1"/>
  <c r="DN113" i="1"/>
  <c r="DM113" i="1"/>
  <c r="DL113" i="1"/>
  <c r="DK113" i="1"/>
  <c r="DJ113" i="1"/>
  <c r="CZ113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DY112" i="1"/>
  <c r="DU112" i="1"/>
  <c r="DR112" i="1"/>
  <c r="DP112" i="1"/>
  <c r="DO112" i="1"/>
  <c r="DM112" i="1"/>
  <c r="O112" i="1"/>
  <c r="DV111" i="1"/>
  <c r="DU111" i="1"/>
  <c r="DQ111" i="1"/>
  <c r="DP111" i="1"/>
  <c r="DL111" i="1"/>
  <c r="O111" i="1"/>
  <c r="DU110" i="1"/>
  <c r="DQ110" i="1"/>
  <c r="DO110" i="1"/>
  <c r="DL110" i="1"/>
  <c r="O110" i="1"/>
  <c r="E99" i="1"/>
  <c r="DR109" i="1"/>
  <c r="DP109" i="1"/>
  <c r="DM109" i="1"/>
  <c r="DK109" i="1"/>
  <c r="O109" i="1"/>
  <c r="F109" i="1"/>
  <c r="CI108" i="1"/>
  <c r="O108" i="1"/>
  <c r="DO107" i="1"/>
  <c r="O107" i="1"/>
  <c r="BM99" i="1"/>
  <c r="DU106" i="1"/>
  <c r="AG106" i="1"/>
  <c r="DK106" i="1"/>
  <c r="O106" i="1"/>
  <c r="EA105" i="1"/>
  <c r="DX105" i="1"/>
  <c r="DV105" i="1"/>
  <c r="X105" i="1"/>
  <c r="R99" i="1"/>
  <c r="O105" i="1"/>
  <c r="CR104" i="1"/>
  <c r="DV104" i="1"/>
  <c r="DQ104" i="1"/>
  <c r="DL104" i="1"/>
  <c r="X104" i="1"/>
  <c r="O104" i="1"/>
  <c r="DX103" i="1"/>
  <c r="AG103" i="1"/>
  <c r="DP103" i="1"/>
  <c r="O103" i="1"/>
  <c r="AG102" i="1"/>
  <c r="O102" i="1"/>
  <c r="DV101" i="1"/>
  <c r="DQ101" i="1"/>
  <c r="X101" i="1"/>
  <c r="CG99" i="1"/>
  <c r="BZ100" i="1"/>
  <c r="BH100" i="1"/>
  <c r="AF99" i="1"/>
  <c r="AC99" i="1"/>
  <c r="O100" i="1"/>
  <c r="O97" i="1"/>
  <c r="F97" i="1"/>
  <c r="DQ96" i="1"/>
  <c r="O96" i="1"/>
  <c r="DM95" i="1"/>
  <c r="O95" i="1"/>
  <c r="F95" i="1"/>
  <c r="AP94" i="1"/>
  <c r="O94" i="1"/>
  <c r="O93" i="1"/>
  <c r="DR92" i="1"/>
  <c r="CI92" i="1"/>
  <c r="DZ92" i="1"/>
  <c r="AG92" i="1"/>
  <c r="O92" i="1"/>
  <c r="AG91" i="1"/>
  <c r="X91" i="1"/>
  <c r="CO82" i="1"/>
  <c r="CO81" i="1" s="1"/>
  <c r="CI87" i="1"/>
  <c r="DY87" i="1"/>
  <c r="O87" i="1"/>
  <c r="AG86" i="1"/>
  <c r="DR86" i="1"/>
  <c r="O86" i="1"/>
  <c r="AG85" i="1"/>
  <c r="O85" i="1"/>
  <c r="G82" i="1"/>
  <c r="G81" i="1" s="1"/>
  <c r="DR84" i="1"/>
  <c r="Z82" i="1"/>
  <c r="Z81" i="1" s="1"/>
  <c r="O84" i="1"/>
  <c r="CX82" i="1"/>
  <c r="CX81" i="1" s="1"/>
  <c r="CF82" i="1"/>
  <c r="CF81" i="1" s="1"/>
  <c r="BF82" i="1"/>
  <c r="BF81" i="1" s="1"/>
  <c r="DY83" i="1"/>
  <c r="AL82" i="1"/>
  <c r="AL81" i="1" s="1"/>
  <c r="AD82" i="1"/>
  <c r="AD81" i="1" s="1"/>
  <c r="DO83" i="1"/>
  <c r="DM83" i="1"/>
  <c r="V82" i="1"/>
  <c r="V81" i="1" s="1"/>
  <c r="R82" i="1"/>
  <c r="R81" i="1" s="1"/>
  <c r="N82" i="1"/>
  <c r="N81" i="1" s="1"/>
  <c r="CW82" i="1"/>
  <c r="CW81" i="1" s="1"/>
  <c r="BQ79" i="1"/>
  <c r="BH79" i="1"/>
  <c r="DP79" i="1"/>
  <c r="DK79" i="1"/>
  <c r="O79" i="1"/>
  <c r="AY78" i="1"/>
  <c r="DP78" i="1"/>
  <c r="O78" i="1"/>
  <c r="O77" i="1"/>
  <c r="DQ76" i="1"/>
  <c r="O76" i="1"/>
  <c r="DR75" i="1"/>
  <c r="DM75" i="1"/>
  <c r="O75" i="1"/>
  <c r="D73" i="1"/>
  <c r="D71" i="1" s="1"/>
  <c r="AF73" i="1"/>
  <c r="AF71" i="1" s="1"/>
  <c r="O74" i="1"/>
  <c r="EB71" i="1"/>
  <c r="CZ67" i="1"/>
  <c r="CY67" i="1"/>
  <c r="CY66" i="1" s="1"/>
  <c r="CX67" i="1"/>
  <c r="CX66" i="1" s="1"/>
  <c r="CW67" i="1"/>
  <c r="CW66" i="1" s="1"/>
  <c r="CU67" i="1"/>
  <c r="CU66" i="1" s="1"/>
  <c r="CS67" i="1"/>
  <c r="CS66" i="1" s="1"/>
  <c r="CQ67" i="1"/>
  <c r="CQ66" i="1" s="1"/>
  <c r="CN67" i="1"/>
  <c r="CN66" i="1" s="1"/>
  <c r="CL67" i="1"/>
  <c r="CL66" i="1" s="1"/>
  <c r="CK67" i="1"/>
  <c r="CK66" i="1" s="1"/>
  <c r="CG67" i="1"/>
  <c r="CG66" i="1" s="1"/>
  <c r="CF67" i="1"/>
  <c r="CF66" i="1" s="1"/>
  <c r="CE67" i="1"/>
  <c r="CE66" i="1" s="1"/>
  <c r="CB67" i="1"/>
  <c r="CB66" i="1" s="1"/>
  <c r="CA67" i="1"/>
  <c r="CA66" i="1" s="1"/>
  <c r="BY67" i="1"/>
  <c r="BY66" i="1" s="1"/>
  <c r="BX67" i="1"/>
  <c r="BW67" i="1"/>
  <c r="BW66" i="1" s="1"/>
  <c r="BV67" i="1"/>
  <c r="BV66" i="1" s="1"/>
  <c r="BT67" i="1"/>
  <c r="BT66" i="1" s="1"/>
  <c r="BS67" i="1"/>
  <c r="BS66" i="1" s="1"/>
  <c r="BP67" i="1"/>
  <c r="BP66" i="1" s="1"/>
  <c r="BO67" i="1"/>
  <c r="BO66" i="1" s="1"/>
  <c r="BM67" i="1"/>
  <c r="BM66" i="1" s="1"/>
  <c r="BK67" i="1"/>
  <c r="BK66" i="1" s="1"/>
  <c r="BL67" i="1"/>
  <c r="BL66" i="1" s="1"/>
  <c r="BG67" i="1"/>
  <c r="BG66" i="1" s="1"/>
  <c r="BE67" i="1"/>
  <c r="BE66" i="1" s="1"/>
  <c r="BD67" i="1"/>
  <c r="BB67" i="1"/>
  <c r="BB66" i="1" s="1"/>
  <c r="BA67" i="1"/>
  <c r="BA66" i="1" s="1"/>
  <c r="AZ67" i="1"/>
  <c r="AW67" i="1"/>
  <c r="AW66" i="1" s="1"/>
  <c r="AV67" i="1"/>
  <c r="AV66" i="1" s="1"/>
  <c r="AU67" i="1"/>
  <c r="AU66" i="1" s="1"/>
  <c r="AS67" i="1"/>
  <c r="AS66" i="1" s="1"/>
  <c r="AM67" i="1"/>
  <c r="AM66" i="1" s="1"/>
  <c r="AJ67" i="1"/>
  <c r="AJ66" i="1" s="1"/>
  <c r="AI67" i="1"/>
  <c r="AI66" i="1" s="1"/>
  <c r="AK67" i="1"/>
  <c r="AK66" i="1" s="1"/>
  <c r="AC67" i="1"/>
  <c r="AC66" i="1" s="1"/>
  <c r="AA67" i="1"/>
  <c r="AA66" i="1" s="1"/>
  <c r="AB67" i="1"/>
  <c r="AB66" i="1" s="1"/>
  <c r="W67" i="1"/>
  <c r="W66" i="1" s="1"/>
  <c r="V67" i="1"/>
  <c r="V66" i="1" s="1"/>
  <c r="S67" i="1"/>
  <c r="S66" i="1" s="1"/>
  <c r="O68" i="1"/>
  <c r="O67" i="1" s="1"/>
  <c r="O66" i="1" s="1"/>
  <c r="N67" i="1"/>
  <c r="N66" i="1" s="1"/>
  <c r="L67" i="1"/>
  <c r="L66" i="1" s="1"/>
  <c r="K67" i="1"/>
  <c r="K66" i="1" s="1"/>
  <c r="I67" i="1"/>
  <c r="I66" i="1" s="1"/>
  <c r="E67" i="1"/>
  <c r="E66" i="1" s="1"/>
  <c r="D67" i="1"/>
  <c r="D66" i="1" s="1"/>
  <c r="CT67" i="1"/>
  <c r="CP67" i="1"/>
  <c r="CP66" i="1" s="1"/>
  <c r="CO67" i="1"/>
  <c r="CO66" i="1" s="1"/>
  <c r="CH67" i="1"/>
  <c r="CH66" i="1" s="1"/>
  <c r="CC67" i="1"/>
  <c r="CC66" i="1" s="1"/>
  <c r="BN67" i="1"/>
  <c r="BN66" i="1" s="1"/>
  <c r="BJ67" i="1"/>
  <c r="BJ66" i="1" s="1"/>
  <c r="BF67" i="1"/>
  <c r="AX67" i="1"/>
  <c r="AX66" i="1" s="1"/>
  <c r="AQ67" i="1"/>
  <c r="AQ66" i="1" s="1"/>
  <c r="AO67" i="1"/>
  <c r="AO66" i="1" s="1"/>
  <c r="AL67" i="1"/>
  <c r="AL66" i="1" s="1"/>
  <c r="AF67" i="1"/>
  <c r="AF66" i="1" s="1"/>
  <c r="AD67" i="1"/>
  <c r="AD66" i="1" s="1"/>
  <c r="Z67" i="1"/>
  <c r="Z66" i="1" s="1"/>
  <c r="Y67" i="1"/>
  <c r="Y66" i="1" s="1"/>
  <c r="U67" i="1"/>
  <c r="U66" i="1" s="1"/>
  <c r="T67" i="1"/>
  <c r="T66" i="1" s="1"/>
  <c r="R67" i="1"/>
  <c r="R66" i="1" s="1"/>
  <c r="Q67" i="1"/>
  <c r="Q66" i="1" s="1"/>
  <c r="P67" i="1"/>
  <c r="P66" i="1" s="1"/>
  <c r="M67" i="1"/>
  <c r="M66" i="1" s="1"/>
  <c r="H67" i="1"/>
  <c r="H66" i="1" s="1"/>
  <c r="G67" i="1"/>
  <c r="G66" i="1" s="1"/>
  <c r="CZ66" i="1"/>
  <c r="CT66" i="1"/>
  <c r="BX66" i="1"/>
  <c r="BF66" i="1"/>
  <c r="BD66" i="1"/>
  <c r="AZ66" i="1"/>
  <c r="CZ64" i="1"/>
  <c r="CY64" i="1"/>
  <c r="CX64" i="1"/>
  <c r="CW64" i="1"/>
  <c r="CU64" i="1"/>
  <c r="CT64" i="1"/>
  <c r="CQ64" i="1"/>
  <c r="CP64" i="1"/>
  <c r="CO64" i="1"/>
  <c r="CL64" i="1"/>
  <c r="CK64" i="1"/>
  <c r="CM64" i="1"/>
  <c r="CH64" i="1"/>
  <c r="CG64" i="1"/>
  <c r="CE64" i="1"/>
  <c r="CB64" i="1"/>
  <c r="CD64" i="1"/>
  <c r="BY64" i="1"/>
  <c r="BX64" i="1"/>
  <c r="BW64" i="1"/>
  <c r="BV64" i="1"/>
  <c r="BS64" i="1"/>
  <c r="BU64" i="1"/>
  <c r="BO64" i="1"/>
  <c r="BN64" i="1"/>
  <c r="BM64" i="1"/>
  <c r="BK64" i="1"/>
  <c r="BJ64" i="1"/>
  <c r="BG64" i="1"/>
  <c r="BF64" i="1"/>
  <c r="BE64" i="1"/>
  <c r="BD64" i="1"/>
  <c r="BB64" i="1"/>
  <c r="AX64" i="1"/>
  <c r="AW64" i="1"/>
  <c r="AV64" i="1"/>
  <c r="AU64" i="1"/>
  <c r="AS64" i="1"/>
  <c r="AR64" i="1"/>
  <c r="AT64" i="1"/>
  <c r="AM64" i="1"/>
  <c r="AJ64" i="1"/>
  <c r="AI64" i="1"/>
  <c r="AF64" i="1"/>
  <c r="AE64" i="1"/>
  <c r="AD64" i="1"/>
  <c r="AC64" i="1"/>
  <c r="AA64" i="1"/>
  <c r="Z64" i="1"/>
  <c r="AB64" i="1"/>
  <c r="W64" i="1"/>
  <c r="V64" i="1"/>
  <c r="U64" i="1"/>
  <c r="S64" i="1"/>
  <c r="R64" i="1"/>
  <c r="O65" i="1"/>
  <c r="O64" i="1" s="1"/>
  <c r="N64" i="1"/>
  <c r="K64" i="1"/>
  <c r="I64" i="1"/>
  <c r="H64" i="1"/>
  <c r="J64" i="1"/>
  <c r="E64" i="1"/>
  <c r="D64" i="1"/>
  <c r="DR64" i="1"/>
  <c r="DQ64" i="1"/>
  <c r="DP64" i="1"/>
  <c r="DO64" i="1"/>
  <c r="DN64" i="1"/>
  <c r="DM64" i="1"/>
  <c r="DL64" i="1"/>
  <c r="DK64" i="1"/>
  <c r="DJ64" i="1"/>
  <c r="CV64" i="1"/>
  <c r="CS64" i="1"/>
  <c r="CN64" i="1"/>
  <c r="CJ64" i="1"/>
  <c r="CF64" i="1"/>
  <c r="CC64" i="1"/>
  <c r="BT64" i="1"/>
  <c r="BP64" i="1"/>
  <c r="BA64" i="1"/>
  <c r="AN64" i="1"/>
  <c r="Y64" i="1"/>
  <c r="T64" i="1"/>
  <c r="Q64" i="1"/>
  <c r="P64" i="1"/>
  <c r="M64" i="1"/>
  <c r="L64" i="1"/>
  <c r="CZ61" i="1"/>
  <c r="CX61" i="1"/>
  <c r="CW61" i="1"/>
  <c r="CV61" i="1"/>
  <c r="CQ61" i="1"/>
  <c r="CP61" i="1"/>
  <c r="CO61" i="1"/>
  <c r="CN61" i="1"/>
  <c r="CL61" i="1"/>
  <c r="CK61" i="1"/>
  <c r="CM61" i="1"/>
  <c r="CH61" i="1"/>
  <c r="CG61" i="1"/>
  <c r="CF61" i="1"/>
  <c r="CF60" i="1" s="1"/>
  <c r="CD61" i="1"/>
  <c r="CC61" i="1"/>
  <c r="CB61" i="1"/>
  <c r="BZ62" i="1"/>
  <c r="BZ61" i="1" s="1"/>
  <c r="BY61" i="1"/>
  <c r="BX61" i="1"/>
  <c r="BV61" i="1"/>
  <c r="BT61" i="1"/>
  <c r="BP61" i="1"/>
  <c r="BN61" i="1"/>
  <c r="BM61" i="1"/>
  <c r="BK61" i="1"/>
  <c r="BL61" i="1"/>
  <c r="BG61" i="1"/>
  <c r="BD61" i="1"/>
  <c r="DU62" i="1"/>
  <c r="DU61" i="1" s="1"/>
  <c r="BC61" i="1"/>
  <c r="DQ62" i="1"/>
  <c r="DQ61" i="1" s="1"/>
  <c r="AV61" i="1"/>
  <c r="AT61" i="1"/>
  <c r="AR61" i="1"/>
  <c r="AP62" i="1"/>
  <c r="AP61" i="1" s="1"/>
  <c r="AO61" i="1"/>
  <c r="AJ61" i="1"/>
  <c r="AF61" i="1"/>
  <c r="AC61" i="1"/>
  <c r="AA61" i="1"/>
  <c r="U61" i="1"/>
  <c r="T61" i="1"/>
  <c r="S61" i="1"/>
  <c r="R61" i="1"/>
  <c r="Q61" i="1"/>
  <c r="O62" i="1"/>
  <c r="O61" i="1" s="1"/>
  <c r="N61" i="1"/>
  <c r="M61" i="1"/>
  <c r="M60" i="1" s="1"/>
  <c r="L61" i="1"/>
  <c r="K61" i="1"/>
  <c r="I61" i="1"/>
  <c r="H61" i="1"/>
  <c r="E61" i="1"/>
  <c r="D61" i="1"/>
  <c r="CY61" i="1"/>
  <c r="CU61" i="1"/>
  <c r="CT61" i="1"/>
  <c r="CE61" i="1"/>
  <c r="CE60" i="1" s="1"/>
  <c r="CA61" i="1"/>
  <c r="BW61" i="1"/>
  <c r="BS61" i="1"/>
  <c r="BR61" i="1"/>
  <c r="BO61" i="1"/>
  <c r="BJ61" i="1"/>
  <c r="BF61" i="1"/>
  <c r="AX61" i="1"/>
  <c r="AU61" i="1"/>
  <c r="AU60" i="1" s="1"/>
  <c r="AQ61" i="1"/>
  <c r="AM61" i="1"/>
  <c r="AI61" i="1"/>
  <c r="AE61" i="1"/>
  <c r="AE60" i="1" s="1"/>
  <c r="Z61" i="1"/>
  <c r="W61" i="1"/>
  <c r="W60" i="1" s="1"/>
  <c r="V61" i="1"/>
  <c r="EA56" i="1"/>
  <c r="DZ56" i="1"/>
  <c r="DY56" i="1"/>
  <c r="DX56" i="1"/>
  <c r="DW56" i="1"/>
  <c r="DV56" i="1"/>
  <c r="DU56" i="1"/>
  <c r="DT56" i="1"/>
  <c r="DS56" i="1"/>
  <c r="DR56" i="1"/>
  <c r="DQ56" i="1"/>
  <c r="DP56" i="1"/>
  <c r="DO56" i="1"/>
  <c r="DN56" i="1"/>
  <c r="DM56" i="1"/>
  <c r="DL56" i="1"/>
  <c r="DK56" i="1"/>
  <c r="DJ56" i="1"/>
  <c r="CZ56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I56" i="1"/>
  <c r="CH56" i="1"/>
  <c r="CG56" i="1"/>
  <c r="CF56" i="1"/>
  <c r="CE56" i="1"/>
  <c r="CD56" i="1"/>
  <c r="CC56" i="1"/>
  <c r="CB56" i="1"/>
  <c r="CA56" i="1"/>
  <c r="BZ56" i="1"/>
  <c r="BY56" i="1"/>
  <c r="BX56" i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DO55" i="1"/>
  <c r="O55" i="1"/>
  <c r="DQ54" i="1"/>
  <c r="DY54" i="1"/>
  <c r="DR54" i="1"/>
  <c r="DO54" i="1"/>
  <c r="DM54" i="1"/>
  <c r="O54" i="1"/>
  <c r="DL53" i="1"/>
  <c r="DY53" i="1"/>
  <c r="DR53" i="1"/>
  <c r="O53" i="1"/>
  <c r="DO52" i="1"/>
  <c r="O52" i="1"/>
  <c r="X51" i="1"/>
  <c r="O51" i="1"/>
  <c r="BA48" i="1"/>
  <c r="X50" i="1"/>
  <c r="O50" i="1"/>
  <c r="BW48" i="1"/>
  <c r="BT48" i="1"/>
  <c r="BT45" i="1" s="1"/>
  <c r="BO48" i="1"/>
  <c r="BO45" i="1" s="1"/>
  <c r="BD48" i="1"/>
  <c r="BD45" i="1" s="1"/>
  <c r="BB48" i="1"/>
  <c r="AP49" i="1"/>
  <c r="AO48" i="1"/>
  <c r="AN48" i="1"/>
  <c r="AA48" i="1"/>
  <c r="O49" i="1"/>
  <c r="N48" i="1"/>
  <c r="F49" i="1"/>
  <c r="BX48" i="1"/>
  <c r="BX45" i="1" s="1"/>
  <c r="AS48" i="1"/>
  <c r="AJ48" i="1"/>
  <c r="DL47" i="1"/>
  <c r="DR47" i="1"/>
  <c r="DO47" i="1"/>
  <c r="DM47" i="1"/>
  <c r="O47" i="1"/>
  <c r="F47" i="1"/>
  <c r="AP46" i="1"/>
  <c r="DR46" i="1"/>
  <c r="O46" i="1"/>
  <c r="F46" i="1"/>
  <c r="EA41" i="1"/>
  <c r="DZ41" i="1"/>
  <c r="DY41" i="1"/>
  <c r="DX41" i="1"/>
  <c r="DW41" i="1"/>
  <c r="DV41" i="1"/>
  <c r="DU41" i="1"/>
  <c r="DT41" i="1"/>
  <c r="DS41" i="1"/>
  <c r="DR41" i="1"/>
  <c r="DQ41" i="1"/>
  <c r="DP41" i="1"/>
  <c r="DO41" i="1"/>
  <c r="DN41" i="1"/>
  <c r="DM41" i="1"/>
  <c r="DL41" i="1"/>
  <c r="DK41" i="1"/>
  <c r="DJ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Z40" i="1"/>
  <c r="CY40" i="1"/>
  <c r="CW40" i="1"/>
  <c r="CU40" i="1"/>
  <c r="CT40" i="1"/>
  <c r="CQ40" i="1"/>
  <c r="CP40" i="1"/>
  <c r="CO40" i="1"/>
  <c r="CN40" i="1"/>
  <c r="CL40" i="1"/>
  <c r="CK40" i="1"/>
  <c r="CG40" i="1"/>
  <c r="CF40" i="1"/>
  <c r="CE40" i="1"/>
  <c r="CB40" i="1"/>
  <c r="BY40" i="1"/>
  <c r="BX40" i="1"/>
  <c r="BW40" i="1"/>
  <c r="BV40" i="1"/>
  <c r="BU40" i="1"/>
  <c r="BT40" i="1"/>
  <c r="BR40" i="1"/>
  <c r="BP40" i="1"/>
  <c r="BO40" i="1"/>
  <c r="BN40" i="1"/>
  <c r="BM40" i="1"/>
  <c r="BK40" i="1"/>
  <c r="BJ40" i="1"/>
  <c r="BI40" i="1"/>
  <c r="BG40" i="1"/>
  <c r="BF40" i="1"/>
  <c r="BE40" i="1"/>
  <c r="BB40" i="1"/>
  <c r="BA40" i="1"/>
  <c r="AX40" i="1"/>
  <c r="AW40" i="1"/>
  <c r="AT40" i="1"/>
  <c r="AS40" i="1"/>
  <c r="AO40" i="1"/>
  <c r="AM40" i="1"/>
  <c r="AL40" i="1"/>
  <c r="AD40" i="1"/>
  <c r="AA40" i="1"/>
  <c r="W40" i="1"/>
  <c r="V40" i="1"/>
  <c r="U40" i="1"/>
  <c r="T40" i="1"/>
  <c r="S40" i="1"/>
  <c r="R40" i="1"/>
  <c r="Q40" i="1"/>
  <c r="N40" i="1"/>
  <c r="M40" i="1"/>
  <c r="K40" i="1"/>
  <c r="I40" i="1"/>
  <c r="H40" i="1"/>
  <c r="E40" i="1"/>
  <c r="D40" i="1"/>
  <c r="EA39" i="1"/>
  <c r="DZ39" i="1"/>
  <c r="DY39" i="1"/>
  <c r="DX39" i="1"/>
  <c r="DW39" i="1"/>
  <c r="DV39" i="1"/>
  <c r="DU39" i="1"/>
  <c r="DT39" i="1"/>
  <c r="DS39" i="1"/>
  <c r="DR39" i="1"/>
  <c r="DQ39" i="1"/>
  <c r="DP39" i="1"/>
  <c r="DO39" i="1"/>
  <c r="DN39" i="1"/>
  <c r="DM39" i="1"/>
  <c r="DL39" i="1"/>
  <c r="DK39" i="1"/>
  <c r="DJ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EA37" i="1"/>
  <c r="DZ37" i="1"/>
  <c r="DY37" i="1"/>
  <c r="DX37" i="1"/>
  <c r="DW37" i="1"/>
  <c r="DV37" i="1"/>
  <c r="DU37" i="1"/>
  <c r="DT37" i="1"/>
  <c r="DS37" i="1"/>
  <c r="DR37" i="1"/>
  <c r="DQ37" i="1"/>
  <c r="DP37" i="1"/>
  <c r="DO37" i="1"/>
  <c r="DN37" i="1"/>
  <c r="DM37" i="1"/>
  <c r="DL37" i="1"/>
  <c r="DK37" i="1"/>
  <c r="DJ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EA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EA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18" i="1"/>
  <c r="C18" i="1" s="1"/>
  <c r="D18" i="1" s="1"/>
  <c r="AU171" i="1" l="1"/>
  <c r="AU40" i="1"/>
  <c r="CR101" i="1"/>
  <c r="AP103" i="1"/>
  <c r="AP122" i="1"/>
  <c r="DQ194" i="1"/>
  <c r="DQ193" i="1" s="1"/>
  <c r="AE193" i="1"/>
  <c r="AF27" i="1"/>
  <c r="Z40" i="1"/>
  <c r="Z35" i="1" s="1"/>
  <c r="AI40" i="1"/>
  <c r="CV40" i="1"/>
  <c r="AG46" i="1"/>
  <c r="DM46" i="1"/>
  <c r="DY46" i="1"/>
  <c r="X47" i="1"/>
  <c r="DY47" i="1"/>
  <c r="D48" i="1"/>
  <c r="J61" i="1"/>
  <c r="J60" i="1" s="1"/>
  <c r="F62" i="1"/>
  <c r="F61" i="1" s="1"/>
  <c r="G61" i="1"/>
  <c r="BU61" i="1"/>
  <c r="BU60" i="1" s="1"/>
  <c r="BQ62" i="1"/>
  <c r="BQ61" i="1" s="1"/>
  <c r="AY74" i="1"/>
  <c r="AU90" i="1"/>
  <c r="AU89" i="1" s="1"/>
  <c r="CE90" i="1"/>
  <c r="CE89" i="1" s="1"/>
  <c r="AY94" i="1"/>
  <c r="CI94" i="1"/>
  <c r="CR97" i="1"/>
  <c r="AP107" i="1"/>
  <c r="CA119" i="1"/>
  <c r="CA24" i="1" s="1"/>
  <c r="AM119" i="1"/>
  <c r="AM24" i="1" s="1"/>
  <c r="AR119" i="1"/>
  <c r="AR24" i="1" s="1"/>
  <c r="DO122" i="1"/>
  <c r="AY126" i="1"/>
  <c r="CF35" i="1"/>
  <c r="R48" i="1"/>
  <c r="R45" i="1" s="1"/>
  <c r="V48" i="1"/>
  <c r="V45" i="1" s="1"/>
  <c r="AF48" i="1"/>
  <c r="BF48" i="1"/>
  <c r="BF45" i="1" s="1"/>
  <c r="BP48" i="1"/>
  <c r="BP45" i="1" s="1"/>
  <c r="CN48" i="1"/>
  <c r="T48" i="1"/>
  <c r="DX50" i="1"/>
  <c r="DM74" i="1"/>
  <c r="BZ77" i="1"/>
  <c r="BB82" i="1"/>
  <c r="BB81" i="1" s="1"/>
  <c r="BT99" i="1"/>
  <c r="BY99" i="1"/>
  <c r="D99" i="1"/>
  <c r="DK103" i="1"/>
  <c r="DM128" i="1"/>
  <c r="DR128" i="1"/>
  <c r="CS40" i="1"/>
  <c r="AA45" i="1"/>
  <c r="AX48" i="1"/>
  <c r="AX45" i="1" s="1"/>
  <c r="CC48" i="1"/>
  <c r="CC45" i="1" s="1"/>
  <c r="E48" i="1"/>
  <c r="E45" i="1" s="1"/>
  <c r="AV48" i="1"/>
  <c r="CR51" i="1"/>
  <c r="L40" i="1"/>
  <c r="L35" i="1" s="1"/>
  <c r="BS40" i="1"/>
  <c r="CC40" i="1"/>
  <c r="CH40" i="1"/>
  <c r="CX40" i="1"/>
  <c r="CX35" i="1" s="1"/>
  <c r="AY49" i="1"/>
  <c r="BQ49" i="1"/>
  <c r="DV51" i="1"/>
  <c r="DT62" i="1"/>
  <c r="DT61" i="1" s="1"/>
  <c r="DT60" i="1" s="1"/>
  <c r="AK61" i="1"/>
  <c r="AG62" i="1"/>
  <c r="AG61" i="1" s="1"/>
  <c r="AH61" i="1"/>
  <c r="AG74" i="1"/>
  <c r="CI78" i="1"/>
  <c r="DP94" i="1"/>
  <c r="AD90" i="1"/>
  <c r="AD89" i="1" s="1"/>
  <c r="BQ94" i="1"/>
  <c r="CR95" i="1"/>
  <c r="BZ97" i="1"/>
  <c r="F100" i="1"/>
  <c r="DY124" i="1"/>
  <c r="Y48" i="1"/>
  <c r="CY60" i="1"/>
  <c r="CY59" i="1" s="1"/>
  <c r="DK76" i="1"/>
  <c r="DZ76" i="1"/>
  <c r="DK77" i="1"/>
  <c r="E82" i="1"/>
  <c r="E81" i="1" s="1"/>
  <c r="E80" i="1" s="1"/>
  <c r="E22" i="1" s="1"/>
  <c r="I82" i="1"/>
  <c r="I81" i="1" s="1"/>
  <c r="BN82" i="1"/>
  <c r="BN81" i="1" s="1"/>
  <c r="CR84" i="1"/>
  <c r="CR85" i="1"/>
  <c r="BW90" i="1"/>
  <c r="BW89" i="1" s="1"/>
  <c r="V90" i="1"/>
  <c r="V89" i="1" s="1"/>
  <c r="X96" i="1"/>
  <c r="DM96" i="1"/>
  <c r="BH96" i="1"/>
  <c r="X97" i="1"/>
  <c r="BD99" i="1"/>
  <c r="DX101" i="1"/>
  <c r="DZ103" i="1"/>
  <c r="BP99" i="1"/>
  <c r="DK107" i="1"/>
  <c r="DZ121" i="1"/>
  <c r="CU119" i="1"/>
  <c r="CU24" i="1" s="1"/>
  <c r="AY127" i="1"/>
  <c r="AG128" i="1"/>
  <c r="CU48" i="1"/>
  <c r="CU45" i="1" s="1"/>
  <c r="DQ52" i="1"/>
  <c r="BW60" i="1"/>
  <c r="M59" i="1"/>
  <c r="CI65" i="1"/>
  <c r="CI64" i="1" s="1"/>
  <c r="AE73" i="1"/>
  <c r="AE71" i="1" s="1"/>
  <c r="DV75" i="1"/>
  <c r="DL77" i="1"/>
  <c r="DQ77" i="1"/>
  <c r="DQ73" i="1" s="1"/>
  <c r="DQ71" i="1" s="1"/>
  <c r="EA77" i="1"/>
  <c r="DQ83" i="1"/>
  <c r="CT82" i="1"/>
  <c r="CT81" i="1" s="1"/>
  <c r="F84" i="1"/>
  <c r="AG84" i="1"/>
  <c r="DY86" i="1"/>
  <c r="BZ91" i="1"/>
  <c r="CR91" i="1"/>
  <c r="DU93" i="1"/>
  <c r="BH93" i="1"/>
  <c r="DX94" i="1"/>
  <c r="AG96" i="1"/>
  <c r="BQ96" i="1"/>
  <c r="CI96" i="1"/>
  <c r="BQ97" i="1"/>
  <c r="DY101" i="1"/>
  <c r="DY102" i="1"/>
  <c r="DV103" i="1"/>
  <c r="DM104" i="1"/>
  <c r="DO105" i="1"/>
  <c r="DO106" i="1"/>
  <c r="DO109" i="1"/>
  <c r="DM110" i="1"/>
  <c r="DR110" i="1"/>
  <c r="DM111" i="1"/>
  <c r="DR111" i="1"/>
  <c r="DV112" i="1"/>
  <c r="DL120" i="1"/>
  <c r="DV120" i="1"/>
  <c r="DQ124" i="1"/>
  <c r="DP126" i="1"/>
  <c r="DL129" i="1"/>
  <c r="CZ48" i="1"/>
  <c r="DU55" i="1"/>
  <c r="AC60" i="1"/>
  <c r="AC59" i="1" s="1"/>
  <c r="DM62" i="1"/>
  <c r="DM61" i="1" s="1"/>
  <c r="DM60" i="1" s="1"/>
  <c r="BG60" i="1"/>
  <c r="BM60" i="1"/>
  <c r="CG60" i="1"/>
  <c r="BW73" i="1"/>
  <c r="BW71" i="1" s="1"/>
  <c r="DT78" i="1"/>
  <c r="DX78" i="1"/>
  <c r="H82" i="1"/>
  <c r="H81" i="1" s="1"/>
  <c r="CK82" i="1"/>
  <c r="CK81" i="1" s="1"/>
  <c r="DU96" i="1"/>
  <c r="N99" i="1"/>
  <c r="V99" i="1"/>
  <c r="CP99" i="1"/>
  <c r="DO103" i="1"/>
  <c r="DZ109" i="1"/>
  <c r="H119" i="1"/>
  <c r="H24" i="1" s="1"/>
  <c r="M119" i="1"/>
  <c r="M24" i="1" s="1"/>
  <c r="BD119" i="1"/>
  <c r="BD24" i="1" s="1"/>
  <c r="DV124" i="1"/>
  <c r="DX129" i="1"/>
  <c r="D45" i="1"/>
  <c r="D44" i="1" s="1"/>
  <c r="D21" i="1" s="1"/>
  <c r="CB48" i="1"/>
  <c r="CG48" i="1"/>
  <c r="BE48" i="1"/>
  <c r="CE48" i="1"/>
  <c r="CI50" i="1"/>
  <c r="EA52" i="1"/>
  <c r="X53" i="1"/>
  <c r="DX53" i="1"/>
  <c r="CR53" i="1"/>
  <c r="F55" i="1"/>
  <c r="AG55" i="1"/>
  <c r="BC64" i="1"/>
  <c r="AY65" i="1"/>
  <c r="AY64" i="1" s="1"/>
  <c r="AZ64" i="1"/>
  <c r="CG73" i="1"/>
  <c r="CG71" i="1" s="1"/>
  <c r="F77" i="1"/>
  <c r="CI85" i="1"/>
  <c r="AY87" i="1"/>
  <c r="F91" i="1"/>
  <c r="G90" i="1"/>
  <c r="G89" i="1" s="1"/>
  <c r="AP92" i="1"/>
  <c r="BB45" i="1"/>
  <c r="BR67" i="1"/>
  <c r="BR66" i="1" s="1"/>
  <c r="BU67" i="1"/>
  <c r="BU66" i="1" s="1"/>
  <c r="BQ68" i="1"/>
  <c r="BQ67" i="1" s="1"/>
  <c r="BQ66" i="1" s="1"/>
  <c r="DW75" i="1"/>
  <c r="AG75" i="1"/>
  <c r="BQ75" i="1"/>
  <c r="AM73" i="1"/>
  <c r="AM71" i="1" s="1"/>
  <c r="AQ82" i="1"/>
  <c r="AQ81" i="1" s="1"/>
  <c r="BV90" i="1"/>
  <c r="BV89" i="1" s="1"/>
  <c r="CP90" i="1"/>
  <c r="CP89" i="1" s="1"/>
  <c r="AG97" i="1"/>
  <c r="X102" i="1"/>
  <c r="Y99" i="1"/>
  <c r="CI104" i="1"/>
  <c r="DM106" i="1"/>
  <c r="AS99" i="1"/>
  <c r="DP107" i="1"/>
  <c r="AD99" i="1"/>
  <c r="BQ107" i="1"/>
  <c r="AY110" i="1"/>
  <c r="DW110" i="1"/>
  <c r="CI110" i="1"/>
  <c r="BS48" i="1"/>
  <c r="D35" i="1"/>
  <c r="T35" i="1"/>
  <c r="G48" i="1"/>
  <c r="G45" i="1" s="1"/>
  <c r="K48" i="1"/>
  <c r="K45" i="1" s="1"/>
  <c r="AC48" i="1"/>
  <c r="AQ48" i="1"/>
  <c r="AQ45" i="1" s="1"/>
  <c r="BG48" i="1"/>
  <c r="BG45" i="1" s="1"/>
  <c r="BM48" i="1"/>
  <c r="BM45" i="1" s="1"/>
  <c r="BY48" i="1"/>
  <c r="BY45" i="1" s="1"/>
  <c r="CO48" i="1"/>
  <c r="CO45" i="1" s="1"/>
  <c r="CO44" i="1" s="1"/>
  <c r="CO21" i="1" s="1"/>
  <c r="U48" i="1"/>
  <c r="AW48" i="1"/>
  <c r="DT51" i="1"/>
  <c r="DY51" i="1"/>
  <c r="DP53" i="1"/>
  <c r="BH53" i="1"/>
  <c r="DU54" i="1"/>
  <c r="DQ55" i="1"/>
  <c r="BQ55" i="1"/>
  <c r="R60" i="1"/>
  <c r="R59" i="1" s="1"/>
  <c r="AV60" i="1"/>
  <c r="BT60" i="1"/>
  <c r="CF59" i="1"/>
  <c r="DT65" i="1"/>
  <c r="DT64" i="1" s="1"/>
  <c r="CR68" i="1"/>
  <c r="CR67" i="1" s="1"/>
  <c r="CR66" i="1" s="1"/>
  <c r="CV67" i="1"/>
  <c r="CV66" i="1" s="1"/>
  <c r="DP75" i="1"/>
  <c r="DU75" i="1"/>
  <c r="DU78" i="1"/>
  <c r="AN73" i="1"/>
  <c r="AN71" i="1" s="1"/>
  <c r="BQ85" i="1"/>
  <c r="BQ86" i="1"/>
  <c r="BQ91" i="1"/>
  <c r="BR90" i="1"/>
  <c r="BR89" i="1" s="1"/>
  <c r="F93" i="1"/>
  <c r="CI100" i="1"/>
  <c r="CJ99" i="1"/>
  <c r="L99" i="1"/>
  <c r="Q99" i="1"/>
  <c r="CO99" i="1"/>
  <c r="CG45" i="1"/>
  <c r="BE45" i="1"/>
  <c r="AR48" i="1"/>
  <c r="CK48" i="1"/>
  <c r="CK45" i="1" s="1"/>
  <c r="BH50" i="1"/>
  <c r="BZ50" i="1"/>
  <c r="DU51" i="1"/>
  <c r="DZ51" i="1"/>
  <c r="BH51" i="1"/>
  <c r="DP52" i="1"/>
  <c r="DU52" i="1"/>
  <c r="DM53" i="1"/>
  <c r="DV53" i="1"/>
  <c r="DR55" i="1"/>
  <c r="DV55" i="1"/>
  <c r="DZ55" i="1"/>
  <c r="N60" i="1"/>
  <c r="DV62" i="1"/>
  <c r="DV61" i="1" s="1"/>
  <c r="BB61" i="1"/>
  <c r="BB60" i="1" s="1"/>
  <c r="BB59" i="1" s="1"/>
  <c r="BY60" i="1"/>
  <c r="CQ60" i="1"/>
  <c r="CW60" i="1"/>
  <c r="BL64" i="1"/>
  <c r="BL60" i="1" s="1"/>
  <c r="BL59" i="1" s="1"/>
  <c r="BI64" i="1"/>
  <c r="DQ68" i="1"/>
  <c r="DQ67" i="1" s="1"/>
  <c r="DQ66" i="1" s="1"/>
  <c r="CJ67" i="1"/>
  <c r="CJ66" i="1" s="1"/>
  <c r="CM67" i="1"/>
  <c r="CM66" i="1" s="1"/>
  <c r="CM59" i="1" s="1"/>
  <c r="CI68" i="1"/>
  <c r="CI67" i="1" s="1"/>
  <c r="CI66" i="1" s="1"/>
  <c r="BK73" i="1"/>
  <c r="BK71" i="1" s="1"/>
  <c r="DQ75" i="1"/>
  <c r="AY75" i="1"/>
  <c r="CI75" i="1"/>
  <c r="DP77" i="1"/>
  <c r="AX82" i="1"/>
  <c r="AX81" i="1" s="1"/>
  <c r="DX85" i="1"/>
  <c r="DZ86" i="1"/>
  <c r="K90" i="1"/>
  <c r="K89" i="1" s="1"/>
  <c r="T90" i="1"/>
  <c r="T89" i="1" s="1"/>
  <c r="AX90" i="1"/>
  <c r="AX89" i="1" s="1"/>
  <c r="BJ90" i="1"/>
  <c r="BJ89" i="1" s="1"/>
  <c r="AL99" i="1"/>
  <c r="AL80" i="1" s="1"/>
  <c r="AL22" i="1" s="1"/>
  <c r="AV99" i="1"/>
  <c r="CB99" i="1"/>
  <c r="DO111" i="1"/>
  <c r="AU82" i="1"/>
  <c r="AU81" i="1" s="1"/>
  <c r="DT85" i="1"/>
  <c r="BO82" i="1"/>
  <c r="BO81" i="1" s="1"/>
  <c r="BS82" i="1"/>
  <c r="BS81" i="1" s="1"/>
  <c r="DV86" i="1"/>
  <c r="DV92" i="1"/>
  <c r="DR94" i="1"/>
  <c r="DV94" i="1"/>
  <c r="DM97" i="1"/>
  <c r="AM99" i="1"/>
  <c r="AR99" i="1"/>
  <c r="AG101" i="1"/>
  <c r="DS101" i="1" s="1"/>
  <c r="AG105" i="1"/>
  <c r="AP111" i="1"/>
  <c r="BZ111" i="1"/>
  <c r="S119" i="1"/>
  <c r="S24" i="1" s="1"/>
  <c r="DN124" i="1"/>
  <c r="BH124" i="1"/>
  <c r="BW59" i="1"/>
  <c r="K60" i="1"/>
  <c r="K59" i="1" s="1"/>
  <c r="O60" i="1"/>
  <c r="O59" i="1" s="1"/>
  <c r="T60" i="1"/>
  <c r="T59" i="1" s="1"/>
  <c r="DP62" i="1"/>
  <c r="DP61" i="1" s="1"/>
  <c r="DP60" i="1" s="1"/>
  <c r="DX62" i="1"/>
  <c r="DX61" i="1" s="1"/>
  <c r="DR62" i="1"/>
  <c r="DR61" i="1" s="1"/>
  <c r="BD60" i="1"/>
  <c r="BD59" i="1" s="1"/>
  <c r="CN60" i="1"/>
  <c r="CN59" i="1" s="1"/>
  <c r="DZ65" i="1"/>
  <c r="DZ64" i="1" s="1"/>
  <c r="X68" i="1"/>
  <c r="X67" i="1" s="1"/>
  <c r="X66" i="1" s="1"/>
  <c r="DR68" i="1"/>
  <c r="DR67" i="1" s="1"/>
  <c r="DR66" i="1" s="1"/>
  <c r="DX68" i="1"/>
  <c r="DX67" i="1" s="1"/>
  <c r="DX66" i="1" s="1"/>
  <c r="T73" i="1"/>
  <c r="T71" i="1" s="1"/>
  <c r="DP74" i="1"/>
  <c r="AV73" i="1"/>
  <c r="AV71" i="1" s="1"/>
  <c r="AZ73" i="1"/>
  <c r="AZ71" i="1" s="1"/>
  <c r="BS73" i="1"/>
  <c r="BS71" i="1" s="1"/>
  <c r="CC73" i="1"/>
  <c r="CC71" i="1" s="1"/>
  <c r="L73" i="1"/>
  <c r="L71" i="1" s="1"/>
  <c r="EA76" i="1"/>
  <c r="CJ73" i="1"/>
  <c r="CJ71" i="1" s="1"/>
  <c r="DX77" i="1"/>
  <c r="AP77" i="1"/>
  <c r="DL78" i="1"/>
  <c r="DQ78" i="1"/>
  <c r="G73" i="1"/>
  <c r="G71" i="1" s="1"/>
  <c r="CI79" i="1"/>
  <c r="DU83" i="1"/>
  <c r="BK82" i="1"/>
  <c r="BK81" i="1" s="1"/>
  <c r="DP85" i="1"/>
  <c r="DU87" i="1"/>
  <c r="DO92" i="1"/>
  <c r="EA92" i="1"/>
  <c r="AL90" i="1"/>
  <c r="AL89" i="1" s="1"/>
  <c r="CX90" i="1"/>
  <c r="CX89" i="1" s="1"/>
  <c r="DR97" i="1"/>
  <c r="AI99" i="1"/>
  <c r="DZ100" i="1"/>
  <c r="CL99" i="1"/>
  <c r="DP101" i="1"/>
  <c r="BX99" i="1"/>
  <c r="AY107" i="1"/>
  <c r="F108" i="1"/>
  <c r="DT110" i="1"/>
  <c r="AG110" i="1"/>
  <c r="BQ110" i="1"/>
  <c r="DT111" i="1"/>
  <c r="DL112" i="1"/>
  <c r="DQ112" i="1"/>
  <c r="DO124" i="1"/>
  <c r="AP125" i="1"/>
  <c r="AQ119" i="1"/>
  <c r="AQ24" i="1" s="1"/>
  <c r="BG119" i="1"/>
  <c r="BG24" i="1" s="1"/>
  <c r="CI127" i="1"/>
  <c r="AQ193" i="1"/>
  <c r="AK193" i="1"/>
  <c r="AG194" i="1"/>
  <c r="AG193" i="1" s="1"/>
  <c r="AH193" i="1"/>
  <c r="AM60" i="1"/>
  <c r="BO60" i="1"/>
  <c r="BO59" i="1" s="1"/>
  <c r="BO44" i="1" s="1"/>
  <c r="D60" i="1"/>
  <c r="D59" i="1" s="1"/>
  <c r="L60" i="1"/>
  <c r="L59" i="1" s="1"/>
  <c r="CO73" i="1"/>
  <c r="CO71" i="1" s="1"/>
  <c r="W73" i="1"/>
  <c r="W71" i="1" s="1"/>
  <c r="BG73" i="1"/>
  <c r="BG71" i="1" s="1"/>
  <c r="BM73" i="1"/>
  <c r="BM71" i="1" s="1"/>
  <c r="BY73" i="1"/>
  <c r="BY71" i="1" s="1"/>
  <c r="CQ73" i="1"/>
  <c r="CQ71" i="1" s="1"/>
  <c r="H73" i="1"/>
  <c r="H71" i="1" s="1"/>
  <c r="DR76" i="1"/>
  <c r="AQ73" i="1"/>
  <c r="AQ71" i="1" s="1"/>
  <c r="DO77" i="1"/>
  <c r="BO73" i="1"/>
  <c r="BO71" i="1" s="1"/>
  <c r="DX79" i="1"/>
  <c r="EA83" i="1"/>
  <c r="BJ82" i="1"/>
  <c r="BJ81" i="1" s="1"/>
  <c r="DL84" i="1"/>
  <c r="DL87" i="1"/>
  <c r="DQ87" i="1"/>
  <c r="BG82" i="1"/>
  <c r="BG81" i="1" s="1"/>
  <c r="N90" i="1"/>
  <c r="N89" i="1" s="1"/>
  <c r="S90" i="1"/>
  <c r="S89" i="1" s="1"/>
  <c r="W90" i="1"/>
  <c r="W89" i="1" s="1"/>
  <c r="DM91" i="1"/>
  <c r="DU91" i="1"/>
  <c r="AM90" i="1"/>
  <c r="AM89" i="1" s="1"/>
  <c r="AR90" i="1"/>
  <c r="AR89" i="1" s="1"/>
  <c r="BM90" i="1"/>
  <c r="BM89" i="1" s="1"/>
  <c r="BY90" i="1"/>
  <c r="BY89" i="1" s="1"/>
  <c r="CC90" i="1"/>
  <c r="CC89" i="1" s="1"/>
  <c r="CG90" i="1"/>
  <c r="CG89" i="1" s="1"/>
  <c r="CL90" i="1"/>
  <c r="CL89" i="1" s="1"/>
  <c r="CQ90" i="1"/>
  <c r="CQ89" i="1" s="1"/>
  <c r="CU90" i="1"/>
  <c r="CU89" i="1" s="1"/>
  <c r="CY90" i="1"/>
  <c r="CY89" i="1" s="1"/>
  <c r="BS90" i="1"/>
  <c r="BS89" i="1" s="1"/>
  <c r="DY93" i="1"/>
  <c r="BB90" i="1"/>
  <c r="BB89" i="1" s="1"/>
  <c r="BG90" i="1"/>
  <c r="BG89" i="1" s="1"/>
  <c r="BK90" i="1"/>
  <c r="BK89" i="1" s="1"/>
  <c r="BO90" i="1"/>
  <c r="BO89" i="1" s="1"/>
  <c r="DL95" i="1"/>
  <c r="DQ95" i="1"/>
  <c r="DL96" i="1"/>
  <c r="CT90" i="1"/>
  <c r="CT89" i="1" s="1"/>
  <c r="I99" i="1"/>
  <c r="I80" i="1" s="1"/>
  <c r="I22" i="1" s="1"/>
  <c r="M99" i="1"/>
  <c r="U99" i="1"/>
  <c r="EA100" i="1"/>
  <c r="AU99" i="1"/>
  <c r="BI99" i="1"/>
  <c r="AY101" i="1"/>
  <c r="DW105" i="1"/>
  <c r="AY105" i="1"/>
  <c r="EA109" i="1"/>
  <c r="DK110" i="1"/>
  <c r="DP110" i="1"/>
  <c r="DK111" i="1"/>
  <c r="X111" i="1"/>
  <c r="BH111" i="1"/>
  <c r="CR111" i="1"/>
  <c r="G119" i="1"/>
  <c r="G24" i="1" s="1"/>
  <c r="DQ120" i="1"/>
  <c r="AE119" i="1"/>
  <c r="AE24" i="1" s="1"/>
  <c r="CY119" i="1"/>
  <c r="CY24" i="1" s="1"/>
  <c r="DK124" i="1"/>
  <c r="X124" i="1"/>
  <c r="DW124" i="1"/>
  <c r="CR124" i="1"/>
  <c r="CW99" i="1"/>
  <c r="DU101" i="1"/>
  <c r="DL101" i="1"/>
  <c r="AW99" i="1"/>
  <c r="BE99" i="1"/>
  <c r="BA99" i="1"/>
  <c r="BZ102" i="1"/>
  <c r="CR102" i="1"/>
  <c r="AY103" i="1"/>
  <c r="BQ103" i="1"/>
  <c r="DO104" i="1"/>
  <c r="DL105" i="1"/>
  <c r="AP106" i="1"/>
  <c r="BH106" i="1"/>
  <c r="BZ106" i="1"/>
  <c r="CR106" i="1"/>
  <c r="EA107" i="1"/>
  <c r="DU108" i="1"/>
  <c r="DZ108" i="1"/>
  <c r="BH108" i="1"/>
  <c r="BZ108" i="1"/>
  <c r="DY109" i="1"/>
  <c r="DY110" i="1"/>
  <c r="DY111" i="1"/>
  <c r="DZ112" i="1"/>
  <c r="AV119" i="1"/>
  <c r="AV24" i="1" s="1"/>
  <c r="CF119" i="1"/>
  <c r="CF24" i="1" s="1"/>
  <c r="BO119" i="1"/>
  <c r="BO24" i="1" s="1"/>
  <c r="BT119" i="1"/>
  <c r="BT24" i="1" s="1"/>
  <c r="D119" i="1"/>
  <c r="D24" i="1" s="1"/>
  <c r="I119" i="1"/>
  <c r="I24" i="1" s="1"/>
  <c r="N119" i="1"/>
  <c r="N24" i="1" s="1"/>
  <c r="R119" i="1"/>
  <c r="R24" i="1" s="1"/>
  <c r="V119" i="1"/>
  <c r="V24" i="1" s="1"/>
  <c r="DX123" i="1"/>
  <c r="DP123" i="1"/>
  <c r="BS119" i="1"/>
  <c r="BS24" i="1" s="1"/>
  <c r="BX119" i="1"/>
  <c r="BX24" i="1" s="1"/>
  <c r="DR125" i="1"/>
  <c r="DV125" i="1"/>
  <c r="BK119" i="1"/>
  <c r="BK24" i="1" s="1"/>
  <c r="DM126" i="1"/>
  <c r="DR126" i="1"/>
  <c r="DL127" i="1"/>
  <c r="CX99" i="1"/>
  <c r="T99" i="1"/>
  <c r="DR101" i="1"/>
  <c r="DZ101" i="1"/>
  <c r="CF99" i="1"/>
  <c r="DM102" i="1"/>
  <c r="DQ102" i="1"/>
  <c r="DR105" i="1"/>
  <c r="DZ105" i="1"/>
  <c r="DY106" i="1"/>
  <c r="DX107" i="1"/>
  <c r="DR107" i="1"/>
  <c r="DV107" i="1"/>
  <c r="DL109" i="1"/>
  <c r="DQ109" i="1"/>
  <c r="DV109" i="1"/>
  <c r="DU109" i="1"/>
  <c r="F111" i="1"/>
  <c r="AG112" i="1"/>
  <c r="DS112" i="1" s="1"/>
  <c r="AY112" i="1"/>
  <c r="BQ112" i="1"/>
  <c r="CI112" i="1"/>
  <c r="DX112" i="1"/>
  <c r="AA119" i="1"/>
  <c r="AA24" i="1" s="1"/>
  <c r="L119" i="1"/>
  <c r="L24" i="1" s="1"/>
  <c r="DQ121" i="1"/>
  <c r="DV121" i="1"/>
  <c r="CE119" i="1"/>
  <c r="CE24" i="1" s="1"/>
  <c r="DP122" i="1"/>
  <c r="BZ122" i="1"/>
  <c r="CI123" i="1"/>
  <c r="DU124" i="1"/>
  <c r="DO125" i="1"/>
  <c r="AG125" i="1"/>
  <c r="EA125" i="1"/>
  <c r="BQ125" i="1"/>
  <c r="CI126" i="1"/>
  <c r="DM127" i="1"/>
  <c r="DX127" i="1"/>
  <c r="DQ128" i="1"/>
  <c r="DU128" i="1"/>
  <c r="BQ128" i="1"/>
  <c r="DP129" i="1"/>
  <c r="AI119" i="1"/>
  <c r="AI24" i="1" s="1"/>
  <c r="DM194" i="1"/>
  <c r="DM193" i="1" s="1"/>
  <c r="CC99" i="1"/>
  <c r="CK99" i="1"/>
  <c r="CT99" i="1"/>
  <c r="DV102" i="1"/>
  <c r="EA104" i="1"/>
  <c r="H99" i="1"/>
  <c r="H80" i="1" s="1"/>
  <c r="H22" i="1" s="1"/>
  <c r="DZ106" i="1"/>
  <c r="DX110" i="1"/>
  <c r="DX111" i="1"/>
  <c r="DU120" i="1"/>
  <c r="DZ120" i="1"/>
  <c r="DM121" i="1"/>
  <c r="DR121" i="1"/>
  <c r="E119" i="1"/>
  <c r="E24" i="1" s="1"/>
  <c r="K119" i="1"/>
  <c r="K24" i="1" s="1"/>
  <c r="T119" i="1"/>
  <c r="T24" i="1" s="1"/>
  <c r="BP119" i="1"/>
  <c r="BP24" i="1" s="1"/>
  <c r="CZ119" i="1"/>
  <c r="CZ24" i="1" s="1"/>
  <c r="DU126" i="1"/>
  <c r="W119" i="1"/>
  <c r="W24" i="1" s="1"/>
  <c r="DT127" i="1"/>
  <c r="DV128" i="1"/>
  <c r="DV129" i="1"/>
  <c r="EA129" i="1"/>
  <c r="E27" i="1"/>
  <c r="M27" i="1"/>
  <c r="U27" i="1"/>
  <c r="AC27" i="1"/>
  <c r="AK27" i="1"/>
  <c r="AS27" i="1"/>
  <c r="BA27" i="1"/>
  <c r="BE27" i="1"/>
  <c r="BM27" i="1"/>
  <c r="BU27" i="1"/>
  <c r="CC27" i="1"/>
  <c r="CK27" i="1"/>
  <c r="CS27" i="1"/>
  <c r="DJ27" i="1"/>
  <c r="DN27" i="1"/>
  <c r="DV27" i="1"/>
  <c r="DZ27" i="1"/>
  <c r="D27" i="1"/>
  <c r="H27" i="1"/>
  <c r="L27" i="1"/>
  <c r="P27" i="1"/>
  <c r="T27" i="1"/>
  <c r="X27" i="1"/>
  <c r="AB27" i="1"/>
  <c r="AJ27" i="1"/>
  <c r="AN27" i="1"/>
  <c r="AR27" i="1"/>
  <c r="AZ27" i="1"/>
  <c r="BD27" i="1"/>
  <c r="BH27" i="1"/>
  <c r="BP27" i="1"/>
  <c r="BT27" i="1"/>
  <c r="BX27" i="1"/>
  <c r="CB27" i="1"/>
  <c r="CF27" i="1"/>
  <c r="CJ27" i="1"/>
  <c r="CN27" i="1"/>
  <c r="CV27" i="1"/>
  <c r="CZ27" i="1"/>
  <c r="DM27" i="1"/>
  <c r="DU27" i="1"/>
  <c r="DY27" i="1"/>
  <c r="BP35" i="1"/>
  <c r="CB35" i="1"/>
  <c r="CV35" i="1"/>
  <c r="T45" i="1"/>
  <c r="X46" i="1"/>
  <c r="DV46" i="1"/>
  <c r="AN45" i="1"/>
  <c r="AR45" i="1"/>
  <c r="AV45" i="1"/>
  <c r="BA45" i="1"/>
  <c r="BZ46" i="1"/>
  <c r="CN45" i="1"/>
  <c r="CR46" i="1"/>
  <c r="CZ45" i="1"/>
  <c r="DQ47" i="1"/>
  <c r="DW47" i="1"/>
  <c r="AY47" i="1"/>
  <c r="I27" i="1"/>
  <c r="Q27" i="1"/>
  <c r="Y27" i="1"/>
  <c r="AG27" i="1"/>
  <c r="AO27" i="1"/>
  <c r="AW27" i="1"/>
  <c r="BI27" i="1"/>
  <c r="BQ27" i="1"/>
  <c r="BY27" i="1"/>
  <c r="CG27" i="1"/>
  <c r="CO27" i="1"/>
  <c r="CW27" i="1"/>
  <c r="DR27" i="1"/>
  <c r="CR27" i="1"/>
  <c r="N45" i="1"/>
  <c r="P48" i="1"/>
  <c r="BW45" i="1"/>
  <c r="BW44" i="1" s="1"/>
  <c r="DV49" i="1"/>
  <c r="AY50" i="1"/>
  <c r="CE45" i="1"/>
  <c r="AG47" i="1"/>
  <c r="BQ47" i="1"/>
  <c r="BS45" i="1"/>
  <c r="DQ27" i="1"/>
  <c r="N35" i="1"/>
  <c r="R35" i="1"/>
  <c r="V35" i="1"/>
  <c r="AD35" i="1"/>
  <c r="AL35" i="1"/>
  <c r="AT35" i="1"/>
  <c r="AX35" i="1"/>
  <c r="BB35" i="1"/>
  <c r="BF35" i="1"/>
  <c r="BJ35" i="1"/>
  <c r="BN35" i="1"/>
  <c r="BR35" i="1"/>
  <c r="BV35" i="1"/>
  <c r="CH35" i="1"/>
  <c r="CL35" i="1"/>
  <c r="CP35" i="1"/>
  <c r="CT35" i="1"/>
  <c r="DU47" i="1"/>
  <c r="DY49" i="1"/>
  <c r="CI49" i="1"/>
  <c r="DV47" i="1"/>
  <c r="DZ47" i="1"/>
  <c r="DX47" i="1"/>
  <c r="CR47" i="1"/>
  <c r="DU49" i="1"/>
  <c r="BR48" i="1"/>
  <c r="BR45" i="1" s="1"/>
  <c r="BV48" i="1"/>
  <c r="BV45" i="1" s="1"/>
  <c r="BZ49" i="1"/>
  <c r="CH48" i="1"/>
  <c r="CH45" i="1" s="1"/>
  <c r="CL48" i="1"/>
  <c r="CL45" i="1" s="1"/>
  <c r="CP48" i="1"/>
  <c r="CP45" i="1" s="1"/>
  <c r="F50" i="1"/>
  <c r="DL50" i="1"/>
  <c r="DP50" i="1"/>
  <c r="DU50" i="1"/>
  <c r="DZ50" i="1"/>
  <c r="CR50" i="1"/>
  <c r="AG51" i="1"/>
  <c r="EA51" i="1"/>
  <c r="BQ51" i="1"/>
  <c r="F52" i="1"/>
  <c r="DM52" i="1"/>
  <c r="DX52" i="1"/>
  <c r="AP52" i="1"/>
  <c r="DR52" i="1"/>
  <c r="DV52" i="1"/>
  <c r="DZ52" i="1"/>
  <c r="BZ52" i="1"/>
  <c r="DU53" i="1"/>
  <c r="X54" i="1"/>
  <c r="DV54" i="1"/>
  <c r="DZ54" i="1"/>
  <c r="DX54" i="1"/>
  <c r="BH54" i="1"/>
  <c r="CR54" i="1"/>
  <c r="DP55" i="1"/>
  <c r="DT55" i="1"/>
  <c r="AP55" i="1"/>
  <c r="BZ55" i="1"/>
  <c r="H60" i="1"/>
  <c r="H59" i="1" s="1"/>
  <c r="CH60" i="1"/>
  <c r="CH59" i="1" s="1"/>
  <c r="CL60" i="1"/>
  <c r="CL59" i="1" s="1"/>
  <c r="CL44" i="1" s="1"/>
  <c r="CL21" i="1" s="1"/>
  <c r="DL68" i="1"/>
  <c r="DL67" i="1" s="1"/>
  <c r="DL66" i="1" s="1"/>
  <c r="AR67" i="1"/>
  <c r="AR66" i="1" s="1"/>
  <c r="DX75" i="1"/>
  <c r="DO76" i="1"/>
  <c r="I48" i="1"/>
  <c r="I45" i="1" s="1"/>
  <c r="M48" i="1"/>
  <c r="M45" i="1" s="1"/>
  <c r="Q48" i="1"/>
  <c r="DQ49" i="1"/>
  <c r="DO50" i="1"/>
  <c r="EA50" i="1"/>
  <c r="BK48" i="1"/>
  <c r="BK45" i="1" s="1"/>
  <c r="H48" i="1"/>
  <c r="DX51" i="1"/>
  <c r="CF48" i="1"/>
  <c r="CF45" i="1" s="1"/>
  <c r="AY52" i="1"/>
  <c r="CI52" i="1"/>
  <c r="DK52" i="1"/>
  <c r="S48" i="1"/>
  <c r="S45" i="1" s="1"/>
  <c r="W48" i="1"/>
  <c r="W45" i="1" s="1"/>
  <c r="DQ53" i="1"/>
  <c r="DO53" i="1"/>
  <c r="AY53" i="1"/>
  <c r="EA53" i="1"/>
  <c r="CI53" i="1"/>
  <c r="CQ48" i="1"/>
  <c r="CQ45" i="1" s="1"/>
  <c r="CY48" i="1"/>
  <c r="DT53" i="1"/>
  <c r="L48" i="1"/>
  <c r="L45" i="1" s="1"/>
  <c r="L44" i="1" s="1"/>
  <c r="DK54" i="1"/>
  <c r="AG54" i="1"/>
  <c r="EA54" i="1"/>
  <c r="BQ54" i="1"/>
  <c r="DL55" i="1"/>
  <c r="DY55" i="1"/>
  <c r="AD61" i="1"/>
  <c r="AL61" i="1"/>
  <c r="E60" i="1"/>
  <c r="AJ60" i="1"/>
  <c r="AN61" i="1"/>
  <c r="AN60" i="1" s="1"/>
  <c r="DZ62" i="1"/>
  <c r="DZ61" i="1" s="1"/>
  <c r="DZ60" i="1" s="1"/>
  <c r="DZ59" i="1" s="1"/>
  <c r="BX60" i="1"/>
  <c r="CK60" i="1"/>
  <c r="BJ60" i="1"/>
  <c r="BJ59" i="1" s="1"/>
  <c r="E73" i="1"/>
  <c r="E71" i="1" s="1"/>
  <c r="K73" i="1"/>
  <c r="K71" i="1" s="1"/>
  <c r="K44" i="1" s="1"/>
  <c r="S73" i="1"/>
  <c r="S71" i="1" s="1"/>
  <c r="AU73" i="1"/>
  <c r="AU71" i="1" s="1"/>
  <c r="CW73" i="1"/>
  <c r="CW71" i="1" s="1"/>
  <c r="X76" i="1"/>
  <c r="BH76" i="1"/>
  <c r="CR76" i="1"/>
  <c r="DP54" i="1"/>
  <c r="AX60" i="1"/>
  <c r="AX59" i="1" s="1"/>
  <c r="CR74" i="1"/>
  <c r="CT48" i="1"/>
  <c r="CT45" i="1" s="1"/>
  <c r="DY50" i="1"/>
  <c r="DL52" i="1"/>
  <c r="DL54" i="1"/>
  <c r="EA55" i="1"/>
  <c r="DM55" i="1"/>
  <c r="CV60" i="1"/>
  <c r="Z60" i="1"/>
  <c r="DV65" i="1"/>
  <c r="DV64" i="1" s="1"/>
  <c r="DV60" i="1" s="1"/>
  <c r="EA65" i="1"/>
  <c r="EA64" i="1" s="1"/>
  <c r="AO64" i="1"/>
  <c r="AO60" i="1" s="1"/>
  <c r="AO59" i="1" s="1"/>
  <c r="CT60" i="1"/>
  <c r="CT59" i="1" s="1"/>
  <c r="N59" i="1"/>
  <c r="AP76" i="1"/>
  <c r="BZ76" i="1"/>
  <c r="CA73" i="1"/>
  <c r="CA71" i="1" s="1"/>
  <c r="DT79" i="1"/>
  <c r="M82" i="1"/>
  <c r="M81" i="1" s="1"/>
  <c r="BA82" i="1"/>
  <c r="BA81" i="1" s="1"/>
  <c r="DQ91" i="1"/>
  <c r="AE90" i="1"/>
  <c r="AE89" i="1" s="1"/>
  <c r="DT93" i="1"/>
  <c r="AH90" i="1"/>
  <c r="AH89" i="1" s="1"/>
  <c r="CI93" i="1"/>
  <c r="DK95" i="1"/>
  <c r="DN95" i="1"/>
  <c r="AP95" i="1"/>
  <c r="BZ95" i="1"/>
  <c r="DQ97" i="1"/>
  <c r="AQ99" i="1"/>
  <c r="AP100" i="1"/>
  <c r="CI101" i="1"/>
  <c r="F103" i="1"/>
  <c r="DK194" i="1"/>
  <c r="DK193" i="1" s="1"/>
  <c r="DK171" i="1" s="1"/>
  <c r="X194" i="1"/>
  <c r="Y193" i="1"/>
  <c r="DZ68" i="1"/>
  <c r="DZ67" i="1" s="1"/>
  <c r="DZ66" i="1" s="1"/>
  <c r="P73" i="1"/>
  <c r="P71" i="1" s="1"/>
  <c r="DT74" i="1"/>
  <c r="AL73" i="1"/>
  <c r="AL71" i="1" s="1"/>
  <c r="BN73" i="1"/>
  <c r="BN71" i="1" s="1"/>
  <c r="DT75" i="1"/>
  <c r="R73" i="1"/>
  <c r="R71" i="1" s="1"/>
  <c r="R44" i="1" s="1"/>
  <c r="V73" i="1"/>
  <c r="V71" i="1" s="1"/>
  <c r="DU76" i="1"/>
  <c r="BX73" i="1"/>
  <c r="BX71" i="1" s="1"/>
  <c r="CF73" i="1"/>
  <c r="CF71" i="1" s="1"/>
  <c r="CK73" i="1"/>
  <c r="CK71" i="1" s="1"/>
  <c r="CP73" i="1"/>
  <c r="CP71" i="1" s="1"/>
  <c r="CT73" i="1"/>
  <c r="CT71" i="1" s="1"/>
  <c r="N73" i="1"/>
  <c r="N71" i="1" s="1"/>
  <c r="DR77" i="1"/>
  <c r="DV77" i="1"/>
  <c r="DZ77" i="1"/>
  <c r="CL73" i="1"/>
  <c r="CL71" i="1" s="1"/>
  <c r="AA73" i="1"/>
  <c r="AA71" i="1" s="1"/>
  <c r="DO78" i="1"/>
  <c r="EA78" i="1"/>
  <c r="CU73" i="1"/>
  <c r="CU71" i="1" s="1"/>
  <c r="CY73" i="1"/>
  <c r="CY71" i="1" s="1"/>
  <c r="DQ79" i="1"/>
  <c r="DU79" i="1"/>
  <c r="DY79" i="1"/>
  <c r="DL79" i="1"/>
  <c r="D82" i="1"/>
  <c r="D81" i="1" s="1"/>
  <c r="D80" i="1" s="1"/>
  <c r="D22" i="1" s="1"/>
  <c r="CB82" i="1"/>
  <c r="CB81" i="1" s="1"/>
  <c r="CQ82" i="1"/>
  <c r="CQ81" i="1" s="1"/>
  <c r="CU82" i="1"/>
  <c r="CU81" i="1" s="1"/>
  <c r="CY82" i="1"/>
  <c r="CY81" i="1" s="1"/>
  <c r="CY80" i="1" s="1"/>
  <c r="CY22" i="1" s="1"/>
  <c r="AC82" i="1"/>
  <c r="AC81" i="1" s="1"/>
  <c r="AS82" i="1"/>
  <c r="AS81" i="1" s="1"/>
  <c r="AW82" i="1"/>
  <c r="AW81" i="1" s="1"/>
  <c r="BM82" i="1"/>
  <c r="BM81" i="1" s="1"/>
  <c r="BM80" i="1" s="1"/>
  <c r="BM22" i="1" s="1"/>
  <c r="BW82" i="1"/>
  <c r="BW81" i="1" s="1"/>
  <c r="DL86" i="1"/>
  <c r="DP86" i="1"/>
  <c r="AP86" i="1"/>
  <c r="CR86" i="1"/>
  <c r="AI90" i="1"/>
  <c r="AI89" i="1" s="1"/>
  <c r="BI90" i="1"/>
  <c r="BI89" i="1" s="1"/>
  <c r="BH91" i="1"/>
  <c r="BN90" i="1"/>
  <c r="BN89" i="1" s="1"/>
  <c r="BN80" i="1" s="1"/>
  <c r="BN22" i="1" s="1"/>
  <c r="CH90" i="1"/>
  <c r="CH89" i="1" s="1"/>
  <c r="CN90" i="1"/>
  <c r="CN89" i="1" s="1"/>
  <c r="CZ90" i="1"/>
  <c r="CZ89" i="1" s="1"/>
  <c r="DW92" i="1"/>
  <c r="AY92" i="1"/>
  <c r="AG94" i="1"/>
  <c r="DT94" i="1"/>
  <c r="DY95" i="1"/>
  <c r="CR96" i="1"/>
  <c r="DZ97" i="1"/>
  <c r="BH97" i="1"/>
  <c r="DT100" i="1"/>
  <c r="AH99" i="1"/>
  <c r="O101" i="1"/>
  <c r="P99" i="1"/>
  <c r="DU102" i="1"/>
  <c r="DW102" i="1"/>
  <c r="BQ102" i="1"/>
  <c r="F104" i="1"/>
  <c r="Q60" i="1"/>
  <c r="Q59" i="1" s="1"/>
  <c r="U60" i="1"/>
  <c r="U59" i="1" s="1"/>
  <c r="DL62" i="1"/>
  <c r="DL61" i="1" s="1"/>
  <c r="DL60" i="1" s="1"/>
  <c r="BC60" i="1"/>
  <c r="DY62" i="1"/>
  <c r="DY61" i="1" s="1"/>
  <c r="CM60" i="1"/>
  <c r="CO60" i="1"/>
  <c r="CO59" i="1" s="1"/>
  <c r="X65" i="1"/>
  <c r="X64" i="1" s="1"/>
  <c r="DX65" i="1"/>
  <c r="DX64" i="1" s="1"/>
  <c r="DX60" i="1" s="1"/>
  <c r="DX59" i="1" s="1"/>
  <c r="BH65" i="1"/>
  <c r="BH64" i="1" s="1"/>
  <c r="CR65" i="1"/>
  <c r="CR64" i="1" s="1"/>
  <c r="AH67" i="1"/>
  <c r="AH66" i="1" s="1"/>
  <c r="AN67" i="1"/>
  <c r="AN66" i="1" s="1"/>
  <c r="AG68" i="1"/>
  <c r="AG67" i="1" s="1"/>
  <c r="AG66" i="1" s="1"/>
  <c r="Q73" i="1"/>
  <c r="Q71" i="1" s="1"/>
  <c r="U73" i="1"/>
  <c r="U71" i="1" s="1"/>
  <c r="DL74" i="1"/>
  <c r="DQ74" i="1"/>
  <c r="DU74" i="1"/>
  <c r="AW73" i="1"/>
  <c r="AW71" i="1" s="1"/>
  <c r="BA73" i="1"/>
  <c r="BA71" i="1" s="1"/>
  <c r="BE73" i="1"/>
  <c r="BE71" i="1" s="1"/>
  <c r="BJ73" i="1"/>
  <c r="BJ71" i="1" s="1"/>
  <c r="CE73" i="1"/>
  <c r="CE71" i="1" s="1"/>
  <c r="CI74" i="1"/>
  <c r="DX74" i="1"/>
  <c r="DY75" i="1"/>
  <c r="DZ75" i="1"/>
  <c r="F76" i="1"/>
  <c r="DV76" i="1"/>
  <c r="DM76" i="1"/>
  <c r="AY77" i="1"/>
  <c r="CI77" i="1"/>
  <c r="X78" i="1"/>
  <c r="DR78" i="1"/>
  <c r="DK78" i="1"/>
  <c r="BH78" i="1"/>
  <c r="CR78" i="1"/>
  <c r="DM79" i="1"/>
  <c r="DR79" i="1"/>
  <c r="CR79" i="1"/>
  <c r="DS79" i="1" s="1"/>
  <c r="AH82" i="1"/>
  <c r="AH81" i="1" s="1"/>
  <c r="BR82" i="1"/>
  <c r="BR81" i="1" s="1"/>
  <c r="CS82" i="1"/>
  <c r="CS81" i="1" s="1"/>
  <c r="T82" i="1"/>
  <c r="T81" i="1" s="1"/>
  <c r="T80" i="1" s="1"/>
  <c r="T22" i="1" s="1"/>
  <c r="X83" i="1"/>
  <c r="BH83" i="1"/>
  <c r="BP82" i="1"/>
  <c r="BP81" i="1" s="1"/>
  <c r="BT82" i="1"/>
  <c r="BT81" i="1" s="1"/>
  <c r="BX82" i="1"/>
  <c r="BX81" i="1" s="1"/>
  <c r="CN82" i="1"/>
  <c r="CN81" i="1" s="1"/>
  <c r="CR83" i="1"/>
  <c r="CZ82" i="1"/>
  <c r="CZ81" i="1" s="1"/>
  <c r="DP84" i="1"/>
  <c r="DX84" i="1"/>
  <c r="AP84" i="1"/>
  <c r="K82" i="1"/>
  <c r="K81" i="1" s="1"/>
  <c r="K80" i="1" s="1"/>
  <c r="K22" i="1" s="1"/>
  <c r="S82" i="1"/>
  <c r="S81" i="1" s="1"/>
  <c r="W82" i="1"/>
  <c r="W81" i="1" s="1"/>
  <c r="DL85" i="1"/>
  <c r="F86" i="1"/>
  <c r="BY82" i="1"/>
  <c r="BY81" i="1" s="1"/>
  <c r="BY80" i="1" s="1"/>
  <c r="BY22" i="1" s="1"/>
  <c r="DO87" i="1"/>
  <c r="AG87" i="1"/>
  <c r="EA87" i="1"/>
  <c r="CA90" i="1"/>
  <c r="CA89" i="1" s="1"/>
  <c r="BE90" i="1"/>
  <c r="BE89" i="1" s="1"/>
  <c r="F92" i="1"/>
  <c r="R90" i="1"/>
  <c r="R89" i="1" s="1"/>
  <c r="R80" i="1" s="1"/>
  <c r="R22" i="1" s="1"/>
  <c r="DM92" i="1"/>
  <c r="BZ92" i="1"/>
  <c r="BQ93" i="1"/>
  <c r="DZ94" i="1"/>
  <c r="X95" i="1"/>
  <c r="DP95" i="1"/>
  <c r="DU95" i="1"/>
  <c r="DZ95" i="1"/>
  <c r="BH95" i="1"/>
  <c r="DJ95" i="1" s="1"/>
  <c r="DY96" i="1"/>
  <c r="DY97" i="1"/>
  <c r="AN99" i="1"/>
  <c r="CS99" i="1"/>
  <c r="DK100" i="1"/>
  <c r="DN100" i="1"/>
  <c r="X100" i="1"/>
  <c r="DJ100" i="1" s="1"/>
  <c r="DP100" i="1"/>
  <c r="DP99" i="1" s="1"/>
  <c r="BV99" i="1"/>
  <c r="CH99" i="1"/>
  <c r="DT101" i="1"/>
  <c r="DW101" i="1"/>
  <c r="BQ101" i="1"/>
  <c r="DN102" i="1"/>
  <c r="DR102" i="1"/>
  <c r="DZ102" i="1"/>
  <c r="DZ99" i="1" s="1"/>
  <c r="AY108" i="1"/>
  <c r="DV110" i="1"/>
  <c r="AS73" i="1"/>
  <c r="AS71" i="1" s="1"/>
  <c r="DX76" i="1"/>
  <c r="BD73" i="1"/>
  <c r="BD71" i="1" s="1"/>
  <c r="BD44" i="1" s="1"/>
  <c r="BD21" i="1" s="1"/>
  <c r="BP73" i="1"/>
  <c r="BP71" i="1" s="1"/>
  <c r="BV73" i="1"/>
  <c r="BV71" i="1" s="1"/>
  <c r="CH73" i="1"/>
  <c r="CH71" i="1" s="1"/>
  <c r="CN73" i="1"/>
  <c r="CN71" i="1" s="1"/>
  <c r="CZ73" i="1"/>
  <c r="CZ71" i="1" s="1"/>
  <c r="DU77" i="1"/>
  <c r="DY78" i="1"/>
  <c r="AG79" i="1"/>
  <c r="AY79" i="1"/>
  <c r="L82" i="1"/>
  <c r="L81" i="1" s="1"/>
  <c r="L80" i="1" s="1"/>
  <c r="L22" i="1" s="1"/>
  <c r="DK83" i="1"/>
  <c r="AG83" i="1"/>
  <c r="BQ83" i="1"/>
  <c r="Q82" i="1"/>
  <c r="Q81" i="1" s="1"/>
  <c r="U82" i="1"/>
  <c r="U81" i="1" s="1"/>
  <c r="BE82" i="1"/>
  <c r="BE81" i="1" s="1"/>
  <c r="BE80" i="1" s="1"/>
  <c r="BE22" i="1" s="1"/>
  <c r="CI84" i="1"/>
  <c r="X85" i="1"/>
  <c r="BH85" i="1"/>
  <c r="X86" i="1"/>
  <c r="BZ86" i="1"/>
  <c r="DU86" i="1"/>
  <c r="F87" i="1"/>
  <c r="AP87" i="1"/>
  <c r="BV82" i="1"/>
  <c r="BV81" i="1" s="1"/>
  <c r="BZ87" i="1"/>
  <c r="DR87" i="1"/>
  <c r="DV87" i="1"/>
  <c r="DZ87" i="1"/>
  <c r="AA90" i="1"/>
  <c r="AA89" i="1" s="1"/>
  <c r="AP91" i="1"/>
  <c r="DJ91" i="1" s="1"/>
  <c r="AQ90" i="1"/>
  <c r="AQ89" i="1" s="1"/>
  <c r="AQ80" i="1" s="1"/>
  <c r="AQ22" i="1" s="1"/>
  <c r="AV90" i="1"/>
  <c r="AV89" i="1" s="1"/>
  <c r="BA90" i="1"/>
  <c r="BA89" i="1" s="1"/>
  <c r="BF90" i="1"/>
  <c r="BF89" i="1" s="1"/>
  <c r="BF80" i="1" s="1"/>
  <c r="BF22" i="1" s="1"/>
  <c r="DY91" i="1"/>
  <c r="BQ92" i="1"/>
  <c r="X93" i="1"/>
  <c r="DX93" i="1"/>
  <c r="CR93" i="1"/>
  <c r="DL94" i="1"/>
  <c r="Z90" i="1"/>
  <c r="Z89" i="1" s="1"/>
  <c r="DO95" i="1"/>
  <c r="CI95" i="1"/>
  <c r="DX96" i="1"/>
  <c r="DN97" i="1"/>
  <c r="AP97" i="1"/>
  <c r="DL100" i="1"/>
  <c r="Z99" i="1"/>
  <c r="AY100" i="1"/>
  <c r="AZ99" i="1"/>
  <c r="DO100" i="1"/>
  <c r="CN99" i="1"/>
  <c r="CZ99" i="1"/>
  <c r="F102" i="1"/>
  <c r="DT107" i="1"/>
  <c r="AG107" i="1"/>
  <c r="CI107" i="1"/>
  <c r="D90" i="1"/>
  <c r="D89" i="1" s="1"/>
  <c r="H90" i="1"/>
  <c r="H89" i="1" s="1"/>
  <c r="L90" i="1"/>
  <c r="L89" i="1" s="1"/>
  <c r="Q90" i="1"/>
  <c r="Q89" i="1" s="1"/>
  <c r="U90" i="1"/>
  <c r="U89" i="1" s="1"/>
  <c r="Y90" i="1"/>
  <c r="Y89" i="1" s="1"/>
  <c r="AC90" i="1"/>
  <c r="AC89" i="1" s="1"/>
  <c r="AO90" i="1"/>
  <c r="AO89" i="1" s="1"/>
  <c r="AS90" i="1"/>
  <c r="AS89" i="1" s="1"/>
  <c r="AW90" i="1"/>
  <c r="AW89" i="1" s="1"/>
  <c r="AW80" i="1" s="1"/>
  <c r="AW22" i="1" s="1"/>
  <c r="CO90" i="1"/>
  <c r="CO89" i="1" s="1"/>
  <c r="CS90" i="1"/>
  <c r="CS89" i="1" s="1"/>
  <c r="CS80" i="1" s="1"/>
  <c r="CS22" i="1" s="1"/>
  <c r="CW90" i="1"/>
  <c r="CW89" i="1" s="1"/>
  <c r="DP92" i="1"/>
  <c r="DT92" i="1"/>
  <c r="DX92" i="1"/>
  <c r="DX90" i="1" s="1"/>
  <c r="DX89" i="1" s="1"/>
  <c r="DV93" i="1"/>
  <c r="DZ93" i="1"/>
  <c r="EA95" i="1"/>
  <c r="DT96" i="1"/>
  <c r="AO99" i="1"/>
  <c r="G99" i="1"/>
  <c r="G80" i="1" s="1"/>
  <c r="G22" i="1" s="1"/>
  <c r="K99" i="1"/>
  <c r="S99" i="1"/>
  <c r="W99" i="1"/>
  <c r="AA99" i="1"/>
  <c r="AE99" i="1"/>
  <c r="DV100" i="1"/>
  <c r="BW99" i="1"/>
  <c r="BW80" i="1" s="1"/>
  <c r="BW22" i="1" s="1"/>
  <c r="CA99" i="1"/>
  <c r="CE99" i="1"/>
  <c r="CQ99" i="1"/>
  <c r="CU99" i="1"/>
  <c r="CY99" i="1"/>
  <c r="DK101" i="1"/>
  <c r="DO101" i="1"/>
  <c r="DO99" i="1" s="1"/>
  <c r="EA101" i="1"/>
  <c r="DK102" i="1"/>
  <c r="DO102" i="1"/>
  <c r="EA102" i="1"/>
  <c r="DT103" i="1"/>
  <c r="DY103" i="1"/>
  <c r="DW103" i="1"/>
  <c r="CI103" i="1"/>
  <c r="DK105" i="1"/>
  <c r="BQ105" i="1"/>
  <c r="DS105" i="1" s="1"/>
  <c r="DQ106" i="1"/>
  <c r="BQ106" i="1"/>
  <c r="F107" i="1"/>
  <c r="DZ107" i="1"/>
  <c r="AG120" i="1"/>
  <c r="BQ120" i="1"/>
  <c r="CB119" i="1"/>
  <c r="CB24" i="1" s="1"/>
  <c r="AU119" i="1"/>
  <c r="AU24" i="1" s="1"/>
  <c r="CJ119" i="1"/>
  <c r="CJ24" i="1" s="1"/>
  <c r="DX86" i="1"/>
  <c r="DM87" i="1"/>
  <c r="E90" i="1"/>
  <c r="E89" i="1" s="1"/>
  <c r="I90" i="1"/>
  <c r="I89" i="1" s="1"/>
  <c r="M90" i="1"/>
  <c r="M89" i="1" s="1"/>
  <c r="DT91" i="1"/>
  <c r="DX91" i="1"/>
  <c r="BD90" i="1"/>
  <c r="BD89" i="1" s="1"/>
  <c r="BP90" i="1"/>
  <c r="BP89" i="1" s="1"/>
  <c r="BT90" i="1"/>
  <c r="BT89" i="1" s="1"/>
  <c r="BX90" i="1"/>
  <c r="BX89" i="1" s="1"/>
  <c r="CB90" i="1"/>
  <c r="CB89" i="1" s="1"/>
  <c r="CF90" i="1"/>
  <c r="CF89" i="1" s="1"/>
  <c r="CK90" i="1"/>
  <c r="CK89" i="1" s="1"/>
  <c r="CK80" i="1" s="1"/>
  <c r="CK22" i="1" s="1"/>
  <c r="DL92" i="1"/>
  <c r="DQ92" i="1"/>
  <c r="DU92" i="1"/>
  <c r="DY92" i="1"/>
  <c r="EA93" i="1"/>
  <c r="DO94" i="1"/>
  <c r="EA94" i="1"/>
  <c r="DX95" i="1"/>
  <c r="DP96" i="1"/>
  <c r="DL97" i="1"/>
  <c r="DP97" i="1"/>
  <c r="DT97" i="1"/>
  <c r="DX97" i="1"/>
  <c r="DV97" i="1"/>
  <c r="DU97" i="1"/>
  <c r="AJ99" i="1"/>
  <c r="DR100" i="1"/>
  <c r="DX100" i="1"/>
  <c r="AX99" i="1"/>
  <c r="AX80" i="1" s="1"/>
  <c r="AX22" i="1" s="1"/>
  <c r="BB99" i="1"/>
  <c r="BF99" i="1"/>
  <c r="BJ99" i="1"/>
  <c r="BJ80" i="1" s="1"/>
  <c r="BJ22" i="1" s="1"/>
  <c r="BN99" i="1"/>
  <c r="BS99" i="1"/>
  <c r="BS80" i="1" s="1"/>
  <c r="BS22" i="1" s="1"/>
  <c r="CR100" i="1"/>
  <c r="BH101" i="1"/>
  <c r="DL102" i="1"/>
  <c r="DP102" i="1"/>
  <c r="DT102" i="1"/>
  <c r="DX102" i="1"/>
  <c r="AP102" i="1"/>
  <c r="BH102" i="1"/>
  <c r="DL103" i="1"/>
  <c r="DQ103" i="1"/>
  <c r="DU103" i="1"/>
  <c r="DK104" i="1"/>
  <c r="DP104" i="1"/>
  <c r="DU104" i="1"/>
  <c r="DZ104" i="1"/>
  <c r="BH104" i="1"/>
  <c r="BZ104" i="1"/>
  <c r="DP105" i="1"/>
  <c r="DT105" i="1"/>
  <c r="CR105" i="1"/>
  <c r="X106" i="1"/>
  <c r="DN106" i="1"/>
  <c r="DR106" i="1"/>
  <c r="DV106" i="1"/>
  <c r="BH128" i="1"/>
  <c r="BG99" i="1"/>
  <c r="BG80" i="1" s="1"/>
  <c r="BG22" i="1" s="1"/>
  <c r="BK99" i="1"/>
  <c r="BK80" i="1" s="1"/>
  <c r="BK22" i="1" s="1"/>
  <c r="BO99" i="1"/>
  <c r="DM101" i="1"/>
  <c r="DM103" i="1"/>
  <c r="DR103" i="1"/>
  <c r="AY104" i="1"/>
  <c r="CI105" i="1"/>
  <c r="F106" i="1"/>
  <c r="EA106" i="1"/>
  <c r="BZ103" i="1"/>
  <c r="DN104" i="1"/>
  <c r="DR104" i="1"/>
  <c r="DX104" i="1"/>
  <c r="AP104" i="1"/>
  <c r="DJ104" i="1" s="1"/>
  <c r="BH105" i="1"/>
  <c r="DL106" i="1"/>
  <c r="DP106" i="1"/>
  <c r="DT106" i="1"/>
  <c r="DX106" i="1"/>
  <c r="DL107" i="1"/>
  <c r="DQ107" i="1"/>
  <c r="DU107" i="1"/>
  <c r="DY107" i="1"/>
  <c r="EA110" i="1"/>
  <c r="EA111" i="1"/>
  <c r="EA112" i="1"/>
  <c r="CN119" i="1"/>
  <c r="CN24" i="1" s="1"/>
  <c r="AP121" i="1"/>
  <c r="BZ121" i="1"/>
  <c r="AP126" i="1"/>
  <c r="DO128" i="1"/>
  <c r="EA128" i="1"/>
  <c r="DT128" i="1"/>
  <c r="DY128" i="1"/>
  <c r="AP129" i="1"/>
  <c r="BZ129" i="1"/>
  <c r="J193" i="1"/>
  <c r="G193" i="1"/>
  <c r="DU194" i="1"/>
  <c r="DU193" i="1" s="1"/>
  <c r="DY194" i="1"/>
  <c r="DY193" i="1" s="1"/>
  <c r="CD193" i="1"/>
  <c r="CD171" i="1" s="1"/>
  <c r="CA193" i="1"/>
  <c r="EA103" i="1"/>
  <c r="DT104" i="1"/>
  <c r="DY104" i="1"/>
  <c r="DM105" i="1"/>
  <c r="DQ105" i="1"/>
  <c r="DU105" i="1"/>
  <c r="DY105" i="1"/>
  <c r="DM107" i="1"/>
  <c r="BZ107" i="1"/>
  <c r="X108" i="1"/>
  <c r="DX108" i="1"/>
  <c r="AP108" i="1"/>
  <c r="DV108" i="1"/>
  <c r="CR108" i="1"/>
  <c r="X109" i="1"/>
  <c r="DN109" i="1"/>
  <c r="DX109" i="1"/>
  <c r="AP109" i="1"/>
  <c r="BH109" i="1"/>
  <c r="BZ109" i="1"/>
  <c r="CR109" i="1"/>
  <c r="P119" i="1"/>
  <c r="P24" i="1" s="1"/>
  <c r="AJ119" i="1"/>
  <c r="AJ24" i="1" s="1"/>
  <c r="Q119" i="1"/>
  <c r="Q24" i="1" s="1"/>
  <c r="U119" i="1"/>
  <c r="U24" i="1" s="1"/>
  <c r="DW120" i="1"/>
  <c r="AY120" i="1"/>
  <c r="AZ119" i="1"/>
  <c r="AZ24" i="1" s="1"/>
  <c r="CI120" i="1"/>
  <c r="DO121" i="1"/>
  <c r="BW119" i="1"/>
  <c r="BW24" i="1" s="1"/>
  <c r="DL122" i="1"/>
  <c r="DQ122" i="1"/>
  <c r="EA122" i="1"/>
  <c r="DU123" i="1"/>
  <c r="DZ123" i="1"/>
  <c r="AN119" i="1"/>
  <c r="AN24" i="1" s="1"/>
  <c r="DM124" i="1"/>
  <c r="CM119" i="1"/>
  <c r="CM24" i="1" s="1"/>
  <c r="CI125" i="1"/>
  <c r="DO126" i="1"/>
  <c r="DW126" i="1"/>
  <c r="DY126" i="1"/>
  <c r="CQ119" i="1"/>
  <c r="CQ24" i="1" s="1"/>
  <c r="DK126" i="1"/>
  <c r="DQ127" i="1"/>
  <c r="DV127" i="1"/>
  <c r="EA127" i="1"/>
  <c r="DK128" i="1"/>
  <c r="X128" i="1"/>
  <c r="CR128" i="1"/>
  <c r="DY129" i="1"/>
  <c r="BL193" i="1"/>
  <c r="BH194" i="1"/>
  <c r="BH193" i="1" s="1"/>
  <c r="DT108" i="1"/>
  <c r="DY108" i="1"/>
  <c r="DZ110" i="1"/>
  <c r="DZ111" i="1"/>
  <c r="X121" i="1"/>
  <c r="BH121" i="1"/>
  <c r="DW121" i="1"/>
  <c r="CR121" i="1"/>
  <c r="DR124" i="1"/>
  <c r="AF119" i="1"/>
  <c r="AF24" i="1" s="1"/>
  <c r="F125" i="1"/>
  <c r="F126" i="1"/>
  <c r="BZ126" i="1"/>
  <c r="DO194" i="1"/>
  <c r="DO193" i="1" s="1"/>
  <c r="AC193" i="1"/>
  <c r="DY120" i="1"/>
  <c r="AW119" i="1"/>
  <c r="AW24" i="1" s="1"/>
  <c r="BA119" i="1"/>
  <c r="BA24" i="1" s="1"/>
  <c r="BE119" i="1"/>
  <c r="BE24" i="1" s="1"/>
  <c r="CG119" i="1"/>
  <c r="CG24" i="1" s="1"/>
  <c r="CK119" i="1"/>
  <c r="CK24" i="1" s="1"/>
  <c r="CO119" i="1"/>
  <c r="CO24" i="1" s="1"/>
  <c r="Z119" i="1"/>
  <c r="Z24" i="1" s="1"/>
  <c r="AD119" i="1"/>
  <c r="AD24" i="1" s="1"/>
  <c r="BF119" i="1"/>
  <c r="BF24" i="1" s="1"/>
  <c r="BJ119" i="1"/>
  <c r="BJ24" i="1" s="1"/>
  <c r="BN119" i="1"/>
  <c r="BN24" i="1" s="1"/>
  <c r="CP119" i="1"/>
  <c r="CP24" i="1" s="1"/>
  <c r="CT119" i="1"/>
  <c r="CT24" i="1" s="1"/>
  <c r="CX119" i="1"/>
  <c r="CX24" i="1" s="1"/>
  <c r="DM122" i="1"/>
  <c r="DM123" i="1"/>
  <c r="DV123" i="1"/>
  <c r="DT123" i="1"/>
  <c r="EA124" i="1"/>
  <c r="DP125" i="1"/>
  <c r="DT125" i="1"/>
  <c r="DX125" i="1"/>
  <c r="DZ126" i="1"/>
  <c r="X127" i="1"/>
  <c r="DN127" i="1"/>
  <c r="DR127" i="1"/>
  <c r="BH127" i="1"/>
  <c r="CR127" i="1"/>
  <c r="DP128" i="1"/>
  <c r="DR129" i="1"/>
  <c r="DZ129" i="1"/>
  <c r="DU129" i="1"/>
  <c r="AS119" i="1"/>
  <c r="AS24" i="1" s="1"/>
  <c r="CC119" i="1"/>
  <c r="CC24" i="1" s="1"/>
  <c r="F121" i="1"/>
  <c r="BB119" i="1"/>
  <c r="BB24" i="1" s="1"/>
  <c r="CL119" i="1"/>
  <c r="CL24" i="1" s="1"/>
  <c r="AY122" i="1"/>
  <c r="CI122" i="1"/>
  <c r="X123" i="1"/>
  <c r="DR123" i="1"/>
  <c r="BH123" i="1"/>
  <c r="CR123" i="1"/>
  <c r="DL124" i="1"/>
  <c r="DT124" i="1"/>
  <c r="DX124" i="1"/>
  <c r="DL125" i="1"/>
  <c r="DQ125" i="1"/>
  <c r="DU125" i="1"/>
  <c r="DY125" i="1"/>
  <c r="AY125" i="1"/>
  <c r="BZ125" i="1"/>
  <c r="DV126" i="1"/>
  <c r="DO127" i="1"/>
  <c r="DY127" i="1"/>
  <c r="DL128" i="1"/>
  <c r="F129" i="1"/>
  <c r="DO129" i="1"/>
  <c r="AG129" i="1"/>
  <c r="DM129" i="1"/>
  <c r="DQ129" i="1"/>
  <c r="BQ129" i="1"/>
  <c r="CR194" i="1"/>
  <c r="CR193" i="1" s="1"/>
  <c r="AC119" i="1"/>
  <c r="AC24" i="1" s="1"/>
  <c r="AO119" i="1"/>
  <c r="AO24" i="1" s="1"/>
  <c r="BM119" i="1"/>
  <c r="BM24" i="1" s="1"/>
  <c r="BY119" i="1"/>
  <c r="BY24" i="1" s="1"/>
  <c r="DX120" i="1"/>
  <c r="AL119" i="1"/>
  <c r="AL24" i="1" s="1"/>
  <c r="AX119" i="1"/>
  <c r="AX24" i="1" s="1"/>
  <c r="BV119" i="1"/>
  <c r="BV24" i="1" s="1"/>
  <c r="CH119" i="1"/>
  <c r="CH24" i="1" s="1"/>
  <c r="DU122" i="1"/>
  <c r="DO123" i="1"/>
  <c r="DY123" i="1"/>
  <c r="DM125" i="1"/>
  <c r="DX126" i="1"/>
  <c r="DZ127" i="1"/>
  <c r="DX128" i="1"/>
  <c r="DK129" i="1"/>
  <c r="DT129" i="1"/>
  <c r="N44" i="1"/>
  <c r="AV27" i="1"/>
  <c r="K35" i="1"/>
  <c r="S35" i="1"/>
  <c r="W35" i="1"/>
  <c r="AA35" i="1"/>
  <c r="AI35" i="1"/>
  <c r="AM35" i="1"/>
  <c r="AU35" i="1"/>
  <c r="BG35" i="1"/>
  <c r="BK35" i="1"/>
  <c r="BO35" i="1"/>
  <c r="BL27" i="1"/>
  <c r="O48" i="1"/>
  <c r="O45" i="1" s="1"/>
  <c r="V60" i="1"/>
  <c r="V59" i="1" s="1"/>
  <c r="V44" i="1" s="1"/>
  <c r="AD60" i="1"/>
  <c r="AD59" i="1" s="1"/>
  <c r="Z59" i="1"/>
  <c r="BF60" i="1"/>
  <c r="BF59" i="1" s="1"/>
  <c r="BN60" i="1"/>
  <c r="BN59" i="1" s="1"/>
  <c r="CP60" i="1"/>
  <c r="CP59" i="1" s="1"/>
  <c r="CX60" i="1"/>
  <c r="CX59" i="1" s="1"/>
  <c r="W59" i="1"/>
  <c r="W44" i="1" s="1"/>
  <c r="AM59" i="1"/>
  <c r="AU59" i="1"/>
  <c r="BG59" i="1"/>
  <c r="BG44" i="1" s="1"/>
  <c r="CE59" i="1"/>
  <c r="CQ59" i="1"/>
  <c r="CQ44" i="1" s="1"/>
  <c r="DL59" i="1"/>
  <c r="CF80" i="1"/>
  <c r="CF22" i="1" s="1"/>
  <c r="DK40" i="1"/>
  <c r="DK35" i="1" s="1"/>
  <c r="BQ40" i="1"/>
  <c r="BQ171" i="1"/>
  <c r="CD40" i="1"/>
  <c r="CD35" i="1" s="1"/>
  <c r="E35" i="1"/>
  <c r="I35" i="1"/>
  <c r="M35" i="1"/>
  <c r="Q35" i="1"/>
  <c r="U35" i="1"/>
  <c r="AO35" i="1"/>
  <c r="AS35" i="1"/>
  <c r="AW35" i="1"/>
  <c r="BA35" i="1"/>
  <c r="BE35" i="1"/>
  <c r="BI35" i="1"/>
  <c r="BM35" i="1"/>
  <c r="BQ35" i="1"/>
  <c r="BU35" i="1"/>
  <c r="BY35" i="1"/>
  <c r="CC35" i="1"/>
  <c r="CG35" i="1"/>
  <c r="CK35" i="1"/>
  <c r="CO35" i="1"/>
  <c r="CS35" i="1"/>
  <c r="CW35" i="1"/>
  <c r="H35" i="1"/>
  <c r="BT35" i="1"/>
  <c r="BX35" i="1"/>
  <c r="CN35" i="1"/>
  <c r="CZ35" i="1"/>
  <c r="DU48" i="1"/>
  <c r="DN52" i="1"/>
  <c r="E59" i="1"/>
  <c r="I60" i="1"/>
  <c r="AF60" i="1"/>
  <c r="AF59" i="1" s="1"/>
  <c r="AR60" i="1"/>
  <c r="AR59" i="1" s="1"/>
  <c r="AV59" i="1"/>
  <c r="AV44" i="1" s="1"/>
  <c r="AV21" i="1" s="1"/>
  <c r="BP60" i="1"/>
  <c r="BP59" i="1" s="1"/>
  <c r="BT59" i="1"/>
  <c r="BX59" i="1"/>
  <c r="BX44" i="1" s="1"/>
  <c r="BX21" i="1" s="1"/>
  <c r="CB60" i="1"/>
  <c r="CB59" i="1" s="1"/>
  <c r="CK59" i="1"/>
  <c r="CZ60" i="1"/>
  <c r="CZ59" i="1" s="1"/>
  <c r="CZ44" i="1" s="1"/>
  <c r="AT60" i="1"/>
  <c r="BV60" i="1"/>
  <c r="BV59" i="1" s="1"/>
  <c r="CD60" i="1"/>
  <c r="AC80" i="1"/>
  <c r="AC22" i="1" s="1"/>
  <c r="N80" i="1"/>
  <c r="N22" i="1" s="1"/>
  <c r="AD80" i="1"/>
  <c r="AD22" i="1" s="1"/>
  <c r="BO80" i="1"/>
  <c r="BO22" i="1" s="1"/>
  <c r="CX80" i="1"/>
  <c r="CX22" i="1" s="1"/>
  <c r="S80" i="1"/>
  <c r="S22" i="1" s="1"/>
  <c r="W80" i="1"/>
  <c r="W22" i="1" s="1"/>
  <c r="O119" i="1"/>
  <c r="O24" i="1" s="1"/>
  <c r="V80" i="1"/>
  <c r="V22" i="1" s="1"/>
  <c r="BB80" i="1"/>
  <c r="BB22" i="1" s="1"/>
  <c r="CT80" i="1"/>
  <c r="CT22" i="1" s="1"/>
  <c r="M80" i="1"/>
  <c r="M22" i="1" s="1"/>
  <c r="DW125" i="1"/>
  <c r="DW127" i="1"/>
  <c r="DN128" i="1"/>
  <c r="H45" i="1"/>
  <c r="H44" i="1" s="1"/>
  <c r="H21" i="1" s="1"/>
  <c r="Q45" i="1"/>
  <c r="U45" i="1"/>
  <c r="U44" i="1" s="1"/>
  <c r="U21" i="1" s="1"/>
  <c r="Y45" i="1"/>
  <c r="AC45" i="1"/>
  <c r="AO45" i="1"/>
  <c r="AW45" i="1"/>
  <c r="CB45" i="1"/>
  <c r="BP44" i="1"/>
  <c r="BK60" i="1"/>
  <c r="BK59" i="1" s="1"/>
  <c r="BK44" i="1" s="1"/>
  <c r="CU60" i="1"/>
  <c r="CU59" i="1" s="1"/>
  <c r="DQ60" i="1"/>
  <c r="DQ59" i="1" s="1"/>
  <c r="BU59" i="1"/>
  <c r="BY59" i="1"/>
  <c r="BY44" i="1" s="1"/>
  <c r="CC60" i="1"/>
  <c r="CW59" i="1"/>
  <c r="DR60" i="1"/>
  <c r="DR59" i="1" s="1"/>
  <c r="O73" i="1"/>
  <c r="O71" i="1" s="1"/>
  <c r="AS80" i="1"/>
  <c r="AS22" i="1" s="1"/>
  <c r="CW80" i="1"/>
  <c r="CW22" i="1" s="1"/>
  <c r="Z80" i="1"/>
  <c r="Z22" i="1" s="1"/>
  <c r="AK82" i="1"/>
  <c r="AK81" i="1" s="1"/>
  <c r="BV80" i="1"/>
  <c r="BV22" i="1" s="1"/>
  <c r="DN92" i="1"/>
  <c r="O99" i="1"/>
  <c r="DV99" i="1"/>
  <c r="CV119" i="1"/>
  <c r="CV24" i="1" s="1"/>
  <c r="DW123" i="1"/>
  <c r="DN125" i="1"/>
  <c r="J27" i="1"/>
  <c r="R27" i="1"/>
  <c r="Z27" i="1"/>
  <c r="AH27" i="1"/>
  <c r="AP27" i="1"/>
  <c r="AX27" i="1"/>
  <c r="BF27" i="1"/>
  <c r="BN27" i="1"/>
  <c r="BV27" i="1"/>
  <c r="CD27" i="1"/>
  <c r="CH27" i="1"/>
  <c r="CL27" i="1"/>
  <c r="CP27" i="1"/>
  <c r="CT27" i="1"/>
  <c r="DK27" i="1"/>
  <c r="DO27" i="1"/>
  <c r="DS27" i="1"/>
  <c r="DW27" i="1"/>
  <c r="EA27" i="1"/>
  <c r="G27" i="1"/>
  <c r="K27" i="1"/>
  <c r="O27" i="1"/>
  <c r="S27" i="1"/>
  <c r="W27" i="1"/>
  <c r="AA27" i="1"/>
  <c r="AE27" i="1"/>
  <c r="AI27" i="1"/>
  <c r="AM27" i="1"/>
  <c r="AQ27" i="1"/>
  <c r="AU27" i="1"/>
  <c r="AY27" i="1"/>
  <c r="BC27" i="1"/>
  <c r="BG27" i="1"/>
  <c r="BK27" i="1"/>
  <c r="BO27" i="1"/>
  <c r="BS27" i="1"/>
  <c r="BW27" i="1"/>
  <c r="CA27" i="1"/>
  <c r="CE27" i="1"/>
  <c r="CI27" i="1"/>
  <c r="CM27" i="1"/>
  <c r="CQ27" i="1"/>
  <c r="CU27" i="1"/>
  <c r="CY27" i="1"/>
  <c r="DL27" i="1"/>
  <c r="DP27" i="1"/>
  <c r="DT27" i="1"/>
  <c r="DX27" i="1"/>
  <c r="F27" i="1"/>
  <c r="N27" i="1"/>
  <c r="V27" i="1"/>
  <c r="AD27" i="1"/>
  <c r="AL27" i="1"/>
  <c r="AT27" i="1"/>
  <c r="BB27" i="1"/>
  <c r="BJ27" i="1"/>
  <c r="BR27" i="1"/>
  <c r="BZ27" i="1"/>
  <c r="CX27" i="1"/>
  <c r="BW21" i="1"/>
  <c r="BS35" i="1"/>
  <c r="BW35" i="1"/>
  <c r="CE35" i="1"/>
  <c r="CQ35" i="1"/>
  <c r="CU35" i="1"/>
  <c r="CY35" i="1"/>
  <c r="BP21" i="1"/>
  <c r="DN46" i="1"/>
  <c r="BZ47" i="1"/>
  <c r="DT47" i="1"/>
  <c r="Z48" i="1"/>
  <c r="Z45" i="1" s="1"/>
  <c r="DL49" i="1"/>
  <c r="DL48" i="1" s="1"/>
  <c r="AG50" i="1"/>
  <c r="DK50" i="1"/>
  <c r="DT54" i="1"/>
  <c r="AY54" i="1"/>
  <c r="CI54" i="1"/>
  <c r="AB61" i="1"/>
  <c r="AB60" i="1" s="1"/>
  <c r="AB59" i="1" s="1"/>
  <c r="DN62" i="1"/>
  <c r="DN61" i="1" s="1"/>
  <c r="DN60" i="1" s="1"/>
  <c r="CI46" i="1"/>
  <c r="DO46" i="1"/>
  <c r="DU46" i="1"/>
  <c r="DZ46" i="1"/>
  <c r="DK47" i="1"/>
  <c r="EA47" i="1"/>
  <c r="DP47" i="1"/>
  <c r="AM48" i="1"/>
  <c r="AM45" i="1" s="1"/>
  <c r="AM44" i="1" s="1"/>
  <c r="DM49" i="1"/>
  <c r="BH49" i="1"/>
  <c r="BI48" i="1"/>
  <c r="BI45" i="1" s="1"/>
  <c r="BN48" i="1"/>
  <c r="BN45" i="1" s="1"/>
  <c r="DO49" i="1"/>
  <c r="DO48" i="1" s="1"/>
  <c r="J48" i="1"/>
  <c r="J45" i="1" s="1"/>
  <c r="F53" i="1"/>
  <c r="DK53" i="1"/>
  <c r="AP53" i="1"/>
  <c r="CD48" i="1"/>
  <c r="BZ53" i="1"/>
  <c r="P45" i="1"/>
  <c r="AF45" i="1"/>
  <c r="AF44" i="1" s="1"/>
  <c r="AJ45" i="1"/>
  <c r="DL46" i="1"/>
  <c r="DP46" i="1"/>
  <c r="DT46" i="1"/>
  <c r="DX46" i="1"/>
  <c r="BH46" i="1"/>
  <c r="DK46" i="1"/>
  <c r="DQ46" i="1"/>
  <c r="EA46" i="1"/>
  <c r="AP47" i="1"/>
  <c r="BH47" i="1"/>
  <c r="AI48" i="1"/>
  <c r="AI45" i="1" s="1"/>
  <c r="CA48" i="1"/>
  <c r="CA45" i="1" s="1"/>
  <c r="AG49" i="1"/>
  <c r="BJ48" i="1"/>
  <c r="BJ45" i="1" s="1"/>
  <c r="BJ44" i="1" s="1"/>
  <c r="CW48" i="1"/>
  <c r="CW45" i="1" s="1"/>
  <c r="DR49" i="1"/>
  <c r="DZ49" i="1"/>
  <c r="DM50" i="1"/>
  <c r="DQ50" i="1"/>
  <c r="DV50" i="1"/>
  <c r="BQ50" i="1"/>
  <c r="DW53" i="1"/>
  <c r="X55" i="1"/>
  <c r="DK55" i="1"/>
  <c r="DX55" i="1"/>
  <c r="BH55" i="1"/>
  <c r="DW55" i="1"/>
  <c r="CR55" i="1"/>
  <c r="I59" i="1"/>
  <c r="AJ59" i="1"/>
  <c r="AS45" i="1"/>
  <c r="DW46" i="1"/>
  <c r="AY46" i="1"/>
  <c r="BQ46" i="1"/>
  <c r="CI47" i="1"/>
  <c r="DS47" i="1" s="1"/>
  <c r="CY45" i="1"/>
  <c r="AE48" i="1"/>
  <c r="AE45" i="1" s="1"/>
  <c r="AU48" i="1"/>
  <c r="AU45" i="1" s="1"/>
  <c r="AU44" i="1" s="1"/>
  <c r="AZ48" i="1"/>
  <c r="AZ45" i="1" s="1"/>
  <c r="CJ48" i="1"/>
  <c r="CJ45" i="1" s="1"/>
  <c r="X49" i="1"/>
  <c r="AD48" i="1"/>
  <c r="AD45" i="1" s="1"/>
  <c r="DP49" i="1"/>
  <c r="DP48" i="1" s="1"/>
  <c r="AH48" i="1"/>
  <c r="AH45" i="1" s="1"/>
  <c r="DT49" i="1"/>
  <c r="AL48" i="1"/>
  <c r="AL45" i="1" s="1"/>
  <c r="DX49" i="1"/>
  <c r="CR49" i="1"/>
  <c r="CS48" i="1"/>
  <c r="CS45" i="1" s="1"/>
  <c r="CX48" i="1"/>
  <c r="CX45" i="1" s="1"/>
  <c r="DK49" i="1"/>
  <c r="EA49" i="1"/>
  <c r="DN50" i="1"/>
  <c r="DR50" i="1"/>
  <c r="AP50" i="1"/>
  <c r="DT50" i="1"/>
  <c r="DW51" i="1"/>
  <c r="AY51" i="1"/>
  <c r="CI51" i="1"/>
  <c r="AG52" i="1"/>
  <c r="DT52" i="1"/>
  <c r="DY52" i="1"/>
  <c r="BQ52" i="1"/>
  <c r="DZ53" i="1"/>
  <c r="DN54" i="1"/>
  <c r="S60" i="1"/>
  <c r="S59" i="1" s="1"/>
  <c r="S44" i="1" s="1"/>
  <c r="AA60" i="1"/>
  <c r="AA59" i="1" s="1"/>
  <c r="AA44" i="1" s="1"/>
  <c r="AI60" i="1"/>
  <c r="AI59" i="1" s="1"/>
  <c r="BS60" i="1"/>
  <c r="BS59" i="1" s="1"/>
  <c r="BS44" i="1" s="1"/>
  <c r="BM59" i="1"/>
  <c r="BM44" i="1" s="1"/>
  <c r="CC59" i="1"/>
  <c r="CC44" i="1" s="1"/>
  <c r="CG59" i="1"/>
  <c r="DU65" i="1"/>
  <c r="DU64" i="1" s="1"/>
  <c r="DU60" i="1" s="1"/>
  <c r="DY65" i="1"/>
  <c r="DY64" i="1" s="1"/>
  <c r="DM68" i="1"/>
  <c r="DM67" i="1" s="1"/>
  <c r="DM66" i="1" s="1"/>
  <c r="X74" i="1"/>
  <c r="DK74" i="1"/>
  <c r="Y73" i="1"/>
  <c r="Y71" i="1" s="1"/>
  <c r="BH74" i="1"/>
  <c r="BI73" i="1"/>
  <c r="BI71" i="1" s="1"/>
  <c r="BH75" i="1"/>
  <c r="DT77" i="1"/>
  <c r="AG77" i="1"/>
  <c r="DV78" i="1"/>
  <c r="AJ73" i="1"/>
  <c r="AJ71" i="1" s="1"/>
  <c r="P61" i="1"/>
  <c r="P60" i="1" s="1"/>
  <c r="P59" i="1" s="1"/>
  <c r="AZ61" i="1"/>
  <c r="AZ60" i="1" s="1"/>
  <c r="AZ59" i="1" s="1"/>
  <c r="CJ61" i="1"/>
  <c r="CJ60" i="1" s="1"/>
  <c r="CJ59" i="1" s="1"/>
  <c r="DK62" i="1"/>
  <c r="DK61" i="1" s="1"/>
  <c r="DK60" i="1" s="1"/>
  <c r="DO62" i="1"/>
  <c r="DO61" i="1" s="1"/>
  <c r="DO60" i="1" s="1"/>
  <c r="EA62" i="1"/>
  <c r="EA61" i="1" s="1"/>
  <c r="EA60" i="1" s="1"/>
  <c r="AH64" i="1"/>
  <c r="AH60" i="1" s="1"/>
  <c r="AH59" i="1" s="1"/>
  <c r="AL64" i="1"/>
  <c r="BR64" i="1"/>
  <c r="BR60" i="1" s="1"/>
  <c r="BR59" i="1" s="1"/>
  <c r="BI67" i="1"/>
  <c r="BI66" i="1" s="1"/>
  <c r="J67" i="1"/>
  <c r="J66" i="1" s="1"/>
  <c r="J59" i="1" s="1"/>
  <c r="F68" i="1"/>
  <c r="F67" i="1" s="1"/>
  <c r="F66" i="1" s="1"/>
  <c r="CD67" i="1"/>
  <c r="CD66" i="1" s="1"/>
  <c r="CD59" i="1" s="1"/>
  <c r="BZ68" i="1"/>
  <c r="BZ67" i="1" s="1"/>
  <c r="BZ66" i="1" s="1"/>
  <c r="DT68" i="1"/>
  <c r="DT67" i="1" s="1"/>
  <c r="DT66" i="1" s="1"/>
  <c r="DY68" i="1"/>
  <c r="DY67" i="1" s="1"/>
  <c r="DY66" i="1" s="1"/>
  <c r="M73" i="1"/>
  <c r="M71" i="1" s="1"/>
  <c r="DU73" i="1"/>
  <c r="DU71" i="1" s="1"/>
  <c r="DY74" i="1"/>
  <c r="BT73" i="1"/>
  <c r="BT71" i="1" s="1"/>
  <c r="DL75" i="1"/>
  <c r="AR73" i="1"/>
  <c r="AR71" i="1" s="1"/>
  <c r="AR44" i="1" s="1"/>
  <c r="CB73" i="1"/>
  <c r="CB71" i="1" s="1"/>
  <c r="CB44" i="1" s="1"/>
  <c r="X77" i="1"/>
  <c r="CV73" i="1"/>
  <c r="CV71" i="1" s="1"/>
  <c r="CR77" i="1"/>
  <c r="CS73" i="1"/>
  <c r="CS71" i="1" s="1"/>
  <c r="F78" i="1"/>
  <c r="BZ78" i="1"/>
  <c r="F51" i="1"/>
  <c r="AP51" i="1"/>
  <c r="BZ51" i="1"/>
  <c r="X52" i="1"/>
  <c r="DJ52" i="1" s="1"/>
  <c r="BH52" i="1"/>
  <c r="CR52" i="1"/>
  <c r="AG53" i="1"/>
  <c r="BQ53" i="1"/>
  <c r="F54" i="1"/>
  <c r="AP54" i="1"/>
  <c r="DJ54" i="1" s="1"/>
  <c r="BZ54" i="1"/>
  <c r="AY55" i="1"/>
  <c r="CI55" i="1"/>
  <c r="Y61" i="1"/>
  <c r="Y60" i="1" s="1"/>
  <c r="Y59" i="1" s="1"/>
  <c r="Y44" i="1" s="1"/>
  <c r="AS61" i="1"/>
  <c r="AS60" i="1" s="1"/>
  <c r="AS59" i="1" s="1"/>
  <c r="AW61" i="1"/>
  <c r="AW60" i="1" s="1"/>
  <c r="AW59" i="1" s="1"/>
  <c r="AW44" i="1" s="1"/>
  <c r="BA61" i="1"/>
  <c r="BA60" i="1" s="1"/>
  <c r="BA59" i="1" s="1"/>
  <c r="BE61" i="1"/>
  <c r="BE60" i="1" s="1"/>
  <c r="BE59" i="1" s="1"/>
  <c r="BE44" i="1" s="1"/>
  <c r="BI61" i="1"/>
  <c r="BI60" i="1" s="1"/>
  <c r="CS61" i="1"/>
  <c r="CS60" i="1" s="1"/>
  <c r="CS59" i="1" s="1"/>
  <c r="AY62" i="1"/>
  <c r="AY61" i="1" s="1"/>
  <c r="AY60" i="1" s="1"/>
  <c r="CI62" i="1"/>
  <c r="CI61" i="1" s="1"/>
  <c r="CI60" i="1" s="1"/>
  <c r="CI59" i="1" s="1"/>
  <c r="G64" i="1"/>
  <c r="G60" i="1" s="1"/>
  <c r="G59" i="1" s="1"/>
  <c r="G44" i="1" s="1"/>
  <c r="AQ64" i="1"/>
  <c r="AQ60" i="1" s="1"/>
  <c r="AQ59" i="1" s="1"/>
  <c r="CA64" i="1"/>
  <c r="CA60" i="1" s="1"/>
  <c r="CA59" i="1" s="1"/>
  <c r="AG65" i="1"/>
  <c r="BQ65" i="1"/>
  <c r="BQ64" i="1" s="1"/>
  <c r="BQ60" i="1" s="1"/>
  <c r="BQ59" i="1" s="1"/>
  <c r="DK68" i="1"/>
  <c r="DK67" i="1" s="1"/>
  <c r="DK66" i="1" s="1"/>
  <c r="DO68" i="1"/>
  <c r="DO67" i="1" s="1"/>
  <c r="DO66" i="1" s="1"/>
  <c r="EA68" i="1"/>
  <c r="EA67" i="1" s="1"/>
  <c r="EA66" i="1" s="1"/>
  <c r="AY68" i="1"/>
  <c r="AY67" i="1" s="1"/>
  <c r="AY66" i="1" s="1"/>
  <c r="BC67" i="1"/>
  <c r="BC66" i="1" s="1"/>
  <c r="BC59" i="1" s="1"/>
  <c r="DP68" i="1"/>
  <c r="DP67" i="1" s="1"/>
  <c r="DP66" i="1" s="1"/>
  <c r="DP59" i="1" s="1"/>
  <c r="DU68" i="1"/>
  <c r="DU67" i="1" s="1"/>
  <c r="DU66" i="1" s="1"/>
  <c r="AI73" i="1"/>
  <c r="AI71" i="1" s="1"/>
  <c r="I73" i="1"/>
  <c r="I71" i="1" s="1"/>
  <c r="AX73" i="1"/>
  <c r="AX71" i="1" s="1"/>
  <c r="AX44" i="1" s="1"/>
  <c r="BB73" i="1"/>
  <c r="BB71" i="1" s="1"/>
  <c r="BF73" i="1"/>
  <c r="BF71" i="1" s="1"/>
  <c r="BZ74" i="1"/>
  <c r="DT76" i="1"/>
  <c r="AG76" i="1"/>
  <c r="AH73" i="1"/>
  <c r="AH71" i="1" s="1"/>
  <c r="BQ78" i="1"/>
  <c r="DM78" i="1"/>
  <c r="X62" i="1"/>
  <c r="BH62" i="1"/>
  <c r="BH61" i="1" s="1"/>
  <c r="BH60" i="1" s="1"/>
  <c r="CR62" i="1"/>
  <c r="CR61" i="1" s="1"/>
  <c r="CR60" i="1" s="1"/>
  <c r="CR59" i="1" s="1"/>
  <c r="F65" i="1"/>
  <c r="F64" i="1" s="1"/>
  <c r="F60" i="1" s="1"/>
  <c r="AP65" i="1"/>
  <c r="AP64" i="1" s="1"/>
  <c r="AP60" i="1" s="1"/>
  <c r="BZ65" i="1"/>
  <c r="BZ64" i="1" s="1"/>
  <c r="BZ60" i="1" s="1"/>
  <c r="AE67" i="1"/>
  <c r="AE66" i="1" s="1"/>
  <c r="AE59" i="1" s="1"/>
  <c r="AT67" i="1"/>
  <c r="AT66" i="1" s="1"/>
  <c r="AT59" i="1" s="1"/>
  <c r="AP68" i="1"/>
  <c r="AP67" i="1" s="1"/>
  <c r="AP66" i="1" s="1"/>
  <c r="BH68" i="1"/>
  <c r="BH67" i="1" s="1"/>
  <c r="BH66" i="1" s="1"/>
  <c r="DV68" i="1"/>
  <c r="DV67" i="1" s="1"/>
  <c r="DV66" i="1" s="1"/>
  <c r="AC73" i="1"/>
  <c r="AC71" i="1" s="1"/>
  <c r="AC44" i="1" s="1"/>
  <c r="DO74" i="1"/>
  <c r="EA74" i="1"/>
  <c r="AO73" i="1"/>
  <c r="AO71" i="1" s="1"/>
  <c r="BQ74" i="1"/>
  <c r="BR73" i="1"/>
  <c r="BR71" i="1" s="1"/>
  <c r="DL76" i="1"/>
  <c r="Z73" i="1"/>
  <c r="Z71" i="1" s="1"/>
  <c r="DP76" i="1"/>
  <c r="DP73" i="1" s="1"/>
  <c r="DP71" i="1" s="1"/>
  <c r="AD73" i="1"/>
  <c r="AD71" i="1" s="1"/>
  <c r="CX73" i="1"/>
  <c r="CX71" i="1" s="1"/>
  <c r="DY76" i="1"/>
  <c r="DT83" i="1"/>
  <c r="AY83" i="1"/>
  <c r="AZ82" i="1"/>
  <c r="AZ81" i="1" s="1"/>
  <c r="CI83" i="1"/>
  <c r="CJ82" i="1"/>
  <c r="CJ81" i="1" s="1"/>
  <c r="BZ84" i="1"/>
  <c r="CA82" i="1"/>
  <c r="CA81" i="1" s="1"/>
  <c r="CA80" i="1" s="1"/>
  <c r="CA22" i="1" s="1"/>
  <c r="DM85" i="1"/>
  <c r="AA82" i="1"/>
  <c r="AA81" i="1" s="1"/>
  <c r="AA80" i="1" s="1"/>
  <c r="AA22" i="1" s="1"/>
  <c r="DQ85" i="1"/>
  <c r="AE82" i="1"/>
  <c r="AE81" i="1" s="1"/>
  <c r="AE80" i="1" s="1"/>
  <c r="AE22" i="1" s="1"/>
  <c r="DU85" i="1"/>
  <c r="AI82" i="1"/>
  <c r="AI81" i="1" s="1"/>
  <c r="DY85" i="1"/>
  <c r="AM82" i="1"/>
  <c r="AM81" i="1" s="1"/>
  <c r="F74" i="1"/>
  <c r="AP74" i="1"/>
  <c r="J73" i="1"/>
  <c r="J71" i="1" s="1"/>
  <c r="F75" i="1"/>
  <c r="X75" i="1"/>
  <c r="BZ75" i="1"/>
  <c r="CR75" i="1"/>
  <c r="AY76" i="1"/>
  <c r="AY73" i="1" s="1"/>
  <c r="AY71" i="1" s="1"/>
  <c r="BQ76" i="1"/>
  <c r="DY77" i="1"/>
  <c r="BQ77" i="1"/>
  <c r="AP78" i="1"/>
  <c r="DN78" i="1"/>
  <c r="F79" i="1"/>
  <c r="X79" i="1"/>
  <c r="DV79" i="1"/>
  <c r="DZ79" i="1"/>
  <c r="BZ79" i="1"/>
  <c r="CH82" i="1"/>
  <c r="CH81" i="1" s="1"/>
  <c r="CH80" i="1" s="1"/>
  <c r="CH22" i="1" s="1"/>
  <c r="CP82" i="1"/>
  <c r="CP81" i="1" s="1"/>
  <c r="DP83" i="1"/>
  <c r="AV82" i="1"/>
  <c r="AV81" i="1" s="1"/>
  <c r="AV80" i="1" s="1"/>
  <c r="AV22" i="1" s="1"/>
  <c r="AG82" i="1"/>
  <c r="AG81" i="1" s="1"/>
  <c r="AO82" i="1"/>
  <c r="AO81" i="1" s="1"/>
  <c r="EA84" i="1"/>
  <c r="BQ84" i="1"/>
  <c r="DO84" i="1"/>
  <c r="DM86" i="1"/>
  <c r="CC82" i="1"/>
  <c r="CC81" i="1" s="1"/>
  <c r="CC80" i="1" s="1"/>
  <c r="CC22" i="1" s="1"/>
  <c r="CG82" i="1"/>
  <c r="CG81" i="1" s="1"/>
  <c r="CG80" i="1" s="1"/>
  <c r="CG22" i="1" s="1"/>
  <c r="DQ86" i="1"/>
  <c r="BQ87" i="1"/>
  <c r="DK75" i="1"/>
  <c r="DO75" i="1"/>
  <c r="EA75" i="1"/>
  <c r="DM77" i="1"/>
  <c r="DM73" i="1" s="1"/>
  <c r="DM71" i="1" s="1"/>
  <c r="BH77" i="1"/>
  <c r="DW78" i="1"/>
  <c r="AG78" i="1"/>
  <c r="DO79" i="1"/>
  <c r="DW79" i="1"/>
  <c r="EA79" i="1"/>
  <c r="DL83" i="1"/>
  <c r="AR82" i="1"/>
  <c r="AR81" i="1" s="1"/>
  <c r="AR80" i="1" s="1"/>
  <c r="AR22" i="1" s="1"/>
  <c r="X84" i="1"/>
  <c r="Y82" i="1"/>
  <c r="Y81" i="1" s="1"/>
  <c r="Y80" i="1" s="1"/>
  <c r="Y22" i="1" s="1"/>
  <c r="DK84" i="1"/>
  <c r="BL82" i="1"/>
  <c r="BL81" i="1" s="1"/>
  <c r="BH84" i="1"/>
  <c r="BI82" i="1"/>
  <c r="BI81" i="1" s="1"/>
  <c r="BI80" i="1" s="1"/>
  <c r="BI22" i="1" s="1"/>
  <c r="BH86" i="1"/>
  <c r="DJ86" i="1" s="1"/>
  <c r="BH87" i="1"/>
  <c r="DR74" i="1"/>
  <c r="DV74" i="1"/>
  <c r="DV73" i="1" s="1"/>
  <c r="DV71" i="1" s="1"/>
  <c r="DZ74" i="1"/>
  <c r="AP75" i="1"/>
  <c r="CM73" i="1"/>
  <c r="CM71" i="1" s="1"/>
  <c r="CI76" i="1"/>
  <c r="DZ78" i="1"/>
  <c r="AP79" i="1"/>
  <c r="CO80" i="1"/>
  <c r="CO22" i="1" s="1"/>
  <c r="CL82" i="1"/>
  <c r="CL81" i="1" s="1"/>
  <c r="CL80" i="1" s="1"/>
  <c r="CL22" i="1" s="1"/>
  <c r="O83" i="1"/>
  <c r="O82" i="1" s="1"/>
  <c r="O81" i="1" s="1"/>
  <c r="P82" i="1"/>
  <c r="P81" i="1" s="1"/>
  <c r="DN83" i="1"/>
  <c r="AF82" i="1"/>
  <c r="AF81" i="1" s="1"/>
  <c r="DR83" i="1"/>
  <c r="AJ82" i="1"/>
  <c r="AJ81" i="1" s="1"/>
  <c r="DV83" i="1"/>
  <c r="AN82" i="1"/>
  <c r="AN81" i="1" s="1"/>
  <c r="DZ83" i="1"/>
  <c r="DX83" i="1"/>
  <c r="BD82" i="1"/>
  <c r="BD81" i="1" s="1"/>
  <c r="BD80" i="1" s="1"/>
  <c r="DT84" i="1"/>
  <c r="CE82" i="1"/>
  <c r="CE81" i="1" s="1"/>
  <c r="CE80" i="1" s="1"/>
  <c r="CE22" i="1" s="1"/>
  <c r="DW86" i="1"/>
  <c r="AY86" i="1"/>
  <c r="J82" i="1"/>
  <c r="J81" i="1" s="1"/>
  <c r="F85" i="1"/>
  <c r="DR85" i="1"/>
  <c r="DV85" i="1"/>
  <c r="DZ85" i="1"/>
  <c r="BZ85" i="1"/>
  <c r="DL91" i="1"/>
  <c r="DP91" i="1"/>
  <c r="F83" i="1"/>
  <c r="AP83" i="1"/>
  <c r="BZ83" i="1"/>
  <c r="DM84" i="1"/>
  <c r="DQ84" i="1"/>
  <c r="DU84" i="1"/>
  <c r="DU82" i="1" s="1"/>
  <c r="DU81" i="1" s="1"/>
  <c r="DY84" i="1"/>
  <c r="AY84" i="1"/>
  <c r="DS84" i="1" s="1"/>
  <c r="DK85" i="1"/>
  <c r="DO85" i="1"/>
  <c r="EA85" i="1"/>
  <c r="AY85" i="1"/>
  <c r="DW85" i="1"/>
  <c r="DK86" i="1"/>
  <c r="DO86" i="1"/>
  <c r="EA86" i="1"/>
  <c r="CI86" i="1"/>
  <c r="X87" i="1"/>
  <c r="DJ87" i="1" s="1"/>
  <c r="DP87" i="1"/>
  <c r="DT87" i="1"/>
  <c r="DX87" i="1"/>
  <c r="CV82" i="1"/>
  <c r="CV81" i="1" s="1"/>
  <c r="CR87" i="1"/>
  <c r="DK87" i="1"/>
  <c r="DW91" i="1"/>
  <c r="AY91" i="1"/>
  <c r="AZ90" i="1"/>
  <c r="AZ89" i="1" s="1"/>
  <c r="DV84" i="1"/>
  <c r="DZ84" i="1"/>
  <c r="AP85" i="1"/>
  <c r="DT86" i="1"/>
  <c r="O91" i="1"/>
  <c r="O90" i="1" s="1"/>
  <c r="O89" i="1" s="1"/>
  <c r="P90" i="1"/>
  <c r="P89" i="1" s="1"/>
  <c r="DN91" i="1"/>
  <c r="AF90" i="1"/>
  <c r="AF89" i="1" s="1"/>
  <c r="DR91" i="1"/>
  <c r="AJ90" i="1"/>
  <c r="AJ89" i="1" s="1"/>
  <c r="DV91" i="1"/>
  <c r="AN90" i="1"/>
  <c r="AN89" i="1" s="1"/>
  <c r="DZ91" i="1"/>
  <c r="DK92" i="1"/>
  <c r="X94" i="1"/>
  <c r="CR94" i="1"/>
  <c r="DS94" i="1" s="1"/>
  <c r="DK94" i="1"/>
  <c r="DV95" i="1"/>
  <c r="BU90" i="1"/>
  <c r="BU89" i="1" s="1"/>
  <c r="BQ95" i="1"/>
  <c r="AY97" i="1"/>
  <c r="CJ90" i="1"/>
  <c r="CJ89" i="1" s="1"/>
  <c r="DK91" i="1"/>
  <c r="DO91" i="1"/>
  <c r="EA91" i="1"/>
  <c r="BZ93" i="1"/>
  <c r="DQ94" i="1"/>
  <c r="DU94" i="1"/>
  <c r="DU90" i="1" s="1"/>
  <c r="DU89" i="1" s="1"/>
  <c r="DY94" i="1"/>
  <c r="DR95" i="1"/>
  <c r="DT95" i="1"/>
  <c r="F96" i="1"/>
  <c r="DR96" i="1"/>
  <c r="DV96" i="1"/>
  <c r="DZ96" i="1"/>
  <c r="BZ96" i="1"/>
  <c r="DN101" i="1"/>
  <c r="CI91" i="1"/>
  <c r="X92" i="1"/>
  <c r="BH92" i="1"/>
  <c r="CR92" i="1"/>
  <c r="AG93" i="1"/>
  <c r="DW93" i="1"/>
  <c r="AY93" i="1"/>
  <c r="F94" i="1"/>
  <c r="DM94" i="1"/>
  <c r="BL90" i="1"/>
  <c r="BL89" i="1" s="1"/>
  <c r="BH94" i="1"/>
  <c r="BZ94" i="1"/>
  <c r="AG95" i="1"/>
  <c r="AY95" i="1"/>
  <c r="DK96" i="1"/>
  <c r="DO96" i="1"/>
  <c r="EA96" i="1"/>
  <c r="AY96" i="1"/>
  <c r="DW96" i="1"/>
  <c r="DK97" i="1"/>
  <c r="DO97" i="1"/>
  <c r="EA97" i="1"/>
  <c r="DW97" i="1"/>
  <c r="CI97" i="1"/>
  <c r="DL99" i="1"/>
  <c r="DN105" i="1"/>
  <c r="DW106" i="1"/>
  <c r="AP93" i="1"/>
  <c r="AP96" i="1"/>
  <c r="BR99" i="1"/>
  <c r="BR80" i="1" s="1"/>
  <c r="BR22" i="1" s="1"/>
  <c r="DM100" i="1"/>
  <c r="DM99" i="1" s="1"/>
  <c r="DQ100" i="1"/>
  <c r="DU100" i="1"/>
  <c r="DY100" i="1"/>
  <c r="X112" i="1"/>
  <c r="DK112" i="1"/>
  <c r="BH112" i="1"/>
  <c r="CV99" i="1"/>
  <c r="CR112" i="1"/>
  <c r="DT112" i="1"/>
  <c r="AG100" i="1"/>
  <c r="BQ100" i="1"/>
  <c r="F101" i="1"/>
  <c r="AP101" i="1"/>
  <c r="BZ101" i="1"/>
  <c r="AY102" i="1"/>
  <c r="CI102" i="1"/>
  <c r="X103" i="1"/>
  <c r="BH103" i="1"/>
  <c r="CR103" i="1"/>
  <c r="AG104" i="1"/>
  <c r="DW104" i="1"/>
  <c r="BQ104" i="1"/>
  <c r="F105" i="1"/>
  <c r="AP105" i="1"/>
  <c r="BZ105" i="1"/>
  <c r="AY106" i="1"/>
  <c r="CI106" i="1"/>
  <c r="X107" i="1"/>
  <c r="BH107" i="1"/>
  <c r="CR107" i="1"/>
  <c r="AG108" i="1"/>
  <c r="DW108" i="1"/>
  <c r="EA108" i="1"/>
  <c r="BQ108" i="1"/>
  <c r="AG109" i="1"/>
  <c r="DT109" i="1"/>
  <c r="AY109" i="1"/>
  <c r="BQ109" i="1"/>
  <c r="F110" i="1"/>
  <c r="AP110" i="1"/>
  <c r="CD99" i="1"/>
  <c r="BZ110" i="1"/>
  <c r="AY111" i="1"/>
  <c r="CI111" i="1"/>
  <c r="DN120" i="1"/>
  <c r="CI109" i="1"/>
  <c r="X110" i="1"/>
  <c r="BH110" i="1"/>
  <c r="CR110" i="1"/>
  <c r="AG111" i="1"/>
  <c r="BQ111" i="1"/>
  <c r="F112" i="1"/>
  <c r="AP112" i="1"/>
  <c r="BZ112" i="1"/>
  <c r="F120" i="1"/>
  <c r="AP120" i="1"/>
  <c r="BZ120" i="1"/>
  <c r="DK120" i="1"/>
  <c r="DO120" i="1"/>
  <c r="EA120" i="1"/>
  <c r="EA119" i="1" s="1"/>
  <c r="EA24" i="1" s="1"/>
  <c r="AY121" i="1"/>
  <c r="CI121" i="1"/>
  <c r="DL121" i="1"/>
  <c r="DP121" i="1"/>
  <c r="DP119" i="1" s="1"/>
  <c r="DP24" i="1" s="1"/>
  <c r="DT121" i="1"/>
  <c r="DX121" i="1"/>
  <c r="X122" i="1"/>
  <c r="AK119" i="1"/>
  <c r="AK24" i="1" s="1"/>
  <c r="AG122" i="1"/>
  <c r="DT122" i="1"/>
  <c r="DY122" i="1"/>
  <c r="BU119" i="1"/>
  <c r="BU24" i="1" s="1"/>
  <c r="BQ122" i="1"/>
  <c r="DK122" i="1"/>
  <c r="DW129" i="1"/>
  <c r="Y119" i="1"/>
  <c r="Y24" i="1" s="1"/>
  <c r="BI119" i="1"/>
  <c r="BI24" i="1" s="1"/>
  <c r="CS119" i="1"/>
  <c r="CS24" i="1" s="1"/>
  <c r="CW119" i="1"/>
  <c r="CW24" i="1" s="1"/>
  <c r="DT120" i="1"/>
  <c r="DU121" i="1"/>
  <c r="DY121" i="1"/>
  <c r="DN122" i="1"/>
  <c r="DZ122" i="1"/>
  <c r="DZ119" i="1" s="1"/>
  <c r="DZ24" i="1" s="1"/>
  <c r="AH119" i="1"/>
  <c r="AH24" i="1" s="1"/>
  <c r="BR119" i="1"/>
  <c r="BR24" i="1" s="1"/>
  <c r="X120" i="1"/>
  <c r="BH120" i="1"/>
  <c r="CR120" i="1"/>
  <c r="AG121" i="1"/>
  <c r="BQ121" i="1"/>
  <c r="F122" i="1"/>
  <c r="DV122" i="1"/>
  <c r="F123" i="1"/>
  <c r="AT119" i="1"/>
  <c r="AT24" i="1" s="1"/>
  <c r="AP123" i="1"/>
  <c r="DK125" i="1"/>
  <c r="DT126" i="1"/>
  <c r="O194" i="1"/>
  <c r="O193" i="1" s="1"/>
  <c r="P193" i="1"/>
  <c r="X193" i="1"/>
  <c r="AB193" i="1"/>
  <c r="DN194" i="1"/>
  <c r="DN193" i="1" s="1"/>
  <c r="AF193" i="1"/>
  <c r="DR194" i="1"/>
  <c r="DR193" i="1" s="1"/>
  <c r="AJ193" i="1"/>
  <c r="DV194" i="1"/>
  <c r="DV193" i="1" s="1"/>
  <c r="AN193" i="1"/>
  <c r="DZ194" i="1"/>
  <c r="DZ193" i="1" s="1"/>
  <c r="DX194" i="1"/>
  <c r="DX193" i="1" s="1"/>
  <c r="BD193" i="1"/>
  <c r="CM193" i="1"/>
  <c r="CI194" i="1"/>
  <c r="CI193" i="1" s="1"/>
  <c r="CJ193" i="1"/>
  <c r="BH122" i="1"/>
  <c r="CR122" i="1"/>
  <c r="AG123" i="1"/>
  <c r="BQ123" i="1"/>
  <c r="F124" i="1"/>
  <c r="AP124" i="1"/>
  <c r="BZ124" i="1"/>
  <c r="X126" i="1"/>
  <c r="BH126" i="1"/>
  <c r="CR126" i="1"/>
  <c r="AG127" i="1"/>
  <c r="BQ127" i="1"/>
  <c r="F128" i="1"/>
  <c r="AP128" i="1"/>
  <c r="BZ128" i="1"/>
  <c r="AY129" i="1"/>
  <c r="CI129" i="1"/>
  <c r="CR129" i="1"/>
  <c r="EA194" i="1"/>
  <c r="EA193" i="1" s="1"/>
  <c r="DT194" i="1"/>
  <c r="DT193" i="1" s="1"/>
  <c r="BC193" i="1"/>
  <c r="AY194" i="1"/>
  <c r="AY193" i="1" s="1"/>
  <c r="AZ193" i="1"/>
  <c r="BZ123" i="1"/>
  <c r="AY124" i="1"/>
  <c r="CI124" i="1"/>
  <c r="X125" i="1"/>
  <c r="BH125" i="1"/>
  <c r="CR125" i="1"/>
  <c r="DS125" i="1" s="1"/>
  <c r="AG126" i="1"/>
  <c r="BQ126" i="1"/>
  <c r="F127" i="1"/>
  <c r="AP127" i="1"/>
  <c r="BZ127" i="1"/>
  <c r="AY128" i="1"/>
  <c r="DW128" i="1"/>
  <c r="CI128" i="1"/>
  <c r="X129" i="1"/>
  <c r="BH129" i="1"/>
  <c r="DP194" i="1"/>
  <c r="DP193" i="1" s="1"/>
  <c r="AV193" i="1"/>
  <c r="DL194" i="1"/>
  <c r="DL193" i="1" s="1"/>
  <c r="AR193" i="1"/>
  <c r="F194" i="1"/>
  <c r="F193" i="1" s="1"/>
  <c r="AP194" i="1"/>
  <c r="AP193" i="1" s="1"/>
  <c r="BZ194" i="1"/>
  <c r="BZ193" i="1" s="1"/>
  <c r="D20" i="1" l="1"/>
  <c r="D19" i="1" s="1"/>
  <c r="BW43" i="1"/>
  <c r="BW42" i="1" s="1"/>
  <c r="L43" i="1"/>
  <c r="L42" i="1" s="1"/>
  <c r="L21" i="1"/>
  <c r="L20" i="1" s="1"/>
  <c r="L19" i="1" s="1"/>
  <c r="DT59" i="1"/>
  <c r="DL119" i="1"/>
  <c r="DL24" i="1" s="1"/>
  <c r="DS110" i="1"/>
  <c r="CM99" i="1"/>
  <c r="J99" i="1"/>
  <c r="DS107" i="1"/>
  <c r="BL99" i="1"/>
  <c r="DY99" i="1"/>
  <c r="DS97" i="1"/>
  <c r="DW95" i="1"/>
  <c r="DM90" i="1"/>
  <c r="DM89" i="1" s="1"/>
  <c r="DS91" i="1"/>
  <c r="DQ90" i="1"/>
  <c r="DQ89" i="1" s="1"/>
  <c r="DS85" i="1"/>
  <c r="F82" i="1"/>
  <c r="F81" i="1" s="1"/>
  <c r="DR73" i="1"/>
  <c r="DR71" i="1" s="1"/>
  <c r="DN86" i="1"/>
  <c r="DJ78" i="1"/>
  <c r="AI80" i="1"/>
  <c r="AI22" i="1" s="1"/>
  <c r="F59" i="1"/>
  <c r="BA44" i="1"/>
  <c r="DY48" i="1"/>
  <c r="DY45" i="1" s="1"/>
  <c r="EA48" i="1"/>
  <c r="H43" i="1"/>
  <c r="H42" i="1" s="1"/>
  <c r="DJ102" i="1"/>
  <c r="H20" i="1"/>
  <c r="DN129" i="1"/>
  <c r="J119" i="1"/>
  <c r="J24" i="1" s="1"/>
  <c r="DY119" i="1"/>
  <c r="DY24" i="1" s="1"/>
  <c r="DX119" i="1"/>
  <c r="DX24" i="1" s="1"/>
  <c r="EA99" i="1"/>
  <c r="DU99" i="1"/>
  <c r="DU80" i="1" s="1"/>
  <c r="DU22" i="1" s="1"/>
  <c r="J90" i="1"/>
  <c r="J89" i="1" s="1"/>
  <c r="BQ90" i="1"/>
  <c r="BQ89" i="1" s="1"/>
  <c r="DJ85" i="1"/>
  <c r="DS86" i="1"/>
  <c r="DP90" i="1"/>
  <c r="DP89" i="1" s="1"/>
  <c r="DL82" i="1"/>
  <c r="DL81" i="1" s="1"/>
  <c r="AO80" i="1"/>
  <c r="AO22" i="1" s="1"/>
  <c r="CP80" i="1"/>
  <c r="CP22" i="1" s="1"/>
  <c r="BC73" i="1"/>
  <c r="BC71" i="1" s="1"/>
  <c r="BF44" i="1"/>
  <c r="AQ44" i="1"/>
  <c r="DS55" i="1"/>
  <c r="BT44" i="1"/>
  <c r="DW62" i="1"/>
  <c r="DW61" i="1" s="1"/>
  <c r="DM59" i="1"/>
  <c r="CG44" i="1"/>
  <c r="CG21" i="1" s="1"/>
  <c r="CG20" i="1" s="1"/>
  <c r="CG19" i="1" s="1"/>
  <c r="DV48" i="1"/>
  <c r="DV45" i="1" s="1"/>
  <c r="DU45" i="1"/>
  <c r="Q44" i="1"/>
  <c r="Q21" i="1" s="1"/>
  <c r="E44" i="1"/>
  <c r="E21" i="1" s="1"/>
  <c r="E20" i="1" s="1"/>
  <c r="E19" i="1" s="1"/>
  <c r="DQ119" i="1"/>
  <c r="DQ24" i="1" s="1"/>
  <c r="BL119" i="1"/>
  <c r="BL24" i="1" s="1"/>
  <c r="CD119" i="1"/>
  <c r="CD24" i="1" s="1"/>
  <c r="DN126" i="1"/>
  <c r="CQ80" i="1"/>
  <c r="CQ22" i="1" s="1"/>
  <c r="CV59" i="1"/>
  <c r="AE171" i="1"/>
  <c r="AE40" i="1"/>
  <c r="AE35" i="1" s="1"/>
  <c r="BW20" i="1"/>
  <c r="DS127" i="1"/>
  <c r="DS123" i="1"/>
  <c r="DO119" i="1"/>
  <c r="DO24" i="1" s="1"/>
  <c r="DK99" i="1"/>
  <c r="DV119" i="1"/>
  <c r="DV24" i="1" s="1"/>
  <c r="DS120" i="1"/>
  <c r="DU119" i="1"/>
  <c r="DU24" i="1" s="1"/>
  <c r="AT99" i="1"/>
  <c r="BU99" i="1"/>
  <c r="DN107" i="1"/>
  <c r="DQ99" i="1"/>
  <c r="DQ80" i="1" s="1"/>
  <c r="DQ22" i="1" s="1"/>
  <c r="DJ96" i="1"/>
  <c r="DS96" i="1"/>
  <c r="DT90" i="1"/>
  <c r="DT89" i="1" s="1"/>
  <c r="DY90" i="1"/>
  <c r="DY89" i="1" s="1"/>
  <c r="DY80" i="1" s="1"/>
  <c r="DY22" i="1" s="1"/>
  <c r="DW94" i="1"/>
  <c r="AT82" i="1"/>
  <c r="AT81" i="1" s="1"/>
  <c r="CR82" i="1"/>
  <c r="CR81" i="1" s="1"/>
  <c r="DL90" i="1"/>
  <c r="DL89" i="1" s="1"/>
  <c r="DL80" i="1" s="1"/>
  <c r="DL22" i="1" s="1"/>
  <c r="CI73" i="1"/>
  <c r="CI71" i="1" s="1"/>
  <c r="DS78" i="1"/>
  <c r="CR73" i="1"/>
  <c r="CR71" i="1" s="1"/>
  <c r="AM80" i="1"/>
  <c r="AM22" i="1" s="1"/>
  <c r="BB44" i="1"/>
  <c r="AL60" i="1"/>
  <c r="AL59" i="1" s="1"/>
  <c r="DY60" i="1"/>
  <c r="DX48" i="1"/>
  <c r="DX45" i="1" s="1"/>
  <c r="DX44" i="1" s="1"/>
  <c r="CY44" i="1"/>
  <c r="DQ48" i="1"/>
  <c r="BN44" i="1"/>
  <c r="DO45" i="1"/>
  <c r="CU44" i="1"/>
  <c r="CE44" i="1"/>
  <c r="CE21" i="1" s="1"/>
  <c r="DJ106" i="1"/>
  <c r="DW107" i="1"/>
  <c r="DX73" i="1"/>
  <c r="DX71" i="1" s="1"/>
  <c r="AH80" i="1"/>
  <c r="AH22" i="1" s="1"/>
  <c r="DQ171" i="1"/>
  <c r="DQ40" i="1"/>
  <c r="DQ35" i="1" s="1"/>
  <c r="BO21" i="1"/>
  <c r="BO20" i="1" s="1"/>
  <c r="BO19" i="1" s="1"/>
  <c r="BO43" i="1"/>
  <c r="BO42" i="1" s="1"/>
  <c r="AQ171" i="1"/>
  <c r="AQ40" i="1"/>
  <c r="AQ35" i="1" s="1"/>
  <c r="DY82" i="1"/>
  <c r="DY81" i="1" s="1"/>
  <c r="DS75" i="1"/>
  <c r="DZ48" i="1"/>
  <c r="DJ47" i="1"/>
  <c r="D43" i="1"/>
  <c r="D42" i="1" s="1"/>
  <c r="DJ121" i="1"/>
  <c r="DJ97" i="1"/>
  <c r="T44" i="1"/>
  <c r="AH171" i="1"/>
  <c r="AH40" i="1"/>
  <c r="AH35" i="1" s="1"/>
  <c r="AU80" i="1"/>
  <c r="AU22" i="1" s="1"/>
  <c r="DJ123" i="1"/>
  <c r="BH82" i="1"/>
  <c r="BH81" i="1" s="1"/>
  <c r="CK44" i="1"/>
  <c r="DN121" i="1"/>
  <c r="CT44" i="1"/>
  <c r="CT21" i="1" s="1"/>
  <c r="CT20" i="1" s="1"/>
  <c r="CT19" i="1" s="1"/>
  <c r="CP44" i="1"/>
  <c r="CP21" i="1" s="1"/>
  <c r="DJ111" i="1"/>
  <c r="AG171" i="1"/>
  <c r="AG40" i="1"/>
  <c r="AG35" i="1" s="1"/>
  <c r="DW84" i="1"/>
  <c r="DQ82" i="1"/>
  <c r="DQ81" i="1" s="1"/>
  <c r="CW44" i="1"/>
  <c r="H19" i="1"/>
  <c r="DR119" i="1"/>
  <c r="DR24" i="1" s="1"/>
  <c r="DM119" i="1"/>
  <c r="DM24" i="1" s="1"/>
  <c r="BP80" i="1"/>
  <c r="DM171" i="1"/>
  <c r="DM40" i="1"/>
  <c r="DM35" i="1" s="1"/>
  <c r="DN111" i="1"/>
  <c r="AK171" i="1"/>
  <c r="AK40" i="1"/>
  <c r="AK35" i="1" s="1"/>
  <c r="R43" i="1"/>
  <c r="R42" i="1" s="1"/>
  <c r="R21" i="1"/>
  <c r="R20" i="1" s="1"/>
  <c r="K43" i="1"/>
  <c r="K42" i="1" s="1"/>
  <c r="K21" i="1"/>
  <c r="K20" i="1" s="1"/>
  <c r="K19" i="1" s="1"/>
  <c r="CQ21" i="1"/>
  <c r="CQ20" i="1" s="1"/>
  <c r="CQ43" i="1"/>
  <c r="CQ42" i="1" s="1"/>
  <c r="DS128" i="1"/>
  <c r="CP20" i="1"/>
  <c r="CP19" i="1" s="1"/>
  <c r="DV59" i="1"/>
  <c r="M44" i="1"/>
  <c r="DJ53" i="1"/>
  <c r="CR171" i="1"/>
  <c r="CR40" i="1"/>
  <c r="CR35" i="1" s="1"/>
  <c r="AC171" i="1"/>
  <c r="AC40" i="1"/>
  <c r="AC35" i="1" s="1"/>
  <c r="BH171" i="1"/>
  <c r="BH40" i="1"/>
  <c r="BH35" i="1" s="1"/>
  <c r="DY171" i="1"/>
  <c r="DY40" i="1"/>
  <c r="DY35" i="1" s="1"/>
  <c r="Q80" i="1"/>
  <c r="BX80" i="1"/>
  <c r="BA80" i="1"/>
  <c r="BA22" i="1" s="1"/>
  <c r="DJ76" i="1"/>
  <c r="CH44" i="1"/>
  <c r="CH21" i="1" s="1"/>
  <c r="CH20" i="1" s="1"/>
  <c r="CH19" i="1" s="1"/>
  <c r="BC99" i="1"/>
  <c r="DW112" i="1"/>
  <c r="DT99" i="1"/>
  <c r="AT90" i="1"/>
  <c r="AT89" i="1" s="1"/>
  <c r="AT80" i="1" s="1"/>
  <c r="AT22" i="1" s="1"/>
  <c r="CR90" i="1"/>
  <c r="CR89" i="1" s="1"/>
  <c r="DM82" i="1"/>
  <c r="DM81" i="1" s="1"/>
  <c r="BZ59" i="1"/>
  <c r="DT73" i="1"/>
  <c r="DT71" i="1" s="1"/>
  <c r="BI59" i="1"/>
  <c r="CM48" i="1"/>
  <c r="DK48" i="1"/>
  <c r="CV48" i="1"/>
  <c r="CV45" i="1" s="1"/>
  <c r="CV44" i="1" s="1"/>
  <c r="CV21" i="1" s="1"/>
  <c r="CV20" i="1" s="1"/>
  <c r="CV19" i="1" s="1"/>
  <c r="BW19" i="1"/>
  <c r="DO171" i="1"/>
  <c r="DO40" i="1"/>
  <c r="DO35" i="1" s="1"/>
  <c r="BL171" i="1"/>
  <c r="BL40" i="1"/>
  <c r="BL35" i="1" s="1"/>
  <c r="DU171" i="1"/>
  <c r="DU40" i="1"/>
  <c r="DU35" i="1" s="1"/>
  <c r="CZ80" i="1"/>
  <c r="CZ22" i="1" s="1"/>
  <c r="BT80" i="1"/>
  <c r="BT22" i="1" s="1"/>
  <c r="CB80" i="1"/>
  <c r="CB22" i="1" s="1"/>
  <c r="DN76" i="1"/>
  <c r="CN44" i="1"/>
  <c r="CA171" i="1"/>
  <c r="CA40" i="1"/>
  <c r="CA35" i="1" s="1"/>
  <c r="G171" i="1"/>
  <c r="G40" i="1"/>
  <c r="G35" i="1" s="1"/>
  <c r="DX99" i="1"/>
  <c r="CF44" i="1"/>
  <c r="CV90" i="1"/>
  <c r="CV89" i="1" s="1"/>
  <c r="DN87" i="1"/>
  <c r="CL20" i="1"/>
  <c r="CL19" i="1" s="1"/>
  <c r="AT73" i="1"/>
  <c r="AT71" i="1" s="1"/>
  <c r="R19" i="1"/>
  <c r="BV44" i="1"/>
  <c r="O44" i="1"/>
  <c r="O21" i="1" s="1"/>
  <c r="DJ109" i="1"/>
  <c r="J171" i="1"/>
  <c r="J40" i="1"/>
  <c r="J35" i="1" s="1"/>
  <c r="DR99" i="1"/>
  <c r="U80" i="1"/>
  <c r="CN80" i="1"/>
  <c r="CN22" i="1" s="1"/>
  <c r="CU80" i="1"/>
  <c r="CU22" i="1" s="1"/>
  <c r="Y171" i="1"/>
  <c r="Y40" i="1"/>
  <c r="Y35" i="1" s="1"/>
  <c r="AN59" i="1"/>
  <c r="AN44" i="1" s="1"/>
  <c r="AN21" i="1" s="1"/>
  <c r="BY21" i="1"/>
  <c r="BY20" i="1" s="1"/>
  <c r="BY19" i="1" s="1"/>
  <c r="BY43" i="1"/>
  <c r="BY42" i="1" s="1"/>
  <c r="CZ21" i="1"/>
  <c r="CZ20" i="1" s="1"/>
  <c r="CZ19" i="1" s="1"/>
  <c r="BK43" i="1"/>
  <c r="BK42" i="1" s="1"/>
  <c r="BK21" i="1"/>
  <c r="BK20" i="1" s="1"/>
  <c r="BK19" i="1" s="1"/>
  <c r="CK21" i="1"/>
  <c r="CK20" i="1" s="1"/>
  <c r="CK19" i="1" s="1"/>
  <c r="CK43" i="1"/>
  <c r="CK42" i="1" s="1"/>
  <c r="BG43" i="1"/>
  <c r="BG42" i="1" s="1"/>
  <c r="BG21" i="1"/>
  <c r="BG20" i="1" s="1"/>
  <c r="BG19" i="1" s="1"/>
  <c r="BV43" i="1"/>
  <c r="BV42" i="1" s="1"/>
  <c r="BV21" i="1"/>
  <c r="BV20" i="1" s="1"/>
  <c r="CU43" i="1"/>
  <c r="CU42" i="1" s="1"/>
  <c r="CU21" i="1"/>
  <c r="CU20" i="1" s="1"/>
  <c r="CU19" i="1" s="1"/>
  <c r="V43" i="1"/>
  <c r="V42" i="1" s="1"/>
  <c r="V21" i="1"/>
  <c r="V20" i="1" s="1"/>
  <c r="W43" i="1"/>
  <c r="W42" i="1" s="1"/>
  <c r="W21" i="1"/>
  <c r="W20" i="1" s="1"/>
  <c r="W19" i="1" s="1"/>
  <c r="CI99" i="1"/>
  <c r="DS93" i="1"/>
  <c r="EA82" i="1"/>
  <c r="EA81" i="1" s="1"/>
  <c r="BR44" i="1"/>
  <c r="BU48" i="1"/>
  <c r="BU45" i="1" s="1"/>
  <c r="DS129" i="1"/>
  <c r="DN123" i="1"/>
  <c r="DN119" i="1" s="1"/>
  <c r="DN24" i="1" s="1"/>
  <c r="DW111" i="1"/>
  <c r="DN110" i="1"/>
  <c r="DS106" i="1"/>
  <c r="AY99" i="1"/>
  <c r="F90" i="1"/>
  <c r="F89" i="1" s="1"/>
  <c r="DZ73" i="1"/>
  <c r="DZ71" i="1" s="1"/>
  <c r="DO82" i="1"/>
  <c r="DO81" i="1" s="1"/>
  <c r="BU73" i="1"/>
  <c r="BU71" i="1" s="1"/>
  <c r="DW68" i="1"/>
  <c r="DW67" i="1" s="1"/>
  <c r="DW66" i="1" s="1"/>
  <c r="BZ48" i="1"/>
  <c r="DY59" i="1"/>
  <c r="AP48" i="1"/>
  <c r="I44" i="1"/>
  <c r="DN47" i="1"/>
  <c r="DL45" i="1"/>
  <c r="DN53" i="1"/>
  <c r="DW54" i="1"/>
  <c r="BV19" i="1"/>
  <c r="BQ119" i="1"/>
  <c r="BQ24" i="1" s="1"/>
  <c r="BZ99" i="1"/>
  <c r="BH90" i="1"/>
  <c r="BH89" i="1" s="1"/>
  <c r="F73" i="1"/>
  <c r="F71" i="1" s="1"/>
  <c r="DU59" i="1"/>
  <c r="AY48" i="1"/>
  <c r="CJ44" i="1"/>
  <c r="CJ21" i="1" s="1"/>
  <c r="DS54" i="1"/>
  <c r="V19" i="1"/>
  <c r="N43" i="1"/>
  <c r="N42" i="1" s="1"/>
  <c r="N21" i="1"/>
  <c r="N20" i="1" s="1"/>
  <c r="N19" i="1" s="1"/>
  <c r="DS194" i="1"/>
  <c r="DS193" i="1" s="1"/>
  <c r="DJ127" i="1"/>
  <c r="DS124" i="1"/>
  <c r="DJ128" i="1"/>
  <c r="DJ124" i="1"/>
  <c r="DS121" i="1"/>
  <c r="DJ105" i="1"/>
  <c r="DN96" i="1"/>
  <c r="DS95" i="1"/>
  <c r="DJ92" i="1"/>
  <c r="BZ82" i="1"/>
  <c r="BZ81" i="1" s="1"/>
  <c r="DK82" i="1"/>
  <c r="DK81" i="1" s="1"/>
  <c r="DW83" i="1"/>
  <c r="AK73" i="1"/>
  <c r="AK71" i="1" s="1"/>
  <c r="F48" i="1"/>
  <c r="F45" i="1" s="1"/>
  <c r="AO44" i="1"/>
  <c r="AO21" i="1" s="1"/>
  <c r="AO20" i="1" s="1"/>
  <c r="AO19" i="1" s="1"/>
  <c r="CS44" i="1"/>
  <c r="CS43" i="1" s="1"/>
  <c r="CS42" i="1" s="1"/>
  <c r="AZ44" i="1"/>
  <c r="AZ21" i="1" s="1"/>
  <c r="BQ48" i="1"/>
  <c r="AK48" i="1"/>
  <c r="AK45" i="1" s="1"/>
  <c r="DM80" i="1"/>
  <c r="DM22" i="1" s="1"/>
  <c r="Y21" i="1"/>
  <c r="Y20" i="1" s="1"/>
  <c r="Y43" i="1"/>
  <c r="Y42" i="1" s="1"/>
  <c r="AR21" i="1"/>
  <c r="AR20" i="1" s="1"/>
  <c r="AR43" i="1"/>
  <c r="BM21" i="1"/>
  <c r="BM20" i="1" s="1"/>
  <c r="BM19" i="1" s="1"/>
  <c r="BM43" i="1"/>
  <c r="BM42" i="1" s="1"/>
  <c r="AA43" i="1"/>
  <c r="AA42" i="1" s="1"/>
  <c r="AA21" i="1"/>
  <c r="AA20" i="1" s="1"/>
  <c r="AA19" i="1" s="1"/>
  <c r="CW21" i="1"/>
  <c r="CW20" i="1" s="1"/>
  <c r="CW19" i="1" s="1"/>
  <c r="CW43" i="1"/>
  <c r="CW42" i="1" s="1"/>
  <c r="CV80" i="1"/>
  <c r="CV22" i="1" s="1"/>
  <c r="BF43" i="1"/>
  <c r="BF42" i="1" s="1"/>
  <c r="BF21" i="1"/>
  <c r="BF20" i="1" s="1"/>
  <c r="BF19" i="1" s="1"/>
  <c r="BA21" i="1"/>
  <c r="BA20" i="1" s="1"/>
  <c r="BA19" i="1" s="1"/>
  <c r="BA43" i="1"/>
  <c r="BA42" i="1" s="1"/>
  <c r="S43" i="1"/>
  <c r="S42" i="1" s="1"/>
  <c r="S21" i="1"/>
  <c r="S20" i="1" s="1"/>
  <c r="S19" i="1" s="1"/>
  <c r="CS21" i="1"/>
  <c r="CS20" i="1" s="1"/>
  <c r="CS19" i="1" s="1"/>
  <c r="BB43" i="1"/>
  <c r="BB42" i="1" s="1"/>
  <c r="BB21" i="1"/>
  <c r="BB20" i="1" s="1"/>
  <c r="BB19" i="1" s="1"/>
  <c r="AQ43" i="1"/>
  <c r="AQ42" i="1" s="1"/>
  <c r="AQ21" i="1"/>
  <c r="AQ20" i="1" s="1"/>
  <c r="AW21" i="1"/>
  <c r="AW20" i="1" s="1"/>
  <c r="AW19" i="1" s="1"/>
  <c r="AW43" i="1"/>
  <c r="AW42" i="1" s="1"/>
  <c r="M21" i="1"/>
  <c r="M20" i="1" s="1"/>
  <c r="M19" i="1" s="1"/>
  <c r="M43" i="1"/>
  <c r="M42" i="1" s="1"/>
  <c r="BR43" i="1"/>
  <c r="BR42" i="1" s="1"/>
  <c r="BR21" i="1"/>
  <c r="BR20" i="1" s="1"/>
  <c r="BR19" i="1" s="1"/>
  <c r="BS43" i="1"/>
  <c r="BS42" i="1" s="1"/>
  <c r="BS21" i="1"/>
  <c r="BS20" i="1" s="1"/>
  <c r="BS19" i="1" s="1"/>
  <c r="J44" i="1"/>
  <c r="AC21" i="1"/>
  <c r="AC20" i="1" s="1"/>
  <c r="AC19" i="1" s="1"/>
  <c r="AC43" i="1"/>
  <c r="AC42" i="1" s="1"/>
  <c r="AX43" i="1"/>
  <c r="AX42" i="1" s="1"/>
  <c r="AX21" i="1"/>
  <c r="AX20" i="1" s="1"/>
  <c r="AX19" i="1" s="1"/>
  <c r="G43" i="1"/>
  <c r="G42" i="1" s="1"/>
  <c r="G21" i="1"/>
  <c r="G20" i="1" s="1"/>
  <c r="CB21" i="1"/>
  <c r="CB20" i="1" s="1"/>
  <c r="CB19" i="1" s="1"/>
  <c r="CB43" i="1"/>
  <c r="CB42" i="1" s="1"/>
  <c r="CC21" i="1"/>
  <c r="CC20" i="1" s="1"/>
  <c r="CC19" i="1" s="1"/>
  <c r="CC43" i="1"/>
  <c r="CC42" i="1" s="1"/>
  <c r="I21" i="1"/>
  <c r="I20" i="1" s="1"/>
  <c r="I19" i="1" s="1"/>
  <c r="I43" i="1"/>
  <c r="I42" i="1" s="1"/>
  <c r="DV44" i="1"/>
  <c r="CA44" i="1"/>
  <c r="BZ171" i="1"/>
  <c r="BZ40" i="1"/>
  <c r="BZ35" i="1" s="1"/>
  <c r="EA171" i="1"/>
  <c r="EA40" i="1"/>
  <c r="EA35" i="1" s="1"/>
  <c r="BD171" i="1"/>
  <c r="BD40" i="1"/>
  <c r="BD35" i="1" s="1"/>
  <c r="AP171" i="1"/>
  <c r="AP40" i="1"/>
  <c r="AP35" i="1" s="1"/>
  <c r="AV171" i="1"/>
  <c r="AV40" i="1"/>
  <c r="AV35" i="1" s="1"/>
  <c r="DJ129" i="1"/>
  <c r="DS126" i="1"/>
  <c r="AY171" i="1"/>
  <c r="AY40" i="1"/>
  <c r="AY35" i="1" s="1"/>
  <c r="DW194" i="1"/>
  <c r="DW193" i="1" s="1"/>
  <c r="DJ126" i="1"/>
  <c r="CJ171" i="1"/>
  <c r="CJ40" i="1"/>
  <c r="CJ35" i="1" s="1"/>
  <c r="DX171" i="1"/>
  <c r="DX40" i="1"/>
  <c r="DX35" i="1" s="1"/>
  <c r="AJ171" i="1"/>
  <c r="AJ40" i="1"/>
  <c r="AJ35" i="1" s="1"/>
  <c r="AB171" i="1"/>
  <c r="AB40" i="1"/>
  <c r="AB35" i="1" s="1"/>
  <c r="O171" i="1"/>
  <c r="O40" i="1"/>
  <c r="O35" i="1" s="1"/>
  <c r="DJ120" i="1"/>
  <c r="X119" i="1"/>
  <c r="X24" i="1" s="1"/>
  <c r="DT119" i="1"/>
  <c r="DT24" i="1" s="1"/>
  <c r="DJ122" i="1"/>
  <c r="BZ119" i="1"/>
  <c r="BZ24" i="1" s="1"/>
  <c r="DS111" i="1"/>
  <c r="DJ110" i="1"/>
  <c r="BC119" i="1"/>
  <c r="BC24" i="1" s="1"/>
  <c r="DW109" i="1"/>
  <c r="DS108" i="1"/>
  <c r="DJ107" i="1"/>
  <c r="DS104" i="1"/>
  <c r="DJ103" i="1"/>
  <c r="X99" i="1"/>
  <c r="AP99" i="1"/>
  <c r="DS100" i="1"/>
  <c r="AG99" i="1"/>
  <c r="DS102" i="1"/>
  <c r="BZ90" i="1"/>
  <c r="BZ89" i="1" s="1"/>
  <c r="DZ90" i="1"/>
  <c r="DZ89" i="1" s="1"/>
  <c r="DR90" i="1"/>
  <c r="DR89" i="1" s="1"/>
  <c r="DS92" i="1"/>
  <c r="AP82" i="1"/>
  <c r="AP81" i="1" s="1"/>
  <c r="J80" i="1"/>
  <c r="J22" i="1" s="1"/>
  <c r="DS87" i="1"/>
  <c r="BL80" i="1"/>
  <c r="BL22" i="1" s="1"/>
  <c r="DZ82" i="1"/>
  <c r="DZ81" i="1" s="1"/>
  <c r="DR82" i="1"/>
  <c r="DR81" i="1" s="1"/>
  <c r="DJ83" i="1"/>
  <c r="BQ82" i="1"/>
  <c r="BQ81" i="1" s="1"/>
  <c r="DP82" i="1"/>
  <c r="DP81" i="1" s="1"/>
  <c r="DP80" i="1" s="1"/>
  <c r="DP22" i="1" s="1"/>
  <c r="DJ79" i="1"/>
  <c r="CM90" i="1"/>
  <c r="CM89" i="1" s="1"/>
  <c r="CD82" i="1"/>
  <c r="CD81" i="1" s="1"/>
  <c r="CM82" i="1"/>
  <c r="CM81" i="1" s="1"/>
  <c r="DT82" i="1"/>
  <c r="DT81" i="1" s="1"/>
  <c r="DT80" i="1" s="1"/>
  <c r="DT22" i="1" s="1"/>
  <c r="BQ73" i="1"/>
  <c r="BQ71" i="1" s="1"/>
  <c r="DS76" i="1"/>
  <c r="CD73" i="1"/>
  <c r="CD71" i="1" s="1"/>
  <c r="DS68" i="1"/>
  <c r="DS67" i="1" s="1"/>
  <c r="DS66" i="1" s="1"/>
  <c r="DW65" i="1"/>
  <c r="DW64" i="1" s="1"/>
  <c r="DW60" i="1" s="1"/>
  <c r="DW59" i="1" s="1"/>
  <c r="AK64" i="1"/>
  <c r="AK60" i="1" s="1"/>
  <c r="AK59" i="1" s="1"/>
  <c r="DS53" i="1"/>
  <c r="DY73" i="1"/>
  <c r="DY71" i="1" s="1"/>
  <c r="DS62" i="1"/>
  <c r="DS61" i="1" s="1"/>
  <c r="DS77" i="1"/>
  <c r="BH73" i="1"/>
  <c r="BH71" i="1" s="1"/>
  <c r="DK73" i="1"/>
  <c r="DK71" i="1" s="1"/>
  <c r="DS51" i="1"/>
  <c r="CX44" i="1"/>
  <c r="AT48" i="1"/>
  <c r="DT48" i="1"/>
  <c r="DJ49" i="1"/>
  <c r="X48" i="1"/>
  <c r="X45" i="1" s="1"/>
  <c r="AU43" i="1"/>
  <c r="AU42" i="1" s="1"/>
  <c r="AU21" i="1"/>
  <c r="AU20" i="1" s="1"/>
  <c r="AU19" i="1" s="1"/>
  <c r="BQ45" i="1"/>
  <c r="BQ44" i="1" s="1"/>
  <c r="AI44" i="1"/>
  <c r="EA45" i="1"/>
  <c r="BI44" i="1"/>
  <c r="DZ45" i="1"/>
  <c r="DZ44" i="1" s="1"/>
  <c r="CO20" i="1"/>
  <c r="CO19" i="1" s="1"/>
  <c r="CQ19" i="1"/>
  <c r="AV43" i="1"/>
  <c r="AV42" i="1" s="1"/>
  <c r="CE20" i="1"/>
  <c r="CE19" i="1" s="1"/>
  <c r="BC48" i="1"/>
  <c r="F171" i="1"/>
  <c r="F40" i="1"/>
  <c r="F35" i="1" s="1"/>
  <c r="DP171" i="1"/>
  <c r="DP40" i="1"/>
  <c r="DP35" i="1" s="1"/>
  <c r="BC171" i="1"/>
  <c r="BC40" i="1"/>
  <c r="BC35" i="1" s="1"/>
  <c r="DS171" i="1"/>
  <c r="DS40" i="1"/>
  <c r="DS35" i="1" s="1"/>
  <c r="CI171" i="1"/>
  <c r="CI40" i="1"/>
  <c r="CI35" i="1" s="1"/>
  <c r="DZ171" i="1"/>
  <c r="DZ40" i="1"/>
  <c r="DZ35" i="1" s="1"/>
  <c r="DR171" i="1"/>
  <c r="DR40" i="1"/>
  <c r="DR35" i="1" s="1"/>
  <c r="DJ194" i="1"/>
  <c r="DJ193" i="1" s="1"/>
  <c r="CI119" i="1"/>
  <c r="CI24" i="1" s="1"/>
  <c r="AP119" i="1"/>
  <c r="AP24" i="1" s="1"/>
  <c r="CR99" i="1"/>
  <c r="CR80" i="1" s="1"/>
  <c r="CR22" i="1" s="1"/>
  <c r="F99" i="1"/>
  <c r="DJ112" i="1"/>
  <c r="AP90" i="1"/>
  <c r="AP89" i="1" s="1"/>
  <c r="CD90" i="1"/>
  <c r="CD89" i="1" s="1"/>
  <c r="DO90" i="1"/>
  <c r="DO89" i="1" s="1"/>
  <c r="DJ94" i="1"/>
  <c r="DJ90" i="1" s="1"/>
  <c r="DJ89" i="1" s="1"/>
  <c r="X90" i="1"/>
  <c r="X89" i="1" s="1"/>
  <c r="AY90" i="1"/>
  <c r="AY89" i="1" s="1"/>
  <c r="F80" i="1"/>
  <c r="F22" i="1" s="1"/>
  <c r="DN85" i="1"/>
  <c r="AN80" i="1"/>
  <c r="AF80" i="1"/>
  <c r="AF22" i="1" s="1"/>
  <c r="X82" i="1"/>
  <c r="X81" i="1" s="1"/>
  <c r="DJ84" i="1"/>
  <c r="BU82" i="1"/>
  <c r="BU81" i="1" s="1"/>
  <c r="BU80" i="1" s="1"/>
  <c r="BU22" i="1" s="1"/>
  <c r="AZ80" i="1"/>
  <c r="AZ22" i="1" s="1"/>
  <c r="DW74" i="1"/>
  <c r="DW76" i="1"/>
  <c r="DS65" i="1"/>
  <c r="DS64" i="1" s="1"/>
  <c r="AG64" i="1"/>
  <c r="AG60" i="1" s="1"/>
  <c r="AG59" i="1" s="1"/>
  <c r="BE21" i="1"/>
  <c r="BE20" i="1" s="1"/>
  <c r="BE19" i="1" s="1"/>
  <c r="BE43" i="1"/>
  <c r="BE42" i="1" s="1"/>
  <c r="DO59" i="1"/>
  <c r="DW77" i="1"/>
  <c r="BL73" i="1"/>
  <c r="BL71" i="1" s="1"/>
  <c r="DJ74" i="1"/>
  <c r="X73" i="1"/>
  <c r="X71" i="1" s="1"/>
  <c r="DS52" i="1"/>
  <c r="DJ50" i="1"/>
  <c r="AH44" i="1"/>
  <c r="AB48" i="1"/>
  <c r="AB45" i="1" s="1"/>
  <c r="DN49" i="1"/>
  <c r="AE44" i="1"/>
  <c r="AY45" i="1"/>
  <c r="DS46" i="1"/>
  <c r="BJ43" i="1"/>
  <c r="BJ42" i="1" s="1"/>
  <c r="BJ21" i="1"/>
  <c r="BJ20" i="1" s="1"/>
  <c r="BJ19" i="1" s="1"/>
  <c r="DQ45" i="1"/>
  <c r="DQ44" i="1" s="1"/>
  <c r="DT45" i="1"/>
  <c r="DT44" i="1" s="1"/>
  <c r="AJ44" i="1"/>
  <c r="BH48" i="1"/>
  <c r="DU44" i="1"/>
  <c r="CM45" i="1"/>
  <c r="CM44" i="1" s="1"/>
  <c r="DS50" i="1"/>
  <c r="BZ45" i="1"/>
  <c r="AV20" i="1"/>
  <c r="AV19" i="1" s="1"/>
  <c r="CH43" i="1"/>
  <c r="CH42" i="1" s="1"/>
  <c r="CE43" i="1"/>
  <c r="CE42" i="1" s="1"/>
  <c r="DT171" i="1"/>
  <c r="DT40" i="1"/>
  <c r="DT35" i="1" s="1"/>
  <c r="CM171" i="1"/>
  <c r="CM40" i="1"/>
  <c r="CM35" i="1" s="1"/>
  <c r="AN171" i="1"/>
  <c r="AN40" i="1"/>
  <c r="AN35" i="1" s="1"/>
  <c r="AF171" i="1"/>
  <c r="AF40" i="1"/>
  <c r="AF35" i="1" s="1"/>
  <c r="X171" i="1"/>
  <c r="X40" i="1"/>
  <c r="X35" i="1" s="1"/>
  <c r="CR119" i="1"/>
  <c r="CR24" i="1" s="1"/>
  <c r="DS122" i="1"/>
  <c r="AY119" i="1"/>
  <c r="AY24" i="1" s="1"/>
  <c r="F119" i="1"/>
  <c r="F24" i="1" s="1"/>
  <c r="AG119" i="1"/>
  <c r="AG24" i="1" s="1"/>
  <c r="BH99" i="1"/>
  <c r="BQ99" i="1"/>
  <c r="DN112" i="1"/>
  <c r="DS103" i="1"/>
  <c r="CI90" i="1"/>
  <c r="CI89" i="1" s="1"/>
  <c r="DJ101" i="1"/>
  <c r="EA90" i="1"/>
  <c r="EA89" i="1" s="1"/>
  <c r="DK90" i="1"/>
  <c r="DK89" i="1" s="1"/>
  <c r="DK80" i="1" s="1"/>
  <c r="DK22" i="1" s="1"/>
  <c r="DN94" i="1"/>
  <c r="DV90" i="1"/>
  <c r="DV89" i="1" s="1"/>
  <c r="BC90" i="1"/>
  <c r="BC89" i="1" s="1"/>
  <c r="AK90" i="1"/>
  <c r="AK89" i="1" s="1"/>
  <c r="BD22" i="1"/>
  <c r="BD20" i="1" s="1"/>
  <c r="BD19" i="1" s="1"/>
  <c r="BD43" i="1"/>
  <c r="BD42" i="1" s="1"/>
  <c r="DV82" i="1"/>
  <c r="DV81" i="1" s="1"/>
  <c r="P80" i="1"/>
  <c r="P22" i="1" s="1"/>
  <c r="DN84" i="1"/>
  <c r="DW87" i="1"/>
  <c r="DW82" i="1" s="1"/>
  <c r="DW81" i="1" s="1"/>
  <c r="AP73" i="1"/>
  <c r="AP71" i="1" s="1"/>
  <c r="CJ80" i="1"/>
  <c r="CJ22" i="1" s="1"/>
  <c r="AY82" i="1"/>
  <c r="AY81" i="1" s="1"/>
  <c r="DS83" i="1"/>
  <c r="AG73" i="1"/>
  <c r="AG71" i="1" s="1"/>
  <c r="BH59" i="1"/>
  <c r="AY59" i="1"/>
  <c r="DJ77" i="1"/>
  <c r="DL73" i="1"/>
  <c r="DL71" i="1" s="1"/>
  <c r="DL44" i="1" s="1"/>
  <c r="EA59" i="1"/>
  <c r="DK59" i="1"/>
  <c r="DN75" i="1"/>
  <c r="DN74" i="1"/>
  <c r="AB73" i="1"/>
  <c r="AB71" i="1" s="1"/>
  <c r="DW52" i="1"/>
  <c r="CR48" i="1"/>
  <c r="CR45" i="1" s="1"/>
  <c r="CR44" i="1" s="1"/>
  <c r="CY43" i="1"/>
  <c r="CY42" i="1" s="1"/>
  <c r="CY21" i="1"/>
  <c r="CY20" i="1" s="1"/>
  <c r="CY19" i="1" s="1"/>
  <c r="BC45" i="1"/>
  <c r="BC44" i="1" s="1"/>
  <c r="DN68" i="1"/>
  <c r="DN67" i="1" s="1"/>
  <c r="DN66" i="1" s="1"/>
  <c r="DJ55" i="1"/>
  <c r="DS49" i="1"/>
  <c r="AG48" i="1"/>
  <c r="AG45" i="1" s="1"/>
  <c r="AP45" i="1"/>
  <c r="DK45" i="1"/>
  <c r="DP45" i="1"/>
  <c r="DP44" i="1" s="1"/>
  <c r="AF21" i="1"/>
  <c r="BL48" i="1"/>
  <c r="BL45" i="1" s="1"/>
  <c r="AM21" i="1"/>
  <c r="DW50" i="1"/>
  <c r="CD45" i="1"/>
  <c r="CD44" i="1" s="1"/>
  <c r="DW49" i="1"/>
  <c r="AR171" i="1"/>
  <c r="AR40" i="1"/>
  <c r="AR35" i="1" s="1"/>
  <c r="DL171" i="1"/>
  <c r="DL40" i="1"/>
  <c r="DL35" i="1" s="1"/>
  <c r="DJ125" i="1"/>
  <c r="AZ171" i="1"/>
  <c r="AZ40" i="1"/>
  <c r="AZ35" i="1" s="1"/>
  <c r="DV171" i="1"/>
  <c r="DV40" i="1"/>
  <c r="DV35" i="1" s="1"/>
  <c r="DN171" i="1"/>
  <c r="DN40" i="1"/>
  <c r="DN35" i="1" s="1"/>
  <c r="P171" i="1"/>
  <c r="P40" i="1"/>
  <c r="P35" i="1" s="1"/>
  <c r="BH119" i="1"/>
  <c r="BH24" i="1" s="1"/>
  <c r="DW122" i="1"/>
  <c r="DW119" i="1" s="1"/>
  <c r="DW24" i="1" s="1"/>
  <c r="DK119" i="1"/>
  <c r="DK24" i="1" s="1"/>
  <c r="AB119" i="1"/>
  <c r="AB24" i="1" s="1"/>
  <c r="DS109" i="1"/>
  <c r="DN103" i="1"/>
  <c r="AB99" i="1"/>
  <c r="DW100" i="1"/>
  <c r="AK99" i="1"/>
  <c r="DW90" i="1"/>
  <c r="DW89" i="1" s="1"/>
  <c r="AB90" i="1"/>
  <c r="AB89" i="1" s="1"/>
  <c r="BZ80" i="1"/>
  <c r="BZ22" i="1" s="1"/>
  <c r="AG90" i="1"/>
  <c r="AG89" i="1" s="1"/>
  <c r="DX82" i="1"/>
  <c r="DX81" i="1" s="1"/>
  <c r="DX80" i="1" s="1"/>
  <c r="DX22" i="1" s="1"/>
  <c r="AJ80" i="1"/>
  <c r="AJ22" i="1" s="1"/>
  <c r="AB82" i="1"/>
  <c r="AB81" i="1" s="1"/>
  <c r="O80" i="1"/>
  <c r="DN79" i="1"/>
  <c r="DJ75" i="1"/>
  <c r="CI82" i="1"/>
  <c r="CI81" i="1" s="1"/>
  <c r="CI80" i="1" s="1"/>
  <c r="CI22" i="1" s="1"/>
  <c r="BC82" i="1"/>
  <c r="BC81" i="1" s="1"/>
  <c r="EA73" i="1"/>
  <c r="EA71" i="1" s="1"/>
  <c r="DO73" i="1"/>
  <c r="DO71" i="1" s="1"/>
  <c r="AP59" i="1"/>
  <c r="X61" i="1"/>
  <c r="X60" i="1" s="1"/>
  <c r="X59" i="1" s="1"/>
  <c r="DJ62" i="1"/>
  <c r="DJ61" i="1" s="1"/>
  <c r="DJ60" i="1" s="1"/>
  <c r="BZ73" i="1"/>
  <c r="BZ71" i="1" s="1"/>
  <c r="DN77" i="1"/>
  <c r="BT21" i="1"/>
  <c r="BT20" i="1" s="1"/>
  <c r="BT19" i="1" s="1"/>
  <c r="BT43" i="1"/>
  <c r="BT42" i="1" s="1"/>
  <c r="CI48" i="1"/>
  <c r="CI45" i="1" s="1"/>
  <c r="CI44" i="1" s="1"/>
  <c r="AL44" i="1"/>
  <c r="AD44" i="1"/>
  <c r="AS44" i="1"/>
  <c r="DJ68" i="1"/>
  <c r="DJ67" i="1" s="1"/>
  <c r="DJ66" i="1" s="1"/>
  <c r="DN55" i="1"/>
  <c r="DR48" i="1"/>
  <c r="DR45" i="1" s="1"/>
  <c r="DR44" i="1" s="1"/>
  <c r="AT45" i="1"/>
  <c r="AT44" i="1" s="1"/>
  <c r="BH45" i="1"/>
  <c r="BH44" i="1" s="1"/>
  <c r="P44" i="1"/>
  <c r="BN43" i="1"/>
  <c r="BN42" i="1" s="1"/>
  <c r="BN21" i="1"/>
  <c r="BN20" i="1" s="1"/>
  <c r="BN19" i="1" s="1"/>
  <c r="DM48" i="1"/>
  <c r="DM45" i="1" s="1"/>
  <c r="DM44" i="1" s="1"/>
  <c r="DJ46" i="1"/>
  <c r="DS74" i="1"/>
  <c r="DS73" i="1" s="1"/>
  <c r="DS71" i="1" s="1"/>
  <c r="DN59" i="1"/>
  <c r="Z44" i="1"/>
  <c r="CO43" i="1"/>
  <c r="CO42" i="1" s="1"/>
  <c r="CL43" i="1"/>
  <c r="CL42" i="1" s="1"/>
  <c r="CP43" i="1"/>
  <c r="CP42" i="1" s="1"/>
  <c r="BC80" i="1" l="1"/>
  <c r="BC22" i="1" s="1"/>
  <c r="AG80" i="1"/>
  <c r="AG22" i="1" s="1"/>
  <c r="AF43" i="1"/>
  <c r="AF42" i="1" s="1"/>
  <c r="DS82" i="1"/>
  <c r="DS81" i="1" s="1"/>
  <c r="DS80" i="1" s="1"/>
  <c r="DS22" i="1" s="1"/>
  <c r="EA80" i="1"/>
  <c r="EA22" i="1" s="1"/>
  <c r="DY44" i="1"/>
  <c r="DY21" i="1" s="1"/>
  <c r="DY20" i="1" s="1"/>
  <c r="DY19" i="1" s="1"/>
  <c r="DR80" i="1"/>
  <c r="DR22" i="1" s="1"/>
  <c r="G19" i="1"/>
  <c r="F44" i="1"/>
  <c r="F21" i="1" s="1"/>
  <c r="E43" i="1"/>
  <c r="E42" i="1" s="1"/>
  <c r="DW99" i="1"/>
  <c r="AM20" i="1"/>
  <c r="AM19" i="1" s="1"/>
  <c r="AF20" i="1"/>
  <c r="AF19" i="1" s="1"/>
  <c r="AY80" i="1"/>
  <c r="AY22" i="1" s="1"/>
  <c r="DN82" i="1"/>
  <c r="DN81" i="1" s="1"/>
  <c r="DJ99" i="1"/>
  <c r="CG43" i="1"/>
  <c r="CG42" i="1" s="1"/>
  <c r="AQ19" i="1"/>
  <c r="Y19" i="1"/>
  <c r="DO44" i="1"/>
  <c r="DO21" i="1" s="1"/>
  <c r="DO20" i="1" s="1"/>
  <c r="DO19" i="1" s="1"/>
  <c r="AM43" i="1"/>
  <c r="AM42" i="1" s="1"/>
  <c r="DN90" i="1"/>
  <c r="DN89" i="1" s="1"/>
  <c r="BH80" i="1"/>
  <c r="BH22" i="1" s="1"/>
  <c r="DS119" i="1"/>
  <c r="DS24" i="1" s="1"/>
  <c r="DO80" i="1"/>
  <c r="DO22" i="1" s="1"/>
  <c r="AK44" i="1"/>
  <c r="DS90" i="1"/>
  <c r="DS89" i="1" s="1"/>
  <c r="CT43" i="1"/>
  <c r="CT42" i="1" s="1"/>
  <c r="CZ43" i="1"/>
  <c r="CZ42" i="1" s="1"/>
  <c r="BP22" i="1"/>
  <c r="BP20" i="1" s="1"/>
  <c r="BP19" i="1" s="1"/>
  <c r="BP43" i="1"/>
  <c r="BP42" i="1" s="1"/>
  <c r="T21" i="1"/>
  <c r="T20" i="1" s="1"/>
  <c r="T19" i="1" s="1"/>
  <c r="T43" i="1"/>
  <c r="T42" i="1" s="1"/>
  <c r="BL44" i="1"/>
  <c r="DV80" i="1"/>
  <c r="DV22" i="1" s="1"/>
  <c r="AO43" i="1"/>
  <c r="AO42" i="1" s="1"/>
  <c r="BU44" i="1"/>
  <c r="BU21" i="1" s="1"/>
  <c r="BU20" i="1" s="1"/>
  <c r="BU19" i="1" s="1"/>
  <c r="AB80" i="1"/>
  <c r="AB22" i="1" s="1"/>
  <c r="CN21" i="1"/>
  <c r="CN20" i="1" s="1"/>
  <c r="CN19" i="1" s="1"/>
  <c r="CN43" i="1"/>
  <c r="CN42" i="1" s="1"/>
  <c r="BX22" i="1"/>
  <c r="BX20" i="1" s="1"/>
  <c r="BX19" i="1" s="1"/>
  <c r="BX43" i="1"/>
  <c r="BX42" i="1" s="1"/>
  <c r="U22" i="1"/>
  <c r="U20" i="1" s="1"/>
  <c r="U19" i="1" s="1"/>
  <c r="U43" i="1"/>
  <c r="U42" i="1" s="1"/>
  <c r="CF43" i="1"/>
  <c r="CF42" i="1" s="1"/>
  <c r="CF21" i="1"/>
  <c r="CF20" i="1" s="1"/>
  <c r="CF19" i="1" s="1"/>
  <c r="Q22" i="1"/>
  <c r="Q20" i="1" s="1"/>
  <c r="Q19" i="1" s="1"/>
  <c r="Q43" i="1"/>
  <c r="Q42" i="1" s="1"/>
  <c r="DW48" i="1"/>
  <c r="DW45" i="1" s="1"/>
  <c r="AG44" i="1"/>
  <c r="AG43" i="1" s="1"/>
  <c r="AG42" i="1" s="1"/>
  <c r="DZ80" i="1"/>
  <c r="DZ22" i="1" s="1"/>
  <c r="DN99" i="1"/>
  <c r="DN80" i="1" s="1"/>
  <c r="DN22" i="1" s="1"/>
  <c r="CD80" i="1"/>
  <c r="CD22" i="1" s="1"/>
  <c r="DW80" i="1"/>
  <c r="DW22" i="1" s="1"/>
  <c r="DY43" i="1"/>
  <c r="DY42" i="1" s="1"/>
  <c r="CI43" i="1"/>
  <c r="CI42" i="1" s="1"/>
  <c r="CI21" i="1"/>
  <c r="CI20" i="1" s="1"/>
  <c r="CI19" i="1" s="1"/>
  <c r="AK21" i="1"/>
  <c r="AT43" i="1"/>
  <c r="AT42" i="1" s="1"/>
  <c r="AT21" i="1"/>
  <c r="AT20" i="1" s="1"/>
  <c r="AT19" i="1" s="1"/>
  <c r="BC43" i="1"/>
  <c r="BC42" i="1" s="1"/>
  <c r="BC21" i="1"/>
  <c r="BC20" i="1" s="1"/>
  <c r="BC19" i="1" s="1"/>
  <c r="CM21" i="1"/>
  <c r="DT43" i="1"/>
  <c r="DT42" i="1" s="1"/>
  <c r="DT21" i="1"/>
  <c r="DT20" i="1" s="1"/>
  <c r="DT19" i="1" s="1"/>
  <c r="AB44" i="1"/>
  <c r="X80" i="1"/>
  <c r="X22" i="1" s="1"/>
  <c r="BI21" i="1"/>
  <c r="BI20" i="1" s="1"/>
  <c r="BI19" i="1" s="1"/>
  <c r="BI43" i="1"/>
  <c r="BI42" i="1" s="1"/>
  <c r="BQ21" i="1"/>
  <c r="DJ48" i="1"/>
  <c r="DJ45" i="1" s="1"/>
  <c r="DS60" i="1"/>
  <c r="DS59" i="1" s="1"/>
  <c r="DJ82" i="1"/>
  <c r="DJ81" i="1" s="1"/>
  <c r="DJ80" i="1" s="1"/>
  <c r="DJ22" i="1" s="1"/>
  <c r="BU43" i="1"/>
  <c r="BU42" i="1" s="1"/>
  <c r="CJ20" i="1"/>
  <c r="CJ19" i="1" s="1"/>
  <c r="BH21" i="1"/>
  <c r="BH20" i="1" s="1"/>
  <c r="BH19" i="1" s="1"/>
  <c r="BH43" i="1"/>
  <c r="BH42" i="1" s="1"/>
  <c r="AS21" i="1"/>
  <c r="AS20" i="1" s="1"/>
  <c r="AS19" i="1" s="1"/>
  <c r="AS43" i="1"/>
  <c r="AS42" i="1" s="1"/>
  <c r="P21" i="1"/>
  <c r="P20" i="1" s="1"/>
  <c r="P19" i="1" s="1"/>
  <c r="P43" i="1"/>
  <c r="P42" i="1" s="1"/>
  <c r="DR21" i="1"/>
  <c r="DR20" i="1" s="1"/>
  <c r="DR19" i="1" s="1"/>
  <c r="DR43" i="1"/>
  <c r="DR42" i="1" s="1"/>
  <c r="AD43" i="1"/>
  <c r="AD42" i="1" s="1"/>
  <c r="AD21" i="1"/>
  <c r="AD20" i="1" s="1"/>
  <c r="AD19" i="1" s="1"/>
  <c r="DJ59" i="1"/>
  <c r="CD21" i="1"/>
  <c r="DP43" i="1"/>
  <c r="DP42" i="1" s="1"/>
  <c r="DP21" i="1"/>
  <c r="DP20" i="1" s="1"/>
  <c r="DP19" i="1" s="1"/>
  <c r="DS48" i="1"/>
  <c r="DS45" i="1" s="1"/>
  <c r="DS44" i="1" s="1"/>
  <c r="DU21" i="1"/>
  <c r="DU20" i="1" s="1"/>
  <c r="DU19" i="1" s="1"/>
  <c r="DU43" i="1"/>
  <c r="DU42" i="1" s="1"/>
  <c r="DQ21" i="1"/>
  <c r="DQ20" i="1" s="1"/>
  <c r="DQ19" i="1" s="1"/>
  <c r="DQ43" i="1"/>
  <c r="DQ42" i="1" s="1"/>
  <c r="AY44" i="1"/>
  <c r="AH43" i="1"/>
  <c r="AH42" i="1" s="1"/>
  <c r="AH21" i="1"/>
  <c r="AH20" i="1" s="1"/>
  <c r="AH19" i="1" s="1"/>
  <c r="DJ73" i="1"/>
  <c r="DJ71" i="1" s="1"/>
  <c r="DJ171" i="1"/>
  <c r="DJ40" i="1"/>
  <c r="DJ35" i="1" s="1"/>
  <c r="DX43" i="1"/>
  <c r="DX42" i="1" s="1"/>
  <c r="DX21" i="1"/>
  <c r="DX20" i="1" s="1"/>
  <c r="DX19" i="1" s="1"/>
  <c r="AR42" i="1"/>
  <c r="Z43" i="1"/>
  <c r="Z42" i="1" s="1"/>
  <c r="Z21" i="1"/>
  <c r="Z20" i="1" s="1"/>
  <c r="Z19" i="1" s="1"/>
  <c r="DM21" i="1"/>
  <c r="DM20" i="1" s="1"/>
  <c r="DM19" i="1" s="1"/>
  <c r="DM43" i="1"/>
  <c r="DM42" i="1" s="1"/>
  <c r="DL43" i="1"/>
  <c r="DL42" i="1" s="1"/>
  <c r="DL21" i="1"/>
  <c r="DL20" i="1" s="1"/>
  <c r="DL19" i="1" s="1"/>
  <c r="AL43" i="1"/>
  <c r="AL42" i="1" s="1"/>
  <c r="AL21" i="1"/>
  <c r="AL20" i="1" s="1"/>
  <c r="AL19" i="1" s="1"/>
  <c r="O22" i="1"/>
  <c r="O20" i="1" s="1"/>
  <c r="O19" i="1" s="1"/>
  <c r="O43" i="1"/>
  <c r="O42" i="1" s="1"/>
  <c r="BL21" i="1"/>
  <c r="BL20" i="1" s="1"/>
  <c r="BL19" i="1" s="1"/>
  <c r="BL43" i="1"/>
  <c r="BL42" i="1" s="1"/>
  <c r="DK44" i="1"/>
  <c r="DN73" i="1"/>
  <c r="DN71" i="1" s="1"/>
  <c r="AK80" i="1"/>
  <c r="AK22" i="1" s="1"/>
  <c r="BZ44" i="1"/>
  <c r="AE43" i="1"/>
  <c r="AE42" i="1" s="1"/>
  <c r="AE21" i="1"/>
  <c r="AE20" i="1" s="1"/>
  <c r="AE19" i="1" s="1"/>
  <c r="DW73" i="1"/>
  <c r="DW71" i="1" s="1"/>
  <c r="AN22" i="1"/>
  <c r="AN20" i="1" s="1"/>
  <c r="AN19" i="1" s="1"/>
  <c r="AN43" i="1"/>
  <c r="AN42" i="1" s="1"/>
  <c r="EA44" i="1"/>
  <c r="CM80" i="1"/>
  <c r="CM22" i="1" s="1"/>
  <c r="AP80" i="1"/>
  <c r="AP22" i="1" s="1"/>
  <c r="DS99" i="1"/>
  <c r="CA43" i="1"/>
  <c r="CA42" i="1" s="1"/>
  <c r="CA21" i="1"/>
  <c r="CA20" i="1" s="1"/>
  <c r="CA19" i="1" s="1"/>
  <c r="CV43" i="1"/>
  <c r="CV42" i="1" s="1"/>
  <c r="AZ43" i="1"/>
  <c r="AZ42" i="1" s="1"/>
  <c r="F20" i="1"/>
  <c r="F19" i="1" s="1"/>
  <c r="AR19" i="1"/>
  <c r="DO43" i="1"/>
  <c r="DO42" i="1" s="1"/>
  <c r="AP44" i="1"/>
  <c r="CR21" i="1"/>
  <c r="CR20" i="1" s="1"/>
  <c r="CR19" i="1" s="1"/>
  <c r="CR43" i="1"/>
  <c r="CR42" i="1" s="1"/>
  <c r="AJ21" i="1"/>
  <c r="AJ20" i="1" s="1"/>
  <c r="AJ19" i="1" s="1"/>
  <c r="AJ43" i="1"/>
  <c r="AJ42" i="1" s="1"/>
  <c r="DN48" i="1"/>
  <c r="DN45" i="1" s="1"/>
  <c r="DZ21" i="1"/>
  <c r="DZ20" i="1" s="1"/>
  <c r="DZ19" i="1" s="1"/>
  <c r="DZ43" i="1"/>
  <c r="DZ42" i="1" s="1"/>
  <c r="AI43" i="1"/>
  <c r="AI42" i="1" s="1"/>
  <c r="AI21" i="1"/>
  <c r="AI20" i="1" s="1"/>
  <c r="AI19" i="1" s="1"/>
  <c r="X44" i="1"/>
  <c r="CX43" i="1"/>
  <c r="CX42" i="1" s="1"/>
  <c r="CX21" i="1"/>
  <c r="CX20" i="1" s="1"/>
  <c r="CX19" i="1" s="1"/>
  <c r="BQ80" i="1"/>
  <c r="BQ22" i="1" s="1"/>
  <c r="DJ119" i="1"/>
  <c r="DJ24" i="1" s="1"/>
  <c r="DW171" i="1"/>
  <c r="DW40" i="1"/>
  <c r="DW35" i="1" s="1"/>
  <c r="DV21" i="1"/>
  <c r="DV20" i="1" s="1"/>
  <c r="DV19" i="1" s="1"/>
  <c r="DV43" i="1"/>
  <c r="DV42" i="1" s="1"/>
  <c r="J43" i="1"/>
  <c r="J42" i="1" s="1"/>
  <c r="J21" i="1"/>
  <c r="J20" i="1" s="1"/>
  <c r="J19" i="1" s="1"/>
  <c r="AZ20" i="1"/>
  <c r="AZ19" i="1" s="1"/>
  <c r="F43" i="1"/>
  <c r="F42" i="1" s="1"/>
  <c r="CJ43" i="1"/>
  <c r="CJ42" i="1" s="1"/>
  <c r="AG21" i="1" l="1"/>
  <c r="AG20" i="1" s="1"/>
  <c r="AG19" i="1" s="1"/>
  <c r="DW44" i="1"/>
  <c r="DN44" i="1"/>
  <c r="DN21" i="1" s="1"/>
  <c r="DN20" i="1" s="1"/>
  <c r="DN19" i="1" s="1"/>
  <c r="CD20" i="1"/>
  <c r="CD19" i="1" s="1"/>
  <c r="CD43" i="1"/>
  <c r="CD42" i="1" s="1"/>
  <c r="DJ44" i="1"/>
  <c r="DS43" i="1"/>
  <c r="DS42" i="1" s="1"/>
  <c r="DS21" i="1"/>
  <c r="DS20" i="1" s="1"/>
  <c r="DS19" i="1" s="1"/>
  <c r="DW43" i="1"/>
  <c r="DW42" i="1" s="1"/>
  <c r="DW21" i="1"/>
  <c r="DW20" i="1" s="1"/>
  <c r="DW19" i="1" s="1"/>
  <c r="DJ21" i="1"/>
  <c r="DJ20" i="1" s="1"/>
  <c r="DJ19" i="1" s="1"/>
  <c r="DJ43" i="1"/>
  <c r="DJ42" i="1" s="1"/>
  <c r="AY43" i="1"/>
  <c r="AY42" i="1" s="1"/>
  <c r="AY21" i="1"/>
  <c r="AY20" i="1" s="1"/>
  <c r="AY19" i="1" s="1"/>
  <c r="BQ20" i="1"/>
  <c r="BQ19" i="1" s="1"/>
  <c r="AB21" i="1"/>
  <c r="AB20" i="1" s="1"/>
  <c r="AB19" i="1" s="1"/>
  <c r="AB43" i="1"/>
  <c r="AB42" i="1" s="1"/>
  <c r="CM20" i="1"/>
  <c r="CM19" i="1" s="1"/>
  <c r="AK43" i="1"/>
  <c r="AK42" i="1" s="1"/>
  <c r="AP43" i="1"/>
  <c r="AP42" i="1" s="1"/>
  <c r="AP21" i="1"/>
  <c r="AP20" i="1" s="1"/>
  <c r="AP19" i="1" s="1"/>
  <c r="EA43" i="1"/>
  <c r="EA42" i="1" s="1"/>
  <c r="EA21" i="1"/>
  <c r="EA20" i="1" s="1"/>
  <c r="EA19" i="1" s="1"/>
  <c r="CM43" i="1"/>
  <c r="CM42" i="1" s="1"/>
  <c r="AK20" i="1"/>
  <c r="AK19" i="1" s="1"/>
  <c r="X21" i="1"/>
  <c r="X20" i="1" s="1"/>
  <c r="X19" i="1" s="1"/>
  <c r="X43" i="1"/>
  <c r="X42" i="1" s="1"/>
  <c r="DK43" i="1"/>
  <c r="DK42" i="1" s="1"/>
  <c r="DK21" i="1"/>
  <c r="DK20" i="1" s="1"/>
  <c r="DK19" i="1" s="1"/>
  <c r="BZ43" i="1"/>
  <c r="BZ42" i="1" s="1"/>
  <c r="BZ21" i="1"/>
  <c r="BZ20" i="1" s="1"/>
  <c r="BZ19" i="1" s="1"/>
  <c r="BQ43" i="1"/>
  <c r="BQ42" i="1" s="1"/>
  <c r="DN43" i="1" l="1"/>
  <c r="DN42" i="1" s="1"/>
</calcChain>
</file>

<file path=xl/sharedStrings.xml><?xml version="1.0" encoding="utf-8"?>
<sst xmlns="http://schemas.openxmlformats.org/spreadsheetml/2006/main" count="2823" uniqueCount="526">
  <si>
    <t>Приложение  № 4</t>
  </si>
  <si>
    <t>к приказу Минэнерго России</t>
  </si>
  <si>
    <t>от «05» мая 2016 г. №380</t>
  </si>
  <si>
    <t>Форма 4. План ввода основных средств</t>
  </si>
  <si>
    <t>Инвестиционная программа Акционерное Общество "Чеченэнерго"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</si>
  <si>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</si>
  <si>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</si>
  <si>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№36@</t>
  </si>
  <si>
    <t>Номер группы инвести-ционных проектов</t>
  </si>
  <si>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</si>
  <si>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</si>
  <si>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</si>
  <si>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2023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</si>
  <si>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</si>
  <si>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</si>
  <si>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2024</t>
  </si>
  <si>
    <t>Год 2025</t>
  </si>
  <si>
    <t>Год 2026</t>
  </si>
  <si>
    <t>Год 2027</t>
  </si>
  <si>
    <t>Год 2028</t>
  </si>
  <si>
    <t>Итого за период реализации инвестиционной программы</t>
  </si>
  <si>
    <t>Утвержденный план</t>
  </si>
  <si>
    <t>Факт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</si>
  <si>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</si>
  <si>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</si>
  <si>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</si>
  <si>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</si>
  <si>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</si>
  <si>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</si>
  <si>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</si>
  <si>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</si>
  <si>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</si>
  <si>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</si>
  <si>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</si>
  <si>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</si>
  <si>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</si>
  <si>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</si>
  <si>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</si>
  <si>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</si>
  <si>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</si>
  <si>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</si>
  <si>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</si>
  <si>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</si>
  <si>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</si>
  <si>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</si>
  <si>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</si>
  <si>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</si>
  <si>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</si>
  <si>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</si>
  <si>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</si>
  <si>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</si>
  <si>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</si>
  <si>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</si>
  <si>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</si>
  <si>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</si>
  <si>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</si>
  <si>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</si>
  <si>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</si>
  <si>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</si>
  <si>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</si>
  <si>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</si>
  <si>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</si>
  <si>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</si>
  <si>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</si>
  <si>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</si>
  <si>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</si>
  <si>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</si>
  <si>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</si>
  <si>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</si>
  <si>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</si>
  <si>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</si>
  <si>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</si>
  <si>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</si>
  <si>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</si>
  <si>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</si>
  <si>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</si>
  <si>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</si>
  <si>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</si>
  <si>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</si>
  <si>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</si>
  <si>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</si>
  <si>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</si>
  <si>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</si>
  <si>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</si>
  <si>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</si>
  <si>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</si>
  <si>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</si>
  <si>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</si>
  <si>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</si>
  <si>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</si>
  <si>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</si>
  <si>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</si>
  <si>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</si>
  <si>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</si>
  <si>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</si>
  <si>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</si>
  <si>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</si>
  <si>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</si>
  <si>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</si>
  <si>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</si>
  <si>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</si>
  <si>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</si>
  <si>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</si>
  <si>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</si>
  <si>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</si>
  <si>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</si>
  <si>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</si>
  <si>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</si>
  <si>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</si>
  <si>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</si>
  <si>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</si>
  <si>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</si>
  <si>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</si>
  <si>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</si>
  <si>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</si>
  <si>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</si>
  <si>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</si>
  <si>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</si>
  <si>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</si>
  <si>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</si>
  <si>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</si>
  <si>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</si>
  <si>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</si>
  <si>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</si>
  <si>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</si>
  <si>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</si>
  <si>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7.13.1</t>
  </si>
  <si>
    <t>7.13.2</t>
  </si>
  <si>
    <t>7.13.3</t>
  </si>
  <si>
    <t>7.13.4</t>
  </si>
  <si>
    <t>7.13.5</t>
  </si>
  <si>
    <t>7.13.6</t>
  </si>
  <si>
    <t>7.13.7</t>
  </si>
  <si>
    <t>7.13.8</t>
  </si>
  <si>
    <t>7.13.9</t>
  </si>
  <si>
    <t>7.14.1</t>
  </si>
  <si>
    <t>7.14.2</t>
  </si>
  <si>
    <t>7.14.3</t>
  </si>
  <si>
    <t>7.14.4</t>
  </si>
  <si>
    <t>7.14.5</t>
  </si>
  <si>
    <t>7.14.6</t>
  </si>
  <si>
    <t>7.14.7</t>
  </si>
  <si>
    <t>7.14.8</t>
  </si>
  <si>
    <t>7.14.9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</si>
  <si>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</si>
  <si>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</si>
  <si>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</si>
  <si>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</si>
  <si>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</si>
  <si>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</si>
  <si>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</si>
  <si>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</si>
  <si>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</si>
  <si>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</si>
  <si>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</si>
  <si>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</si>
  <si>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</si>
  <si>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</si>
  <si>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</si>
  <si>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</si>
  <si>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</si>
  <si>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</si>
  <si>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</si>
  <si>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</si>
  <si>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</si>
  <si>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</si>
  <si>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</si>
  <si>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</si>
  <si>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</si>
  <si>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</si>
  <si>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</si>
  <si>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</si>
  <si>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</si>
  <si>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</si>
  <si>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</si>
  <si>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</si>
  <si>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</si>
  <si>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</si>
  <si>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</si>
  <si>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</si>
  <si>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</si>
  <si>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</si>
  <si>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</si>
  <si>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</si>
  <si>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</si>
  <si>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</si>
  <si>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</si>
  <si>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</si>
  <si>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</si>
  <si>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</si>
  <si>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</si>
  <si>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</si>
  <si>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</si>
  <si>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</si>
  <si>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</si>
  <si>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</si>
  <si>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</si>
  <si>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</si>
  <si>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</si>
  <si>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</si>
  <si>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</si>
  <si>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</si>
  <si>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</si>
  <si>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</si>
  <si>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</si>
  <si>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</si>
  <si>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</si>
  <si>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</si>
  <si>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</si>
  <si>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</si>
  <si>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</si>
  <si>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</si>
  <si>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</si>
  <si>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</si>
  <si>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</si>
  <si>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</si>
  <si>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</si>
  <si>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</si>
  <si>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</si>
  <si>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</si>
  <si>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</si>
  <si>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</si>
  <si>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</si>
  <si>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</si>
  <si>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</si>
  <si>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</si>
  <si>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</si>
  <si>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</si>
  <si>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</si>
  <si>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</si>
  <si>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</si>
  <si>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</si>
  <si>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</si>
  <si>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</si>
  <si>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</si>
  <si>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</si>
  <si>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</si>
  <si>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</si>
  <si>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</si>
  <si>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</si>
  <si>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</si>
  <si>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</si>
  <si>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</si>
  <si>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</si>
  <si>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</si>
  <si>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</si>
  <si>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</si>
  <si>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</si>
  <si>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</si>
  <si>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</si>
  <si>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</si>
  <si>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</si>
  <si>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</si>
  <si>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</si>
  <si>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</si>
  <si>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</si>
  <si>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</si>
  <si>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</si>
  <si>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</si>
  <si>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</si>
  <si>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</si>
  <si>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</si>
  <si>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</si>
  <si>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</si>
  <si>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</si>
  <si>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</si>
  <si>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</si>
  <si>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</si>
  <si>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</si>
  <si>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</si>
  <si>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</si>
  <si>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</si>
  <si>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</si>
  <si>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</si>
  <si>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</si>
  <si>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</si>
  <si>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</si>
  <si>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</si>
  <si>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</si>
  <si>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</si>
  <si>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</si>
  <si>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</si>
  <si>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</si>
  <si>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</si>
  <si>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</si>
  <si>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</si>
  <si>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</si>
  <si>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</si>
  <si>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</si>
  <si>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</si>
  <si>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</si>
  <si>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</si>
  <si>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</si>
  <si>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</si>
  <si>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</si>
  <si>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</si>
  <si>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</si>
  <si>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</si>
  <si>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</si>
  <si>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</si>
  <si>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</si>
  <si>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</si>
  <si>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</si>
  <si>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</si>
  <si>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</si>
  <si>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</si>
  <si>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</si>
  <si>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</si>
  <si>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</si>
  <si>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</si>
  <si>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</si>
  <si>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</si>
  <si>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</si>
  <si>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</si>
  <si>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</si>
  <si>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</si>
  <si>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</si>
  <si>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</si>
  <si>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</si>
  <si>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</si>
  <si>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</si>
  <si>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</si>
  <si>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</si>
  <si>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</si>
  <si>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</si>
  <si>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</si>
  <si>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</si>
  <si>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</si>
  <si>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</si>
  <si>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</si>
  <si>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</si>
  <si>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</si>
  <si>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</si>
  <si>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</si>
  <si>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</si>
  <si>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</si>
  <si>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</si>
  <si>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</si>
  <si>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</si>
  <si>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</si>
  <si>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</si>
  <si>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</si>
  <si>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</si>
  <si>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</si>
  <si>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</si>
  <si>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</si>
  <si>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</si>
  <si>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</si>
  <si>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</si>
  <si>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</si>
  <si>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</si>
  <si>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</si>
  <si>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</si>
  <si>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</si>
  <si>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</si>
  <si>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</si>
  <si>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</si>
  <si>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</si>
  <si>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</si>
  <si>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</si>
  <si>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</si>
  <si>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</si>
  <si>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</si>
  <si>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</si>
  <si>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</si>
  <si>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</si>
  <si>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</si>
  <si>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</si>
  <si>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</si>
  <si>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</si>
  <si>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</si>
  <si>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</si>
  <si>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</si>
  <si>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</si>
  <si>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</si>
  <si>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</si>
  <si>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</si>
  <si>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</si>
  <si>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</si>
  <si>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</si>
  <si>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</si>
  <si>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</si>
  <si>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</si>
  <si>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</si>
  <si>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</si>
  <si>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</si>
  <si>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</si>
  <si>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</si>
  <si>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</si>
  <si>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</si>
  <si>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</si>
  <si>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</si>
  <si>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</si>
  <si>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</si>
  <si>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</si>
  <si>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</si>
  <si>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</si>
  <si>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</si>
  <si>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</si>
  <si>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</si>
  <si>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Ачхой-Мартановский СЭС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</si>
  <si>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</si>
  <si>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</si>
  <si>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</si>
  <si>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</si>
  <si>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Башенная МГЭС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</si>
  <si>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</si>
  <si>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</si>
  <si>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</si>
  <si>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</si>
  <si>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</si>
  <si>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</si>
  <si>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</si>
  <si>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</si>
  <si>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</si>
  <si>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</si>
  <si>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</si>
  <si>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</si>
  <si>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</si>
  <si>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</si>
  <si>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</si>
  <si>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</si>
  <si>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</si>
  <si>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</si>
  <si>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</si>
  <si>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</si>
  <si>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</si>
  <si>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</si>
  <si>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</si>
  <si>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</si>
  <si>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</si>
  <si>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</si>
  <si>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</si>
  <si>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</si>
  <si>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</si>
  <si>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</si>
  <si>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</si>
  <si>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</si>
  <si>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</si>
  <si>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</si>
  <si>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</si>
  <si>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</si>
  <si>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</si>
  <si>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</si>
  <si>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</si>
  <si>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</si>
  <si>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</si>
  <si>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</si>
  <si>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</si>
  <si>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</si>
  <si>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</si>
  <si>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</si>
  <si>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</si>
  <si>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</si>
  <si>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</si>
  <si>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</si>
  <si>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</si>
  <si>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</si>
  <si>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</si>
  <si>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</si>
  <si>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</si>
  <si>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</si>
  <si>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</si>
  <si>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</si>
  <si>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</si>
  <si>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</si>
  <si>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</si>
  <si>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</si>
  <si>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</si>
  <si>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M_Che417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</si>
  <si>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</si>
  <si>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</si>
  <si>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</si>
  <si>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</si>
  <si>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</si>
  <si>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</si>
  <si>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</si>
  <si>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</si>
  <si>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</si>
  <si>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</si>
  <si>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</si>
  <si>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</si>
  <si>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</si>
  <si>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</si>
  <si>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</si>
  <si>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</si>
  <si>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</si>
  <si>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</si>
  <si>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</si>
  <si>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</si>
  <si>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</si>
  <si>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</si>
  <si>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Произведена корректировка оценки полной стоимости на основании корректировки ПСД. Произведена корректировка сроков реализации (финансирования) в соответствии с утв. Планом развития (Протокол СД от 22.12.2023 №638), графиков финансирования и освоения по факту исполнения 2023 года. Срок ввода в эксплуатацию не корректировался.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</si>
  <si>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в утв.ИПР был предусмотрен в объеме фактически произведенных затрат на разработку ПИР. При корректировке проекта ИПР в 2024 году объект включен в проект ИПР в полном объеме на основании пересмотра установленной платы за ТП (Решение ГосКомЦен ЧР от 27.11.2023 № 47-э). Включение объекта в целях исполнения обязательств по договору ТП от 24.12.2021 № 14769/2021/ЧЭ/ИКРЭС. Плата за ТП-4 058,695 млн руб. с НДС.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</si>
  <si>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Включение объекта в целях исполнения обязательств по договору ТП от 10.02.2023 № 22468/2022/ЧЭ/ГРОГЭС. Плата за ТП-16,616 млн руб. с НДС</t>
  </si>
  <si>
    <t>Корректировка графиков финансирования и освоения по факту исполнения 2023 года. Срок ввода в эксплуатацию не корректируется.</t>
  </si>
  <si>
    <t>Корректировка оценки полной стоимости по факту заключения договора "под ключ" (в утв. ИПР были включены только затраты на разработку ПИР). Корректировка сроков реализации ввиду включения объекта в ИПР в полном объеме. Объект реализуется в целях исполнения обязательств по договору ТП от 27.01.2023 № 20384/2022/ЧЭ/АМРЭС. Плата за ТП-17,253 млн руб. с НДС</t>
  </si>
  <si>
    <t>Включение объекта в целях исполнения обязательств по договору ТП от 27.01.2023 № 20384/2022/ЧЭ/АМРЭС.</t>
  </si>
  <si>
    <t xml:space="preserve">Исключение объекта из проекта ИПР по причине существенного роста оценки полной стоимости по факту выхода ПСД и дефицита собственных источников финансирования. В настоящее время подготовлены материалы для включения объекта в актуализированный План развития в целях выделения дополнительной финансовой поддержки со стороны ПАО "Россети".
Разработка проектно-сметной документации по указанному объекту осуществлялась за счет средств финансовой поддержки со стороны ПАО «Россети» в рамках реализации Программы модернизации и повышения надежности электросетевого комплекса Чеченской Республики (титул 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 K_Che290) </t>
  </si>
  <si>
    <t>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Кавказ". Корректировка объемов финансирования и освоения по факту исполнения 2023 года. Срок ввода в эксплуатацию не корректируется.</t>
  </si>
  <si>
    <t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в утв.ИПР был предусмотрен в объеме фактически произведенных затрат на разработку ПИР. При корректировке проекта ИПР в 2024 году объект включен в проект ИПР в полном объеме на основании решения о выделении дополнительной финансовой поддрежки со стороны ПАО "Россети" (Протокол СД от 22.12.2023 №638). Объект реализуется в целях исполнения обязательств по договору ТП от 24.12.2021 № 14769/2021/ЧЭ/ИКРЭС.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</si>
  <si>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Корректировка оценки полной стоимости по факту получения ПСД. Корректировка графика финансирования, освоения и ввода фондов по факту исполнения 2023 года</t>
  </si>
  <si>
    <t>Корректировка оценки полной стоимости и сроков реализации ввиду включения объекта в ИПР в полном объеме (в утв. ИПР были включены только затраты на разработку ПИР). По факту 2023 года отражены затраты на приобретение оборудования за счет бюджетной субсидии в рамках Постановления Правительства РФ от 30.11.2023 №2043. 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</si>
  <si>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Корректировка оценки полной стоимости ввиду включения объекта в ИПР в полном объеме (в утв. ИПР были включены только затраты на разработку ПИР). По факту 2023 года отражены затраты на приобретение оборудования за счет бюджетной субсидии в рамках Постановления Правительства РФ от 30.11.2023 №2043.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</si>
  <si>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Корректировка оценки полной стоимости по факту получения ПСД (ранее оценка полной стоимости отражалась в объеме ПИР).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540-ФЗ..
По сравнению с версией ИПР, направленной в МЭ РФ 15.04.2024, скорректирована оценка полной стоимости в соответствии с п.2.1 Замечаний МЭ РФ от 19.06.2024 № СП-9557/07.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</si>
  <si>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Проект финансируется за счет средств финансовой поддержки со стороны ПАО "Россети".
Произведена корректировка графиков финансирования и освоения по факту исполнения 2023 года, срок ввода объекта в эксплуатацию не корректировался.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</si>
  <si>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Корректировка оценки полной стоимости по факту получения ПСД (ранее оценка полной стоимости отражалась в объеме ПИР).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540-ФЗ..
По сравнению с версией ИПР, направленной в МЭ РФ 15.04.2024, скорректирована оценка полной стоимости в соответствии с п.2.12 Заключения МЭ РФ от 19.06.2024 № СП-9557/07.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</si>
  <si>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Включение объекта в проект ИПР ввиду наличия жалоб от потребителей на нарушение электроснабжения.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</si>
  <si>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Корректировка оценки полной стоимости и физических характеристик проекта по факту выхода ПСД. Корректировка графиков финансирования, освоения и ввода фондов по факту исполнения 2023 года.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</si>
  <si>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Корректировка оценки полной стоимости в соответствии с замечанием по п.2.6 Заключения МЭ РФ от 22.10.2024 № 07-4222</t>
  </si>
  <si>
    <t xml:space="preserve">Корректировка оценки полной стоимости и технических характеристик  в соответствии с замечанием по п.2.6 Заключения МЭ РФ от 22.10.2024 № 07-4222, а также по факту корректировки проектно-сметной документации, разработанной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сроков завершения мероприятия в целях приведения в соответствие Решению Совета директоров ПАО «Россети» от 19.07.2024 (протокол от 22.07.2024 №661).
Решение о необходимости выполнения мероприятий по модернизации средств учета электроэнергии в Аргунских, Гудермесских, Грозненских ГЭС, а также в Шалинских РЭС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
</t>
  </si>
  <si>
    <t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t>
  </si>
  <si>
    <t>Корректировка оценки полной стоимости по факту корректировки проектно-сметной документации, разработанной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сроков завершения мероприятия по причине увеличения количества устанавливаемых приборов учета (с 10 940 шт. до 17 690 шт.). 
Решение о необходимости выполнения мероприятий по модернизации средств учета электроэнергии в Аргунских, Гудермесских, Грозненских ГЭС, а также в Шалинских РЭС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 В 2025 году запланировано принять к учету 10049 шт. ПУ. 7644 шт. ПУ введено в эксплуатацию в 2022 году.</t>
  </si>
  <si>
    <t xml:space="preserve">Корректировка оценки полной стоимости в соответствии с п.7.3 Протокола согласительного совещания в МЭ РФ от 23.07.2024 № СП-90сог, а также замечанием по пп.2.5, 2.6 Заключения МЭ РФ от 22.10.2024 № 07-4222. 
Также в рамках устранения данного замечания скорректированы технические характеристики проекта (приведены в соответствие утв.ПСД). Корректировка сроков завершения мероприятия в целях приведения в соответствие Решению Совета директоров ПАО «Россети» от 19.07.2024 (протокол от 22.07.2024 №661), 
</t>
  </si>
  <si>
    <t>Объект включен в проект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
По сравнению с версией ИПР, направленной в МЭ РФ 15.04.2024, скорректирована оценка полной стоимости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</si>
  <si>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Корректировка оценки полной стоимости и физических параметров по факту ввода на основные фонды (Акт РС-14 от 26.04.2024 №3),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</si>
  <si>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Корректировка оценки полной стоимости и физических параметров по факту ввода на основные фонды (Акт РС-14 от 25.03.2024 №2),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</si>
  <si>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утвержденной ПСД.
Решение о необходимости выполнения мероприятий в части реконструкции сетей в Грозненских ГЭС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 
По сравнению с версией ИПР, направленной в МЭ РФ 15.04.2024, скорректирована оценка полной стоимости (п.7.3 Протокола согласительного совещания в МЭ РФ от 23.07.2024 № СП-90сог), а также скорректированы объемы освоения и финансирования 2024 года в соответствии с п.9 Протокола согласительного совещания в МЭ РФ от 23.07.2024 № СП-90сог.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
</t>
  </si>
  <si>
    <t>Корректировка оценки полной стоимости и физических параметров по факту ввода на основные фонды (Акт РС-14 от 20.12.2023 №4),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</si>
  <si>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Корректировка оценки полной стоимости и физических параметров по факту ввода на основные фонды (Акт РС-14 от 20.12.2023 №3),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</si>
  <si>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Корректировка оценки полной стоимости и физических параметров по факту ввода на основные фонды (Акт РС-14 от 25.03.2024 №1),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</si>
  <si>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Корректировка оценки полной стоимости и физических параметров по факту ввода на основные фонды (Акт РС-14 от 26.04.2024 №4),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</si>
  <si>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Корректировка оценки полной стоимости и физических параметров по факту ввода на основные фонды (Акт РС-14 от 31.05.2024 №5),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</si>
  <si>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Корректировка оценки полной стоимости и физических параметров по факту ввода на основные фонды (Акт РС-14 от 09.11.2023 №1),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</si>
  <si>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Корректировка оценки полной стоимости и физических параметров по факту ввода на основные фонды (Акт РС-14 от 09.11.2023 №2),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</si>
  <si>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Корректировка оценки полной стоимости и срока завершения реализации по причине добавления в плановый период затрат на 2028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</si>
</sst>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1" fillId="0" borderId="0"/>
  </cellStyleXfs>
  <cellXfs count="68">
    <xf numFmtId="0" fontId="0" fillId="0" borderId="0" xfId="0"/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/>
    <xf numFmtId="49" fontId="4" fillId="0" borderId="0" xfId="1" applyNumberFormat="1" applyFont="1" applyFill="1"/>
    <xf numFmtId="0" fontId="4" fillId="0" borderId="0" xfId="1" applyFont="1" applyFill="1"/>
    <xf numFmtId="2" fontId="2" fillId="0" borderId="0" xfId="1" applyNumberFormat="1" applyFont="1" applyFill="1" applyAlignment="1">
      <alignment horizontal="center"/>
    </xf>
    <xf numFmtId="49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 vertical="center" wrapText="1"/>
    </xf>
    <xf numFmtId="2" fontId="2" fillId="0" borderId="0" xfId="1" applyNumberFormat="1" applyFont="1" applyFill="1" applyAlignment="1">
      <alignment horizontal="left" vertical="center" wrapText="1"/>
    </xf>
    <xf numFmtId="2" fontId="2" fillId="0" borderId="0" xfId="1" applyNumberFormat="1" applyFont="1" applyFill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textRotation="90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2" fontId="4" fillId="0" borderId="8" xfId="1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9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2" fontId="4" fillId="0" borderId="8" xfId="3" applyNumberFormat="1" applyFont="1" applyFill="1" applyBorder="1" applyAlignment="1">
      <alignment horizontal="left" vertical="center" wrapText="1"/>
    </xf>
    <xf numFmtId="2" fontId="4" fillId="0" borderId="8" xfId="3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2" fontId="2" fillId="0" borderId="8" xfId="1" applyNumberFormat="1" applyFont="1" applyFill="1" applyBorder="1" applyAlignment="1">
      <alignment horizontal="center" vertical="center" wrapText="1"/>
    </xf>
    <xf numFmtId="2" fontId="2" fillId="0" borderId="9" xfId="1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left"/>
    </xf>
    <xf numFmtId="49" fontId="2" fillId="0" borderId="0" xfId="1" applyNumberFormat="1" applyFont="1" applyFill="1" applyAlignment="1">
      <alignment horizontal="left" vertical="center" wrapText="1"/>
    </xf>
    <xf numFmtId="0" fontId="5" fillId="0" borderId="0" xfId="2" applyFont="1" applyFill="1" applyAlignment="1">
      <alignment horizontal="right" vertical="center"/>
    </xf>
    <xf numFmtId="2" fontId="4" fillId="0" borderId="0" xfId="3" applyNumberFormat="1" applyFont="1" applyFill="1" applyAlignment="1">
      <alignment horizontal="left" vertical="center" wrapText="1"/>
    </xf>
    <xf numFmtId="0" fontId="5" fillId="0" borderId="0" xfId="2" applyFont="1" applyFill="1" applyAlignment="1">
      <alignment horizontal="right"/>
    </xf>
    <xf numFmtId="49" fontId="4" fillId="0" borderId="0" xfId="4" applyNumberFormat="1" applyFont="1" applyFill="1" applyAlignment="1">
      <alignment horizontal="center"/>
    </xf>
    <xf numFmtId="0" fontId="4" fillId="0" borderId="0" xfId="4" applyFont="1" applyFill="1" applyAlignment="1">
      <alignment horizontal="center"/>
    </xf>
    <xf numFmtId="49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49" fontId="5" fillId="0" borderId="0" xfId="5" applyNumberFormat="1" applyFont="1" applyFill="1" applyAlignment="1">
      <alignment horizontal="center" vertical="center"/>
    </xf>
    <xf numFmtId="0" fontId="5" fillId="0" borderId="0" xfId="5" applyFont="1" applyFill="1" applyAlignment="1">
      <alignment horizontal="center" vertical="center"/>
    </xf>
    <xf numFmtId="49" fontId="2" fillId="0" borderId="0" xfId="5" applyNumberFormat="1" applyFont="1" applyFill="1" applyAlignment="1">
      <alignment horizontal="center" vertical="top"/>
    </xf>
    <xf numFmtId="0" fontId="2" fillId="0" borderId="0" xfId="5" applyFont="1" applyFill="1" applyAlignment="1">
      <alignment horizontal="center" vertical="top"/>
    </xf>
    <xf numFmtId="49" fontId="2" fillId="0" borderId="0" xfId="1" applyNumberFormat="1" applyFont="1" applyFill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/>
    </xf>
    <xf numFmtId="0" fontId="2" fillId="0" borderId="3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7" xfId="6" applyFont="1" applyFill="1" applyBorder="1" applyAlignment="1">
      <alignment horizontal="center" vertical="center" wrapText="1"/>
    </xf>
    <xf numFmtId="0" fontId="2" fillId="0" borderId="8" xfId="6" applyFont="1" applyFill="1" applyBorder="1" applyAlignment="1">
      <alignment horizontal="center" vertical="center" wrapText="1"/>
    </xf>
    <xf numFmtId="0" fontId="2" fillId="0" borderId="8" xfId="6" applyFont="1" applyFill="1" applyBorder="1" applyAlignment="1">
      <alignment horizontal="center" vertical="center"/>
    </xf>
    <xf numFmtId="0" fontId="2" fillId="0" borderId="9" xfId="6" applyFont="1" applyFill="1" applyBorder="1" applyAlignment="1">
      <alignment horizontal="center" vertical="center" wrapText="1"/>
    </xf>
    <xf numFmtId="0" fontId="2" fillId="0" borderId="8" xfId="6" applyFont="1" applyFill="1" applyBorder="1" applyAlignment="1">
      <alignment horizontal="center" vertical="center" wrapText="1"/>
    </xf>
    <xf numFmtId="0" fontId="2" fillId="0" borderId="8" xfId="6" applyFont="1" applyFill="1" applyBorder="1" applyAlignment="1">
      <alignment horizontal="center" vertical="center" textRotation="90" wrapText="1"/>
    </xf>
    <xf numFmtId="49" fontId="2" fillId="0" borderId="7" xfId="6" applyNumberFormat="1" applyFont="1" applyFill="1" applyBorder="1" applyAlignment="1">
      <alignment horizontal="center" vertical="center"/>
    </xf>
    <xf numFmtId="0" fontId="2" fillId="0" borderId="8" xfId="6" applyFont="1" applyFill="1" applyBorder="1" applyAlignment="1">
      <alignment horizontal="center" vertical="center"/>
    </xf>
    <xf numFmtId="49" fontId="2" fillId="0" borderId="8" xfId="6" applyNumberFormat="1" applyFont="1" applyFill="1" applyBorder="1" applyAlignment="1">
      <alignment horizontal="center" vertical="center"/>
    </xf>
    <xf numFmtId="49" fontId="2" fillId="0" borderId="9" xfId="6" applyNumberFormat="1" applyFont="1" applyFill="1" applyBorder="1" applyAlignment="1">
      <alignment horizontal="center" vertical="center"/>
    </xf>
    <xf numFmtId="2" fontId="4" fillId="0" borderId="8" xfId="7" applyNumberFormat="1" applyFont="1" applyFill="1" applyBorder="1" applyAlignment="1">
      <alignment horizontal="center" vertical="center"/>
    </xf>
    <xf numFmtId="49" fontId="4" fillId="0" borderId="7" xfId="5" applyNumberFormat="1" applyFont="1" applyFill="1" applyBorder="1" applyAlignment="1">
      <alignment horizontal="center" vertical="center"/>
    </xf>
    <xf numFmtId="0" fontId="4" fillId="0" borderId="8" xfId="5" applyFont="1" applyFill="1" applyBorder="1" applyAlignment="1">
      <alignment horizontal="center" vertical="center" wrapText="1"/>
    </xf>
    <xf numFmtId="0" fontId="4" fillId="0" borderId="7" xfId="5" applyFont="1" applyFill="1" applyBorder="1" applyAlignment="1">
      <alignment horizontal="center" vertical="center" wrapText="1"/>
    </xf>
    <xf numFmtId="2" fontId="4" fillId="0" borderId="8" xfId="5" applyNumberFormat="1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left" vertical="center" wrapText="1"/>
    </xf>
    <xf numFmtId="0" fontId="2" fillId="0" borderId="8" xfId="5" applyFont="1" applyFill="1" applyBorder="1" applyAlignment="1">
      <alignment horizontal="center" vertical="center" wrapText="1"/>
    </xf>
    <xf numFmtId="49" fontId="4" fillId="0" borderId="10" xfId="5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11" xfId="1"/>
    <cellStyle name="Обычный 12" xfId="7"/>
    <cellStyle name="Обычный 3" xfId="2"/>
    <cellStyle name="Обычный 3 2 2" xfId="3"/>
    <cellStyle name="Обычный 4" xfId="4"/>
    <cellStyle name="Обычный 5" xfId="6"/>
    <cellStyle name="Обычный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63;&#1077;&#1095;&#1077;&#1085;&#1101;&#1085;&#1077;&#1088;&#1075;&#1086;/&#1048;&#1055;&#1056;%202023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4"/>
      <sheetName val="Формат ИПР для Россетей (новый)"/>
      <sheetName val="Квартал 2019"/>
      <sheetName val="2024 источники"/>
      <sheetName val="Форма 1 Свод"/>
      <sheetName val="Квартал"/>
      <sheetName val="Форма 2"/>
      <sheetName val="Форма 3"/>
      <sheetName val="Форма 4"/>
      <sheetName val="Форма 5 (2024)"/>
      <sheetName val="Форма 5 (2025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БДДС"/>
      <sheetName val="Приоритеты ЧЭ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/>
  </sheetPr>
  <dimension ref="A1:EB195"/>
  <sheetViews>
    <sheetView tabSelected="1" view="pageBreakPreview" topLeftCell="DA1" zoomScale="60" workbookViewId="0">
      <selection activeCell="F31" sqref="F31"/>
    </sheetView>
  </sheetViews>
  <sheetFormatPr defaultColWidth="9" defaultRowHeight="15.75" x14ac:dyDescent="0.25"/>
  <cols>
    <col min="1" max="1" width="9.875" style="3" customWidth="1"/>
    <col min="2" max="2" width="62.5" style="26" customWidth="1"/>
    <col min="3" max="3" width="20.875" style="3" customWidth="1"/>
    <col min="4" max="5" width="19.625" style="3" customWidth="1"/>
    <col min="6" max="12" width="9.5" style="3" customWidth="1"/>
    <col min="13" max="13" width="10.5" style="3" customWidth="1"/>
    <col min="14" max="39" width="9.5" style="3" customWidth="1"/>
    <col min="40" max="40" width="11.125" style="3" customWidth="1"/>
    <col min="41" max="51" width="9.5" style="3" customWidth="1"/>
    <col min="52" max="52" width="13.625" style="3" customWidth="1"/>
    <col min="53" max="57" width="9.5" style="3" customWidth="1"/>
    <col min="58" max="58" width="10.375" style="3" customWidth="1"/>
    <col min="59" max="61" width="9.5" style="3" customWidth="1"/>
    <col min="62" max="62" width="8.5" style="3" customWidth="1"/>
    <col min="63" max="63" width="8.25" style="3" customWidth="1"/>
    <col min="64" max="65" width="9.5" style="3" customWidth="1"/>
    <col min="66" max="66" width="8" style="3" customWidth="1"/>
    <col min="67" max="67" width="8.25" style="3" customWidth="1"/>
    <col min="68" max="68" width="8.625" style="3" customWidth="1"/>
    <col min="69" max="75" width="9.5" style="3" customWidth="1"/>
    <col min="76" max="76" width="9.25" style="3" customWidth="1"/>
    <col min="77" max="77" width="7.875" style="3" customWidth="1"/>
    <col min="78" max="79" width="9.5" style="3" customWidth="1"/>
    <col min="80" max="86" width="8.625" style="3" customWidth="1"/>
    <col min="87" max="93" width="9.5" style="3" customWidth="1"/>
    <col min="94" max="94" width="12.625" style="3" customWidth="1"/>
    <col min="95" max="97" width="9.5" style="3" customWidth="1"/>
    <col min="98" max="104" width="8.625" style="3" customWidth="1"/>
    <col min="105" max="111" width="9.5" style="3" customWidth="1"/>
    <col min="112" max="112" width="12.625" style="3" customWidth="1"/>
    <col min="113" max="120" width="9.5" style="3" customWidth="1"/>
    <col min="121" max="121" width="10.75" style="3" customWidth="1"/>
    <col min="122" max="129" width="9.5" style="3" customWidth="1"/>
    <col min="130" max="130" width="13.625" style="3" customWidth="1"/>
    <col min="131" max="131" width="9.5" style="3" customWidth="1"/>
    <col min="132" max="132" width="122.125" style="27" customWidth="1"/>
    <col min="133" max="16384" width="9" style="3"/>
  </cols>
  <sheetData>
    <row r="1" spans="1:132" ht="18.75" x14ac:dyDescent="0.25">
      <c r="A1" s="28"/>
      <c r="B1" s="9"/>
      <c r="C1" s="9"/>
      <c r="D1" s="9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29" t="s">
        <v>0</v>
      </c>
    </row>
    <row r="2" spans="1:132" ht="18.75" x14ac:dyDescent="0.3">
      <c r="A2" s="28"/>
      <c r="B2" s="30"/>
      <c r="C2" s="9"/>
      <c r="D2" s="9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31" t="s">
        <v>1</v>
      </c>
    </row>
    <row r="3" spans="1:132" ht="18.75" x14ac:dyDescent="0.3">
      <c r="A3" s="28"/>
      <c r="B3" s="30"/>
      <c r="C3" s="9"/>
      <c r="D3" s="9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31" t="s">
        <v>2</v>
      </c>
    </row>
    <row r="4" spans="1:132" x14ac:dyDescent="0.25">
      <c r="A4" s="32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</row>
    <row r="5" spans="1:132" x14ac:dyDescent="0.25">
      <c r="A5" s="34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</row>
    <row r="6" spans="1:132" ht="18.75" x14ac:dyDescent="0.25">
      <c r="A6" s="36" t="s">
        <v>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</row>
    <row r="7" spans="1:132" x14ac:dyDescent="0.25">
      <c r="A7" s="38" t="s">
        <v>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</row>
    <row r="8" spans="1:132" x14ac:dyDescent="0.25">
      <c r="A8" s="38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</row>
    <row r="9" spans="1:132" x14ac:dyDescent="0.25">
      <c r="A9" s="1" t="s">
        <v>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</row>
    <row r="10" spans="1:132" x14ac:dyDescent="0.25">
      <c r="A10" s="4"/>
      <c r="B10" s="5"/>
      <c r="C10" s="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5"/>
    </row>
    <row r="11" spans="1:132" ht="18.75" x14ac:dyDescent="0.25">
      <c r="A11" s="7" t="s">
        <v>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</row>
    <row r="12" spans="1:132" ht="16.5" thickBot="1" x14ac:dyDescent="0.3">
      <c r="A12" s="40"/>
      <c r="B12" s="9"/>
      <c r="C12" s="9"/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0"/>
    </row>
    <row r="13" spans="1:132" ht="16.5" customHeight="1" x14ac:dyDescent="0.25">
      <c r="A13" s="41" t="s">
        <v>8</v>
      </c>
      <c r="B13" s="42" t="s">
        <v>9</v>
      </c>
      <c r="C13" s="42" t="s">
        <v>10</v>
      </c>
      <c r="D13" s="42" t="s">
        <v>11</v>
      </c>
      <c r="E13" s="42"/>
      <c r="F13" s="43" t="s">
        <v>12</v>
      </c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4" t="s">
        <v>13</v>
      </c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6"/>
      <c r="EB13" s="47" t="s">
        <v>14</v>
      </c>
    </row>
    <row r="14" spans="1:132" ht="31.5" customHeight="1" x14ac:dyDescent="0.25">
      <c r="A14" s="48"/>
      <c r="B14" s="49"/>
      <c r="C14" s="49"/>
      <c r="D14" s="49"/>
      <c r="E14" s="49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 t="s">
        <v>15</v>
      </c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 t="s">
        <v>16</v>
      </c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 t="s">
        <v>17</v>
      </c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 t="s">
        <v>18</v>
      </c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 t="s">
        <v>19</v>
      </c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49" t="s">
        <v>20</v>
      </c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51"/>
    </row>
    <row r="15" spans="1:132" ht="15.75" customHeight="1" x14ac:dyDescent="0.25">
      <c r="A15" s="48"/>
      <c r="B15" s="49"/>
      <c r="C15" s="49"/>
      <c r="D15" s="49"/>
      <c r="E15" s="49"/>
      <c r="F15" s="50" t="s">
        <v>21</v>
      </c>
      <c r="G15" s="50"/>
      <c r="H15" s="50"/>
      <c r="I15" s="50"/>
      <c r="J15" s="50"/>
      <c r="K15" s="50"/>
      <c r="L15" s="50"/>
      <c r="M15" s="50"/>
      <c r="N15" s="50"/>
      <c r="O15" s="49" t="s">
        <v>22</v>
      </c>
      <c r="P15" s="49"/>
      <c r="Q15" s="49"/>
      <c r="R15" s="49"/>
      <c r="S15" s="49"/>
      <c r="T15" s="49"/>
      <c r="U15" s="49"/>
      <c r="V15" s="49"/>
      <c r="W15" s="49"/>
      <c r="X15" s="50" t="s">
        <v>21</v>
      </c>
      <c r="Y15" s="50"/>
      <c r="Z15" s="50"/>
      <c r="AA15" s="50"/>
      <c r="AB15" s="50"/>
      <c r="AC15" s="50"/>
      <c r="AD15" s="50"/>
      <c r="AE15" s="50"/>
      <c r="AF15" s="50"/>
      <c r="AG15" s="49" t="s">
        <v>23</v>
      </c>
      <c r="AH15" s="49"/>
      <c r="AI15" s="49"/>
      <c r="AJ15" s="49"/>
      <c r="AK15" s="49"/>
      <c r="AL15" s="49"/>
      <c r="AM15" s="49"/>
      <c r="AN15" s="49"/>
      <c r="AO15" s="49"/>
      <c r="AP15" s="50" t="s">
        <v>21</v>
      </c>
      <c r="AQ15" s="50"/>
      <c r="AR15" s="50"/>
      <c r="AS15" s="50"/>
      <c r="AT15" s="50"/>
      <c r="AU15" s="50"/>
      <c r="AV15" s="50"/>
      <c r="AW15" s="50"/>
      <c r="AX15" s="50"/>
      <c r="AY15" s="49" t="s">
        <v>23</v>
      </c>
      <c r="AZ15" s="49"/>
      <c r="BA15" s="49"/>
      <c r="BB15" s="49"/>
      <c r="BC15" s="49"/>
      <c r="BD15" s="49"/>
      <c r="BE15" s="49"/>
      <c r="BF15" s="49"/>
      <c r="BG15" s="49"/>
      <c r="BH15" s="50" t="s">
        <v>21</v>
      </c>
      <c r="BI15" s="50"/>
      <c r="BJ15" s="50"/>
      <c r="BK15" s="50"/>
      <c r="BL15" s="50"/>
      <c r="BM15" s="50"/>
      <c r="BN15" s="50"/>
      <c r="BO15" s="50"/>
      <c r="BP15" s="50"/>
      <c r="BQ15" s="49" t="s">
        <v>23</v>
      </c>
      <c r="BR15" s="49"/>
      <c r="BS15" s="49"/>
      <c r="BT15" s="49"/>
      <c r="BU15" s="49"/>
      <c r="BV15" s="49"/>
      <c r="BW15" s="49"/>
      <c r="BX15" s="49"/>
      <c r="BY15" s="49"/>
      <c r="BZ15" s="50" t="s">
        <v>21</v>
      </c>
      <c r="CA15" s="50"/>
      <c r="CB15" s="50"/>
      <c r="CC15" s="50"/>
      <c r="CD15" s="50"/>
      <c r="CE15" s="50"/>
      <c r="CF15" s="50"/>
      <c r="CG15" s="50"/>
      <c r="CH15" s="50"/>
      <c r="CI15" s="49" t="s">
        <v>23</v>
      </c>
      <c r="CJ15" s="49"/>
      <c r="CK15" s="49"/>
      <c r="CL15" s="49"/>
      <c r="CM15" s="49"/>
      <c r="CN15" s="49"/>
      <c r="CO15" s="49"/>
      <c r="CP15" s="49"/>
      <c r="CQ15" s="49"/>
      <c r="CR15" s="50" t="s">
        <v>24</v>
      </c>
      <c r="CS15" s="50"/>
      <c r="CT15" s="50"/>
      <c r="CU15" s="50"/>
      <c r="CV15" s="50"/>
      <c r="CW15" s="50"/>
      <c r="CX15" s="50"/>
      <c r="CY15" s="50"/>
      <c r="CZ15" s="50"/>
      <c r="DA15" s="49" t="s">
        <v>23</v>
      </c>
      <c r="DB15" s="49"/>
      <c r="DC15" s="49"/>
      <c r="DD15" s="49"/>
      <c r="DE15" s="49"/>
      <c r="DF15" s="49"/>
      <c r="DG15" s="49"/>
      <c r="DH15" s="49"/>
      <c r="DI15" s="49"/>
      <c r="DJ15" s="50" t="s">
        <v>21</v>
      </c>
      <c r="DK15" s="50"/>
      <c r="DL15" s="50"/>
      <c r="DM15" s="50"/>
      <c r="DN15" s="50"/>
      <c r="DO15" s="50"/>
      <c r="DP15" s="50"/>
      <c r="DQ15" s="50"/>
      <c r="DR15" s="50"/>
      <c r="DS15" s="49" t="s">
        <v>23</v>
      </c>
      <c r="DT15" s="49"/>
      <c r="DU15" s="49"/>
      <c r="DV15" s="49"/>
      <c r="DW15" s="49"/>
      <c r="DX15" s="49"/>
      <c r="DY15" s="49"/>
      <c r="DZ15" s="49"/>
      <c r="EA15" s="49"/>
      <c r="EB15" s="51"/>
    </row>
    <row r="16" spans="1:132" ht="70.5" customHeight="1" x14ac:dyDescent="0.25">
      <c r="A16" s="48"/>
      <c r="B16" s="49"/>
      <c r="C16" s="49"/>
      <c r="D16" s="49" t="s">
        <v>25</v>
      </c>
      <c r="E16" s="49" t="s">
        <v>23</v>
      </c>
      <c r="F16" s="52" t="s">
        <v>26</v>
      </c>
      <c r="G16" s="50" t="s">
        <v>27</v>
      </c>
      <c r="H16" s="50"/>
      <c r="I16" s="50"/>
      <c r="J16" s="50"/>
      <c r="K16" s="50"/>
      <c r="L16" s="50"/>
      <c r="M16" s="50"/>
      <c r="N16" s="50"/>
      <c r="O16" s="52" t="s">
        <v>26</v>
      </c>
      <c r="P16" s="50" t="s">
        <v>27</v>
      </c>
      <c r="Q16" s="50"/>
      <c r="R16" s="50"/>
      <c r="S16" s="50"/>
      <c r="T16" s="50"/>
      <c r="U16" s="50"/>
      <c r="V16" s="50"/>
      <c r="W16" s="50"/>
      <c r="X16" s="52" t="s">
        <v>26</v>
      </c>
      <c r="Y16" s="50" t="s">
        <v>27</v>
      </c>
      <c r="Z16" s="50"/>
      <c r="AA16" s="50"/>
      <c r="AB16" s="50"/>
      <c r="AC16" s="50"/>
      <c r="AD16" s="50"/>
      <c r="AE16" s="50"/>
      <c r="AF16" s="50"/>
      <c r="AG16" s="52" t="s">
        <v>26</v>
      </c>
      <c r="AH16" s="50" t="s">
        <v>27</v>
      </c>
      <c r="AI16" s="50"/>
      <c r="AJ16" s="50"/>
      <c r="AK16" s="50"/>
      <c r="AL16" s="50"/>
      <c r="AM16" s="50"/>
      <c r="AN16" s="50"/>
      <c r="AO16" s="50"/>
      <c r="AP16" s="52" t="s">
        <v>26</v>
      </c>
      <c r="AQ16" s="50" t="s">
        <v>27</v>
      </c>
      <c r="AR16" s="50"/>
      <c r="AS16" s="50"/>
      <c r="AT16" s="50"/>
      <c r="AU16" s="50"/>
      <c r="AV16" s="50"/>
      <c r="AW16" s="50"/>
      <c r="AX16" s="50"/>
      <c r="AY16" s="52" t="s">
        <v>26</v>
      </c>
      <c r="AZ16" s="50" t="s">
        <v>27</v>
      </c>
      <c r="BA16" s="50"/>
      <c r="BB16" s="50"/>
      <c r="BC16" s="50"/>
      <c r="BD16" s="50"/>
      <c r="BE16" s="50"/>
      <c r="BF16" s="50"/>
      <c r="BG16" s="50"/>
      <c r="BH16" s="52" t="s">
        <v>26</v>
      </c>
      <c r="BI16" s="50" t="s">
        <v>27</v>
      </c>
      <c r="BJ16" s="50"/>
      <c r="BK16" s="50"/>
      <c r="BL16" s="50"/>
      <c r="BM16" s="50"/>
      <c r="BN16" s="50"/>
      <c r="BO16" s="50"/>
      <c r="BP16" s="50"/>
      <c r="BQ16" s="52" t="s">
        <v>26</v>
      </c>
      <c r="BR16" s="50" t="s">
        <v>27</v>
      </c>
      <c r="BS16" s="50"/>
      <c r="BT16" s="50"/>
      <c r="BU16" s="50"/>
      <c r="BV16" s="50"/>
      <c r="BW16" s="50"/>
      <c r="BX16" s="50"/>
      <c r="BY16" s="50"/>
      <c r="BZ16" s="52" t="s">
        <v>26</v>
      </c>
      <c r="CA16" s="50" t="s">
        <v>27</v>
      </c>
      <c r="CB16" s="50"/>
      <c r="CC16" s="50"/>
      <c r="CD16" s="50"/>
      <c r="CE16" s="50"/>
      <c r="CF16" s="50"/>
      <c r="CG16" s="50"/>
      <c r="CH16" s="50"/>
      <c r="CI16" s="52" t="s">
        <v>26</v>
      </c>
      <c r="CJ16" s="50" t="s">
        <v>27</v>
      </c>
      <c r="CK16" s="50"/>
      <c r="CL16" s="50"/>
      <c r="CM16" s="50"/>
      <c r="CN16" s="50"/>
      <c r="CO16" s="50"/>
      <c r="CP16" s="50"/>
      <c r="CQ16" s="50"/>
      <c r="CR16" s="52" t="s">
        <v>26</v>
      </c>
      <c r="CS16" s="50" t="s">
        <v>27</v>
      </c>
      <c r="CT16" s="50"/>
      <c r="CU16" s="50"/>
      <c r="CV16" s="50"/>
      <c r="CW16" s="50"/>
      <c r="CX16" s="50"/>
      <c r="CY16" s="50"/>
      <c r="CZ16" s="50"/>
      <c r="DA16" s="52" t="s">
        <v>26</v>
      </c>
      <c r="DB16" s="50" t="s">
        <v>27</v>
      </c>
      <c r="DC16" s="50"/>
      <c r="DD16" s="50"/>
      <c r="DE16" s="50"/>
      <c r="DF16" s="50"/>
      <c r="DG16" s="50"/>
      <c r="DH16" s="50"/>
      <c r="DI16" s="50"/>
      <c r="DJ16" s="52" t="s">
        <v>26</v>
      </c>
      <c r="DK16" s="50" t="s">
        <v>27</v>
      </c>
      <c r="DL16" s="50"/>
      <c r="DM16" s="50"/>
      <c r="DN16" s="50"/>
      <c r="DO16" s="50"/>
      <c r="DP16" s="50"/>
      <c r="DQ16" s="50"/>
      <c r="DR16" s="50"/>
      <c r="DS16" s="52" t="s">
        <v>26</v>
      </c>
      <c r="DT16" s="50" t="s">
        <v>27</v>
      </c>
      <c r="DU16" s="50"/>
      <c r="DV16" s="50"/>
      <c r="DW16" s="50"/>
      <c r="DX16" s="50"/>
      <c r="DY16" s="50"/>
      <c r="DZ16" s="50"/>
      <c r="EA16" s="50"/>
      <c r="EB16" s="51"/>
    </row>
    <row r="17" spans="1:132" ht="57" x14ac:dyDescent="0.25">
      <c r="A17" s="48"/>
      <c r="B17" s="49"/>
      <c r="C17" s="49"/>
      <c r="D17" s="49"/>
      <c r="E17" s="49"/>
      <c r="F17" s="12" t="s">
        <v>28</v>
      </c>
      <c r="G17" s="12" t="s">
        <v>28</v>
      </c>
      <c r="H17" s="53" t="s">
        <v>29</v>
      </c>
      <c r="I17" s="53" t="s">
        <v>30</v>
      </c>
      <c r="J17" s="53" t="s">
        <v>31</v>
      </c>
      <c r="K17" s="53" t="s">
        <v>32</v>
      </c>
      <c r="L17" s="53" t="s">
        <v>33</v>
      </c>
      <c r="M17" s="53" t="s">
        <v>34</v>
      </c>
      <c r="N17" s="53" t="s">
        <v>35</v>
      </c>
      <c r="O17" s="12" t="s">
        <v>28</v>
      </c>
      <c r="P17" s="12" t="s">
        <v>28</v>
      </c>
      <c r="Q17" s="53" t="s">
        <v>29</v>
      </c>
      <c r="R17" s="53" t="s">
        <v>30</v>
      </c>
      <c r="S17" s="53" t="s">
        <v>31</v>
      </c>
      <c r="T17" s="53" t="s">
        <v>32</v>
      </c>
      <c r="U17" s="53" t="s">
        <v>33</v>
      </c>
      <c r="V17" s="53" t="s">
        <v>34</v>
      </c>
      <c r="W17" s="53" t="s">
        <v>35</v>
      </c>
      <c r="X17" s="12" t="s">
        <v>28</v>
      </c>
      <c r="Y17" s="12" t="s">
        <v>28</v>
      </c>
      <c r="Z17" s="53" t="s">
        <v>29</v>
      </c>
      <c r="AA17" s="53" t="s">
        <v>30</v>
      </c>
      <c r="AB17" s="53" t="s">
        <v>31</v>
      </c>
      <c r="AC17" s="53" t="s">
        <v>32</v>
      </c>
      <c r="AD17" s="53" t="s">
        <v>33</v>
      </c>
      <c r="AE17" s="53" t="s">
        <v>34</v>
      </c>
      <c r="AF17" s="53" t="s">
        <v>35</v>
      </c>
      <c r="AG17" s="12" t="s">
        <v>28</v>
      </c>
      <c r="AH17" s="12" t="s">
        <v>28</v>
      </c>
      <c r="AI17" s="53" t="s">
        <v>29</v>
      </c>
      <c r="AJ17" s="53" t="s">
        <v>30</v>
      </c>
      <c r="AK17" s="53" t="s">
        <v>31</v>
      </c>
      <c r="AL17" s="53" t="s">
        <v>32</v>
      </c>
      <c r="AM17" s="53" t="s">
        <v>33</v>
      </c>
      <c r="AN17" s="53" t="s">
        <v>34</v>
      </c>
      <c r="AO17" s="53" t="s">
        <v>35</v>
      </c>
      <c r="AP17" s="12" t="s">
        <v>28</v>
      </c>
      <c r="AQ17" s="12" t="s">
        <v>28</v>
      </c>
      <c r="AR17" s="53" t="s">
        <v>29</v>
      </c>
      <c r="AS17" s="53" t="s">
        <v>30</v>
      </c>
      <c r="AT17" s="53" t="s">
        <v>31</v>
      </c>
      <c r="AU17" s="53" t="s">
        <v>32</v>
      </c>
      <c r="AV17" s="53" t="s">
        <v>33</v>
      </c>
      <c r="AW17" s="53" t="s">
        <v>34</v>
      </c>
      <c r="AX17" s="53" t="s">
        <v>35</v>
      </c>
      <c r="AY17" s="12" t="s">
        <v>28</v>
      </c>
      <c r="AZ17" s="12" t="s">
        <v>28</v>
      </c>
      <c r="BA17" s="53" t="s">
        <v>29</v>
      </c>
      <c r="BB17" s="53" t="s">
        <v>30</v>
      </c>
      <c r="BC17" s="53" t="s">
        <v>31</v>
      </c>
      <c r="BD17" s="53" t="s">
        <v>32</v>
      </c>
      <c r="BE17" s="53" t="s">
        <v>33</v>
      </c>
      <c r="BF17" s="53" t="s">
        <v>34</v>
      </c>
      <c r="BG17" s="53" t="s">
        <v>35</v>
      </c>
      <c r="BH17" s="12" t="s">
        <v>28</v>
      </c>
      <c r="BI17" s="12" t="s">
        <v>28</v>
      </c>
      <c r="BJ17" s="53" t="s">
        <v>29</v>
      </c>
      <c r="BK17" s="53" t="s">
        <v>30</v>
      </c>
      <c r="BL17" s="53" t="s">
        <v>31</v>
      </c>
      <c r="BM17" s="53" t="s">
        <v>32</v>
      </c>
      <c r="BN17" s="53" t="s">
        <v>33</v>
      </c>
      <c r="BO17" s="53" t="s">
        <v>34</v>
      </c>
      <c r="BP17" s="53" t="s">
        <v>35</v>
      </c>
      <c r="BQ17" s="12" t="s">
        <v>28</v>
      </c>
      <c r="BR17" s="12" t="s">
        <v>28</v>
      </c>
      <c r="BS17" s="53" t="s">
        <v>29</v>
      </c>
      <c r="BT17" s="53" t="s">
        <v>30</v>
      </c>
      <c r="BU17" s="53" t="s">
        <v>31</v>
      </c>
      <c r="BV17" s="53" t="s">
        <v>32</v>
      </c>
      <c r="BW17" s="53" t="s">
        <v>33</v>
      </c>
      <c r="BX17" s="53" t="s">
        <v>34</v>
      </c>
      <c r="BY17" s="53" t="s">
        <v>35</v>
      </c>
      <c r="BZ17" s="12" t="s">
        <v>28</v>
      </c>
      <c r="CA17" s="12" t="s">
        <v>28</v>
      </c>
      <c r="CB17" s="53" t="s">
        <v>29</v>
      </c>
      <c r="CC17" s="53" t="s">
        <v>30</v>
      </c>
      <c r="CD17" s="53" t="s">
        <v>31</v>
      </c>
      <c r="CE17" s="53" t="s">
        <v>32</v>
      </c>
      <c r="CF17" s="53" t="s">
        <v>33</v>
      </c>
      <c r="CG17" s="53" t="s">
        <v>34</v>
      </c>
      <c r="CH17" s="53" t="s">
        <v>35</v>
      </c>
      <c r="CI17" s="12" t="s">
        <v>28</v>
      </c>
      <c r="CJ17" s="12" t="s">
        <v>28</v>
      </c>
      <c r="CK17" s="53" t="s">
        <v>29</v>
      </c>
      <c r="CL17" s="53" t="s">
        <v>30</v>
      </c>
      <c r="CM17" s="53" t="s">
        <v>31</v>
      </c>
      <c r="CN17" s="53" t="s">
        <v>32</v>
      </c>
      <c r="CO17" s="53" t="s">
        <v>33</v>
      </c>
      <c r="CP17" s="53" t="s">
        <v>34</v>
      </c>
      <c r="CQ17" s="53" t="s">
        <v>35</v>
      </c>
      <c r="CR17" s="12" t="s">
        <v>28</v>
      </c>
      <c r="CS17" s="12" t="s">
        <v>28</v>
      </c>
      <c r="CT17" s="53" t="s">
        <v>29</v>
      </c>
      <c r="CU17" s="53" t="s">
        <v>30</v>
      </c>
      <c r="CV17" s="53" t="s">
        <v>31</v>
      </c>
      <c r="CW17" s="53" t="s">
        <v>32</v>
      </c>
      <c r="CX17" s="53" t="s">
        <v>33</v>
      </c>
      <c r="CY17" s="53" t="s">
        <v>34</v>
      </c>
      <c r="CZ17" s="53" t="s">
        <v>35</v>
      </c>
      <c r="DA17" s="12" t="s">
        <v>28</v>
      </c>
      <c r="DB17" s="12" t="s">
        <v>28</v>
      </c>
      <c r="DC17" s="53" t="s">
        <v>29</v>
      </c>
      <c r="DD17" s="53" t="s">
        <v>30</v>
      </c>
      <c r="DE17" s="53" t="s">
        <v>31</v>
      </c>
      <c r="DF17" s="53" t="s">
        <v>32</v>
      </c>
      <c r="DG17" s="53" t="s">
        <v>33</v>
      </c>
      <c r="DH17" s="53" t="s">
        <v>34</v>
      </c>
      <c r="DI17" s="53" t="s">
        <v>35</v>
      </c>
      <c r="DJ17" s="12" t="s">
        <v>28</v>
      </c>
      <c r="DK17" s="12" t="s">
        <v>28</v>
      </c>
      <c r="DL17" s="53" t="s">
        <v>29</v>
      </c>
      <c r="DM17" s="53" t="s">
        <v>30</v>
      </c>
      <c r="DN17" s="53" t="s">
        <v>31</v>
      </c>
      <c r="DO17" s="53" t="s">
        <v>32</v>
      </c>
      <c r="DP17" s="53" t="s">
        <v>33</v>
      </c>
      <c r="DQ17" s="53" t="s">
        <v>34</v>
      </c>
      <c r="DR17" s="53" t="s">
        <v>35</v>
      </c>
      <c r="DS17" s="12" t="s">
        <v>28</v>
      </c>
      <c r="DT17" s="12" t="s">
        <v>28</v>
      </c>
      <c r="DU17" s="53" t="s">
        <v>29</v>
      </c>
      <c r="DV17" s="53" t="s">
        <v>30</v>
      </c>
      <c r="DW17" s="53" t="s">
        <v>31</v>
      </c>
      <c r="DX17" s="53" t="s">
        <v>32</v>
      </c>
      <c r="DY17" s="53" t="s">
        <v>33</v>
      </c>
      <c r="DZ17" s="53" t="s">
        <v>34</v>
      </c>
      <c r="EA17" s="53" t="s">
        <v>35</v>
      </c>
      <c r="EB17" s="51"/>
    </row>
    <row r="18" spans="1:132" x14ac:dyDescent="0.25">
      <c r="A18" s="54">
        <v>1</v>
      </c>
      <c r="B18" s="52">
        <f>A18+1</f>
        <v>2</v>
      </c>
      <c r="C18" s="55">
        <f>B18+1</f>
        <v>3</v>
      </c>
      <c r="D18" s="52">
        <f>C18+1</f>
        <v>4</v>
      </c>
      <c r="E18" s="55">
        <v>5</v>
      </c>
      <c r="F18" s="56" t="s">
        <v>36</v>
      </c>
      <c r="G18" s="56" t="s">
        <v>37</v>
      </c>
      <c r="H18" s="56" t="s">
        <v>38</v>
      </c>
      <c r="I18" s="56" t="s">
        <v>39</v>
      </c>
      <c r="J18" s="56" t="s">
        <v>40</v>
      </c>
      <c r="K18" s="56" t="s">
        <v>41</v>
      </c>
      <c r="L18" s="56" t="s">
        <v>42</v>
      </c>
      <c r="M18" s="56" t="s">
        <v>43</v>
      </c>
      <c r="N18" s="56" t="s">
        <v>44</v>
      </c>
      <c r="O18" s="56" t="s">
        <v>45</v>
      </c>
      <c r="P18" s="56" t="s">
        <v>46</v>
      </c>
      <c r="Q18" s="56" t="s">
        <v>47</v>
      </c>
      <c r="R18" s="56" t="s">
        <v>48</v>
      </c>
      <c r="S18" s="56" t="s">
        <v>49</v>
      </c>
      <c r="T18" s="56" t="s">
        <v>50</v>
      </c>
      <c r="U18" s="56" t="s">
        <v>51</v>
      </c>
      <c r="V18" s="56" t="s">
        <v>52</v>
      </c>
      <c r="W18" s="56" t="s">
        <v>53</v>
      </c>
      <c r="X18" s="56" t="s">
        <v>54</v>
      </c>
      <c r="Y18" s="56" t="s">
        <v>55</v>
      </c>
      <c r="Z18" s="56" t="s">
        <v>56</v>
      </c>
      <c r="AA18" s="56" t="s">
        <v>57</v>
      </c>
      <c r="AB18" s="56" t="s">
        <v>58</v>
      </c>
      <c r="AC18" s="56" t="s">
        <v>59</v>
      </c>
      <c r="AD18" s="56" t="s">
        <v>60</v>
      </c>
      <c r="AE18" s="56" t="s">
        <v>61</v>
      </c>
      <c r="AF18" s="56" t="s">
        <v>62</v>
      </c>
      <c r="AG18" s="56" t="s">
        <v>63</v>
      </c>
      <c r="AH18" s="56" t="s">
        <v>64</v>
      </c>
      <c r="AI18" s="56" t="s">
        <v>65</v>
      </c>
      <c r="AJ18" s="56" t="s">
        <v>66</v>
      </c>
      <c r="AK18" s="56" t="s">
        <v>67</v>
      </c>
      <c r="AL18" s="56" t="s">
        <v>68</v>
      </c>
      <c r="AM18" s="56" t="s">
        <v>69</v>
      </c>
      <c r="AN18" s="56" t="s">
        <v>70</v>
      </c>
      <c r="AO18" s="56" t="s">
        <v>71</v>
      </c>
      <c r="AP18" s="56" t="s">
        <v>72</v>
      </c>
      <c r="AQ18" s="56" t="s">
        <v>73</v>
      </c>
      <c r="AR18" s="56" t="s">
        <v>74</v>
      </c>
      <c r="AS18" s="56" t="s">
        <v>75</v>
      </c>
      <c r="AT18" s="56" t="s">
        <v>76</v>
      </c>
      <c r="AU18" s="56" t="s">
        <v>77</v>
      </c>
      <c r="AV18" s="56" t="s">
        <v>78</v>
      </c>
      <c r="AW18" s="56" t="s">
        <v>79</v>
      </c>
      <c r="AX18" s="56" t="s">
        <v>80</v>
      </c>
      <c r="AY18" s="56" t="s">
        <v>81</v>
      </c>
      <c r="AZ18" s="56" t="s">
        <v>82</v>
      </c>
      <c r="BA18" s="56" t="s">
        <v>83</v>
      </c>
      <c r="BB18" s="56" t="s">
        <v>84</v>
      </c>
      <c r="BC18" s="56" t="s">
        <v>85</v>
      </c>
      <c r="BD18" s="56" t="s">
        <v>86</v>
      </c>
      <c r="BE18" s="56" t="s">
        <v>87</v>
      </c>
      <c r="BF18" s="56" t="s">
        <v>88</v>
      </c>
      <c r="BG18" s="56" t="s">
        <v>89</v>
      </c>
      <c r="BH18" s="56" t="s">
        <v>90</v>
      </c>
      <c r="BI18" s="56" t="s">
        <v>91</v>
      </c>
      <c r="BJ18" s="56" t="s">
        <v>92</v>
      </c>
      <c r="BK18" s="56" t="s">
        <v>93</v>
      </c>
      <c r="BL18" s="56" t="s">
        <v>94</v>
      </c>
      <c r="BM18" s="56" t="s">
        <v>95</v>
      </c>
      <c r="BN18" s="56" t="s">
        <v>96</v>
      </c>
      <c r="BO18" s="56" t="s">
        <v>97</v>
      </c>
      <c r="BP18" s="56" t="s">
        <v>98</v>
      </c>
      <c r="BQ18" s="56" t="s">
        <v>99</v>
      </c>
      <c r="BR18" s="56" t="s">
        <v>100</v>
      </c>
      <c r="BS18" s="56" t="s">
        <v>101</v>
      </c>
      <c r="BT18" s="56" t="s">
        <v>102</v>
      </c>
      <c r="BU18" s="56" t="s">
        <v>103</v>
      </c>
      <c r="BV18" s="56" t="s">
        <v>104</v>
      </c>
      <c r="BW18" s="56" t="s">
        <v>105</v>
      </c>
      <c r="BX18" s="56" t="s">
        <v>106</v>
      </c>
      <c r="BY18" s="56" t="s">
        <v>107</v>
      </c>
      <c r="BZ18" s="56" t="s">
        <v>108</v>
      </c>
      <c r="CA18" s="56" t="s">
        <v>109</v>
      </c>
      <c r="CB18" s="56" t="s">
        <v>110</v>
      </c>
      <c r="CC18" s="56" t="s">
        <v>111</v>
      </c>
      <c r="CD18" s="56" t="s">
        <v>112</v>
      </c>
      <c r="CE18" s="56" t="s">
        <v>113</v>
      </c>
      <c r="CF18" s="56" t="s">
        <v>114</v>
      </c>
      <c r="CG18" s="56" t="s">
        <v>115</v>
      </c>
      <c r="CH18" s="56" t="s">
        <v>116</v>
      </c>
      <c r="CI18" s="56" t="s">
        <v>117</v>
      </c>
      <c r="CJ18" s="56" t="s">
        <v>118</v>
      </c>
      <c r="CK18" s="56" t="s">
        <v>119</v>
      </c>
      <c r="CL18" s="56" t="s">
        <v>120</v>
      </c>
      <c r="CM18" s="56" t="s">
        <v>121</v>
      </c>
      <c r="CN18" s="56" t="s">
        <v>122</v>
      </c>
      <c r="CO18" s="56" t="s">
        <v>123</v>
      </c>
      <c r="CP18" s="56" t="s">
        <v>124</v>
      </c>
      <c r="CQ18" s="56" t="s">
        <v>125</v>
      </c>
      <c r="CR18" s="56" t="s">
        <v>126</v>
      </c>
      <c r="CS18" s="56" t="s">
        <v>127</v>
      </c>
      <c r="CT18" s="56" t="s">
        <v>128</v>
      </c>
      <c r="CU18" s="56" t="s">
        <v>129</v>
      </c>
      <c r="CV18" s="56" t="s">
        <v>130</v>
      </c>
      <c r="CW18" s="56" t="s">
        <v>131</v>
      </c>
      <c r="CX18" s="56" t="s">
        <v>132</v>
      </c>
      <c r="CY18" s="56" t="s">
        <v>133</v>
      </c>
      <c r="CZ18" s="56" t="s">
        <v>134</v>
      </c>
      <c r="DA18" s="56" t="s">
        <v>135</v>
      </c>
      <c r="DB18" s="56" t="s">
        <v>136</v>
      </c>
      <c r="DC18" s="56" t="s">
        <v>137</v>
      </c>
      <c r="DD18" s="56" t="s">
        <v>138</v>
      </c>
      <c r="DE18" s="56" t="s">
        <v>139</v>
      </c>
      <c r="DF18" s="56" t="s">
        <v>140</v>
      </c>
      <c r="DG18" s="56" t="s">
        <v>141</v>
      </c>
      <c r="DH18" s="56" t="s">
        <v>142</v>
      </c>
      <c r="DI18" s="56" t="s">
        <v>143</v>
      </c>
      <c r="DJ18" s="55" t="s">
        <v>144</v>
      </c>
      <c r="DK18" s="55" t="s">
        <v>145</v>
      </c>
      <c r="DL18" s="55" t="s">
        <v>146</v>
      </c>
      <c r="DM18" s="55" t="s">
        <v>147</v>
      </c>
      <c r="DN18" s="55" t="s">
        <v>148</v>
      </c>
      <c r="DO18" s="55" t="s">
        <v>149</v>
      </c>
      <c r="DP18" s="55" t="s">
        <v>150</v>
      </c>
      <c r="DQ18" s="55" t="s">
        <v>151</v>
      </c>
      <c r="DR18" s="55" t="s">
        <v>152</v>
      </c>
      <c r="DS18" s="55" t="s">
        <v>153</v>
      </c>
      <c r="DT18" s="55" t="s">
        <v>154</v>
      </c>
      <c r="DU18" s="55" t="s">
        <v>155</v>
      </c>
      <c r="DV18" s="55" t="s">
        <v>156</v>
      </c>
      <c r="DW18" s="55" t="s">
        <v>157</v>
      </c>
      <c r="DX18" s="55" t="s">
        <v>158</v>
      </c>
      <c r="DY18" s="55" t="s">
        <v>159</v>
      </c>
      <c r="DZ18" s="55" t="s">
        <v>160</v>
      </c>
      <c r="EA18" s="55" t="s">
        <v>161</v>
      </c>
      <c r="EB18" s="57" t="s">
        <v>162</v>
      </c>
    </row>
    <row r="19" spans="1:132" s="18" customFormat="1" x14ac:dyDescent="0.25">
      <c r="A19" s="13">
        <v>0</v>
      </c>
      <c r="B19" s="14" t="s">
        <v>163</v>
      </c>
      <c r="C19" s="15" t="s">
        <v>164</v>
      </c>
      <c r="D19" s="16">
        <f t="shared" ref="D19:BO19" si="0">IF(AND(D20="нд",D20=D27,D27=D35,D35=D41),"нд",SUMIF(D20,"&lt;&gt;0",D20)+SUMIF(D27,"&lt;&gt;0",D27)+SUMIF(D35,"&lt;&gt;0",D35)+SUMIF(D41,"&lt;&gt;0",D41))</f>
        <v>9606.2935136810265</v>
      </c>
      <c r="E19" s="16">
        <f t="shared" si="0"/>
        <v>16137.40475950622</v>
      </c>
      <c r="F19" s="16">
        <f t="shared" si="0"/>
        <v>0</v>
      </c>
      <c r="G19" s="16">
        <f t="shared" si="0"/>
        <v>141.25693871510572</v>
      </c>
      <c r="H19" s="16">
        <f t="shared" si="0"/>
        <v>0</v>
      </c>
      <c r="I19" s="16">
        <f t="shared" si="0"/>
        <v>0</v>
      </c>
      <c r="J19" s="16">
        <f t="shared" si="0"/>
        <v>44.202308298333335</v>
      </c>
      <c r="K19" s="16">
        <f>IF(AND(K20="нд",K20=K27,K27=K35,K35=K41),"нд",SUMIF(K20,"&lt;&gt;0",K20)+SUMIF(K27,"&lt;&gt;0",K27)+SUMIF(K35,"&lt;&gt;0",K35)+SUMIF(K41,"&lt;&gt;0",K41))</f>
        <v>0</v>
      </c>
      <c r="L19" s="16">
        <f t="shared" si="0"/>
        <v>0</v>
      </c>
      <c r="M19" s="16">
        <f t="shared" si="0"/>
        <v>2050</v>
      </c>
      <c r="N19" s="16">
        <f t="shared" si="0"/>
        <v>0</v>
      </c>
      <c r="O19" s="16">
        <f t="shared" si="0"/>
        <v>0</v>
      </c>
      <c r="P19" s="16">
        <f t="shared" si="0"/>
        <v>415.69629968000004</v>
      </c>
      <c r="Q19" s="16">
        <f t="shared" si="0"/>
        <v>14.109</v>
      </c>
      <c r="R19" s="16">
        <f t="shared" si="0"/>
        <v>0</v>
      </c>
      <c r="S19" s="16">
        <f t="shared" si="0"/>
        <v>296.512</v>
      </c>
      <c r="T19" s="16">
        <f t="shared" si="0"/>
        <v>0</v>
      </c>
      <c r="U19" s="16">
        <f t="shared" si="0"/>
        <v>0</v>
      </c>
      <c r="V19" s="16">
        <f t="shared" si="0"/>
        <v>4627</v>
      </c>
      <c r="W19" s="16">
        <f t="shared" si="0"/>
        <v>0</v>
      </c>
      <c r="X19" s="16">
        <f t="shared" si="0"/>
        <v>0</v>
      </c>
      <c r="Y19" s="16">
        <f t="shared" si="0"/>
        <v>6140.1608410664994</v>
      </c>
      <c r="Z19" s="16">
        <f t="shared" si="0"/>
        <v>258.77600000000001</v>
      </c>
      <c r="AA19" s="16">
        <f t="shared" si="0"/>
        <v>0</v>
      </c>
      <c r="AB19" s="16">
        <f t="shared" si="0"/>
        <v>1287.7639999999999</v>
      </c>
      <c r="AC19" s="16">
        <f t="shared" si="0"/>
        <v>13.855</v>
      </c>
      <c r="AD19" s="16">
        <f t="shared" si="0"/>
        <v>0</v>
      </c>
      <c r="AE19" s="16">
        <f t="shared" si="0"/>
        <v>76404</v>
      </c>
      <c r="AF19" s="16">
        <f t="shared" si="0"/>
        <v>0</v>
      </c>
      <c r="AG19" s="16">
        <f t="shared" si="0"/>
        <v>0</v>
      </c>
      <c r="AH19" s="16">
        <f t="shared" si="0"/>
        <v>3254.0160665748567</v>
      </c>
      <c r="AI19" s="16">
        <f t="shared" si="0"/>
        <v>148.66199999999998</v>
      </c>
      <c r="AJ19" s="16">
        <f t="shared" si="0"/>
        <v>0</v>
      </c>
      <c r="AK19" s="16">
        <f t="shared" si="0"/>
        <v>719.05332527825828</v>
      </c>
      <c r="AL19" s="16">
        <f t="shared" si="0"/>
        <v>13.855</v>
      </c>
      <c r="AM19" s="16">
        <f t="shared" si="0"/>
        <v>0</v>
      </c>
      <c r="AN19" s="16">
        <f t="shared" si="0"/>
        <v>2276</v>
      </c>
      <c r="AO19" s="16">
        <f t="shared" si="0"/>
        <v>0</v>
      </c>
      <c r="AP19" s="16">
        <f t="shared" si="0"/>
        <v>0</v>
      </c>
      <c r="AQ19" s="16">
        <f t="shared" si="0"/>
        <v>1626.474198890761</v>
      </c>
      <c r="AR19" s="16">
        <f t="shared" si="0"/>
        <v>0</v>
      </c>
      <c r="AS19" s="16">
        <f t="shared" si="0"/>
        <v>0</v>
      </c>
      <c r="AT19" s="16">
        <f t="shared" si="0"/>
        <v>22.32</v>
      </c>
      <c r="AU19" s="16">
        <f t="shared" si="0"/>
        <v>0</v>
      </c>
      <c r="AV19" s="16">
        <f t="shared" si="0"/>
        <v>0</v>
      </c>
      <c r="AW19" s="16">
        <f t="shared" si="0"/>
        <v>50914</v>
      </c>
      <c r="AX19" s="16">
        <f t="shared" si="0"/>
        <v>0</v>
      </c>
      <c r="AY19" s="16">
        <f t="shared" si="0"/>
        <v>0</v>
      </c>
      <c r="AZ19" s="16">
        <f t="shared" si="0"/>
        <v>5951.329949809804</v>
      </c>
      <c r="BA19" s="16">
        <f t="shared" si="0"/>
        <v>111.2</v>
      </c>
      <c r="BB19" s="16">
        <f t="shared" si="0"/>
        <v>0</v>
      </c>
      <c r="BC19" s="16">
        <f t="shared" si="0"/>
        <v>223.44755331708038</v>
      </c>
      <c r="BD19" s="16">
        <f t="shared" si="0"/>
        <v>0</v>
      </c>
      <c r="BE19" s="16">
        <f t="shared" si="0"/>
        <v>0</v>
      </c>
      <c r="BF19" s="16">
        <f t="shared" si="0"/>
        <v>19182</v>
      </c>
      <c r="BG19" s="16">
        <f t="shared" si="0"/>
        <v>0</v>
      </c>
      <c r="BH19" s="16">
        <f t="shared" si="0"/>
        <v>0</v>
      </c>
      <c r="BI19" s="16">
        <f t="shared" si="0"/>
        <v>127.97208428263608</v>
      </c>
      <c r="BJ19" s="16">
        <f t="shared" si="0"/>
        <v>0</v>
      </c>
      <c r="BK19" s="16">
        <f t="shared" si="0"/>
        <v>0</v>
      </c>
      <c r="BL19" s="16">
        <f t="shared" si="0"/>
        <v>24.5</v>
      </c>
      <c r="BM19" s="16">
        <f t="shared" si="0"/>
        <v>0</v>
      </c>
      <c r="BN19" s="16">
        <f t="shared" si="0"/>
        <v>0</v>
      </c>
      <c r="BO19" s="16">
        <f t="shared" si="0"/>
        <v>2446</v>
      </c>
      <c r="BP19" s="16">
        <f t="shared" ref="BP19:CZ19" si="1">IF(AND(BP20="нд",BP20=BP27,BP27=BP35,BP35=BP41),"нд",SUMIF(BP20,"&lt;&gt;0",BP20)+SUMIF(BP27,"&lt;&gt;0",BP27)+SUMIF(BP35,"&lt;&gt;0",BP35)+SUMIF(BP41,"&lt;&gt;0",BP41))</f>
        <v>0</v>
      </c>
      <c r="BQ19" s="16">
        <f t="shared" si="1"/>
        <v>0</v>
      </c>
      <c r="BR19" s="16">
        <f t="shared" si="1"/>
        <v>4762.0761914424311</v>
      </c>
      <c r="BS19" s="16">
        <f t="shared" si="1"/>
        <v>56.3</v>
      </c>
      <c r="BT19" s="16">
        <f t="shared" si="1"/>
        <v>0</v>
      </c>
      <c r="BU19" s="16">
        <f t="shared" si="1"/>
        <v>74.551396006666664</v>
      </c>
      <c r="BV19" s="16">
        <f t="shared" si="1"/>
        <v>25.8</v>
      </c>
      <c r="BW19" s="16">
        <f t="shared" si="1"/>
        <v>0</v>
      </c>
      <c r="BX19" s="16">
        <f t="shared" si="1"/>
        <v>84405</v>
      </c>
      <c r="BY19" s="16">
        <f t="shared" si="1"/>
        <v>0</v>
      </c>
      <c r="BZ19" s="16">
        <f t="shared" si="1"/>
        <v>0</v>
      </c>
      <c r="CA19" s="16">
        <f t="shared" si="1"/>
        <v>107.21377503602397</v>
      </c>
      <c r="CB19" s="16">
        <f t="shared" si="1"/>
        <v>0</v>
      </c>
      <c r="CC19" s="16">
        <f t="shared" si="1"/>
        <v>0</v>
      </c>
      <c r="CD19" s="16">
        <f t="shared" si="1"/>
        <v>14.5</v>
      </c>
      <c r="CE19" s="16">
        <f t="shared" si="1"/>
        <v>0</v>
      </c>
      <c r="CF19" s="16">
        <f t="shared" si="1"/>
        <v>0</v>
      </c>
      <c r="CG19" s="16">
        <f t="shared" si="1"/>
        <v>2594</v>
      </c>
      <c r="CH19" s="16">
        <f t="shared" si="1"/>
        <v>0</v>
      </c>
      <c r="CI19" s="16">
        <f t="shared" si="1"/>
        <v>0</v>
      </c>
      <c r="CJ19" s="16">
        <f t="shared" si="1"/>
        <v>161.17165080975732</v>
      </c>
      <c r="CK19" s="16">
        <f t="shared" si="1"/>
        <v>0</v>
      </c>
      <c r="CL19" s="16">
        <f t="shared" si="1"/>
        <v>0</v>
      </c>
      <c r="CM19" s="16">
        <f t="shared" si="1"/>
        <v>39.478937886866667</v>
      </c>
      <c r="CN19" s="16">
        <f t="shared" si="1"/>
        <v>0</v>
      </c>
      <c r="CO19" s="16">
        <f t="shared" si="1"/>
        <v>0</v>
      </c>
      <c r="CP19" s="16">
        <f t="shared" si="1"/>
        <v>2707</v>
      </c>
      <c r="CQ19" s="16">
        <f t="shared" si="1"/>
        <v>0</v>
      </c>
      <c r="CR19" s="16">
        <f t="shared" si="1"/>
        <v>0</v>
      </c>
      <c r="CS19" s="16">
        <f t="shared" si="1"/>
        <v>198.00264658330556</v>
      </c>
      <c r="CT19" s="16">
        <f t="shared" si="1"/>
        <v>0</v>
      </c>
      <c r="CU19" s="16">
        <f t="shared" si="1"/>
        <v>0</v>
      </c>
      <c r="CV19" s="16">
        <f t="shared" si="1"/>
        <v>55.744435773640788</v>
      </c>
      <c r="CW19" s="16">
        <f t="shared" si="1"/>
        <v>0</v>
      </c>
      <c r="CX19" s="16">
        <f t="shared" si="1"/>
        <v>0</v>
      </c>
      <c r="CY19" s="16">
        <f t="shared" si="1"/>
        <v>2525</v>
      </c>
      <c r="CZ19" s="16">
        <f t="shared" si="1"/>
        <v>0</v>
      </c>
      <c r="DA19" s="16" t="s">
        <v>165</v>
      </c>
      <c r="DB19" s="16" t="s">
        <v>165</v>
      </c>
      <c r="DC19" s="16" t="s">
        <v>165</v>
      </c>
      <c r="DD19" s="16" t="s">
        <v>165</v>
      </c>
      <c r="DE19" s="16" t="s">
        <v>165</v>
      </c>
      <c r="DF19" s="16" t="s">
        <v>165</v>
      </c>
      <c r="DG19" s="16" t="s">
        <v>165</v>
      </c>
      <c r="DH19" s="16" t="s">
        <v>165</v>
      </c>
      <c r="DI19" s="16" t="s">
        <v>165</v>
      </c>
      <c r="DJ19" s="16">
        <f t="shared" ref="DJ19:EA19" si="2">IF(AND(DJ20="нд",DJ20=DJ27,DJ27=DJ35,DJ35=DJ41),"нд",SUMIF(DJ20,"&lt;&gt;0",DJ20)+SUMIF(DJ27,"&lt;&gt;0",DJ27)+SUMIF(DJ35,"&lt;&gt;0",DJ35)+SUMIF(DJ41,"&lt;&gt;0",DJ41))</f>
        <v>0</v>
      </c>
      <c r="DK19" s="16">
        <f t="shared" si="2"/>
        <v>8001.820899275921</v>
      </c>
      <c r="DL19" s="16">
        <f t="shared" si="2"/>
        <v>258.77600000000001</v>
      </c>
      <c r="DM19" s="16">
        <f t="shared" si="2"/>
        <v>0</v>
      </c>
      <c r="DN19" s="16">
        <f t="shared" si="2"/>
        <v>1349.0840000000001</v>
      </c>
      <c r="DO19" s="16">
        <f>IF(AND(DO20="нд",DO20=DO27,DO27=DO35,DO35=DO41),"нд",SUMIF(DO20,"&lt;&gt;0",DO20)+SUMIF(DO27,"&lt;&gt;0",DO27)+SUMIF(DO35,"&lt;&gt;0",DO35)+SUMIF(DO41,"&lt;&gt;0",DO41))</f>
        <v>13.855</v>
      </c>
      <c r="DP19" s="16">
        <f t="shared" si="2"/>
        <v>0</v>
      </c>
      <c r="DQ19" s="16">
        <f t="shared" si="2"/>
        <v>132358</v>
      </c>
      <c r="DR19" s="16">
        <f t="shared" si="2"/>
        <v>0</v>
      </c>
      <c r="DS19" s="16">
        <f t="shared" si="2"/>
        <v>0</v>
      </c>
      <c r="DT19" s="16">
        <f t="shared" si="2"/>
        <v>14326.596505220154</v>
      </c>
      <c r="DU19" s="16">
        <f t="shared" si="2"/>
        <v>316.16200000000003</v>
      </c>
      <c r="DV19" s="16">
        <f t="shared" si="2"/>
        <v>0</v>
      </c>
      <c r="DW19" s="16">
        <f t="shared" si="2"/>
        <v>1112.2756482625127</v>
      </c>
      <c r="DX19" s="16">
        <f t="shared" si="2"/>
        <v>39.655000000000001</v>
      </c>
      <c r="DY19" s="16">
        <f t="shared" si="2"/>
        <v>0</v>
      </c>
      <c r="DZ19" s="16">
        <f t="shared" si="2"/>
        <v>111095</v>
      </c>
      <c r="EA19" s="16">
        <f t="shared" si="2"/>
        <v>0</v>
      </c>
      <c r="EB19" s="17" t="s">
        <v>165</v>
      </c>
    </row>
    <row r="20" spans="1:132" s="18" customFormat="1" ht="47.25" x14ac:dyDescent="0.25">
      <c r="A20" s="19" t="s">
        <v>166</v>
      </c>
      <c r="B20" s="14" t="s">
        <v>167</v>
      </c>
      <c r="C20" s="16" t="s">
        <v>164</v>
      </c>
      <c r="D20" s="16">
        <f t="shared" ref="D20:BO20" si="3">IF((COUNTIF(D21:D26,"нд"))=(COUNTA(D21:D26)),"нд",SUMIF(D21:D26,"&lt;&gt;0",D21:D26))</f>
        <v>9400.4631249971444</v>
      </c>
      <c r="E20" s="16">
        <f t="shared" si="3"/>
        <v>15887.971019241279</v>
      </c>
      <c r="F20" s="16">
        <f t="shared" si="3"/>
        <v>0</v>
      </c>
      <c r="G20" s="16">
        <f t="shared" si="3"/>
        <v>104.47311439014204</v>
      </c>
      <c r="H20" s="16">
        <f t="shared" si="3"/>
        <v>0</v>
      </c>
      <c r="I20" s="16">
        <f t="shared" si="3"/>
        <v>0</v>
      </c>
      <c r="J20" s="16">
        <f t="shared" si="3"/>
        <v>44.202308298333335</v>
      </c>
      <c r="K20" s="16">
        <f>IF((COUNTIF(K21:K26,"нд"))=(COUNTA(K21:K26)),"нд",SUMIF(K21:K26,"&lt;&gt;0",K21:K26))</f>
        <v>0</v>
      </c>
      <c r="L20" s="16">
        <f t="shared" si="3"/>
        <v>0</v>
      </c>
      <c r="M20" s="16">
        <f t="shared" si="3"/>
        <v>552</v>
      </c>
      <c r="N20" s="16">
        <f t="shared" si="3"/>
        <v>0</v>
      </c>
      <c r="O20" s="16">
        <f t="shared" si="3"/>
        <v>0</v>
      </c>
      <c r="P20" s="16">
        <f t="shared" si="3"/>
        <v>380.52289881000002</v>
      </c>
      <c r="Q20" s="16">
        <f t="shared" si="3"/>
        <v>14.109</v>
      </c>
      <c r="R20" s="16">
        <f t="shared" si="3"/>
        <v>0</v>
      </c>
      <c r="S20" s="16">
        <f t="shared" si="3"/>
        <v>296.512</v>
      </c>
      <c r="T20" s="16">
        <f t="shared" si="3"/>
        <v>0</v>
      </c>
      <c r="U20" s="16">
        <f t="shared" si="3"/>
        <v>0</v>
      </c>
      <c r="V20" s="16">
        <f t="shared" si="3"/>
        <v>3170</v>
      </c>
      <c r="W20" s="16">
        <f t="shared" si="3"/>
        <v>0</v>
      </c>
      <c r="X20" s="16">
        <f t="shared" si="3"/>
        <v>0</v>
      </c>
      <c r="Y20" s="16">
        <f t="shared" si="3"/>
        <v>6100.7639096747616</v>
      </c>
      <c r="Z20" s="16">
        <f t="shared" si="3"/>
        <v>258.77600000000001</v>
      </c>
      <c r="AA20" s="16">
        <f t="shared" si="3"/>
        <v>0</v>
      </c>
      <c r="AB20" s="16">
        <f t="shared" si="3"/>
        <v>1287.7639999999999</v>
      </c>
      <c r="AC20" s="16">
        <f t="shared" si="3"/>
        <v>13.855</v>
      </c>
      <c r="AD20" s="16">
        <f t="shared" si="3"/>
        <v>0</v>
      </c>
      <c r="AE20" s="16">
        <f t="shared" si="3"/>
        <v>74836</v>
      </c>
      <c r="AF20" s="16">
        <f t="shared" si="3"/>
        <v>0</v>
      </c>
      <c r="AG20" s="16">
        <f t="shared" si="3"/>
        <v>0</v>
      </c>
      <c r="AH20" s="16">
        <f t="shared" si="3"/>
        <v>3214.6191351831185</v>
      </c>
      <c r="AI20" s="16">
        <f t="shared" si="3"/>
        <v>148.66199999999998</v>
      </c>
      <c r="AJ20" s="16">
        <f t="shared" si="3"/>
        <v>0</v>
      </c>
      <c r="AK20" s="16">
        <f t="shared" si="3"/>
        <v>719.05332527825828</v>
      </c>
      <c r="AL20" s="16">
        <f t="shared" si="3"/>
        <v>13.855</v>
      </c>
      <c r="AM20" s="16">
        <f t="shared" si="3"/>
        <v>0</v>
      </c>
      <c r="AN20" s="16">
        <f t="shared" si="3"/>
        <v>665</v>
      </c>
      <c r="AO20" s="16">
        <f t="shared" si="3"/>
        <v>0</v>
      </c>
      <c r="AP20" s="16">
        <f t="shared" si="3"/>
        <v>0</v>
      </c>
      <c r="AQ20" s="16">
        <f t="shared" si="3"/>
        <v>1585.2256117236111</v>
      </c>
      <c r="AR20" s="16">
        <f t="shared" si="3"/>
        <v>0</v>
      </c>
      <c r="AS20" s="16">
        <f t="shared" si="3"/>
        <v>0</v>
      </c>
      <c r="AT20" s="16">
        <f t="shared" si="3"/>
        <v>22.32</v>
      </c>
      <c r="AU20" s="16">
        <f t="shared" si="3"/>
        <v>0</v>
      </c>
      <c r="AV20" s="16">
        <f t="shared" si="3"/>
        <v>0</v>
      </c>
      <c r="AW20" s="16">
        <f t="shared" si="3"/>
        <v>49347</v>
      </c>
      <c r="AX20" s="16">
        <f t="shared" si="3"/>
        <v>0</v>
      </c>
      <c r="AY20" s="16">
        <f t="shared" si="3"/>
        <v>0</v>
      </c>
      <c r="AZ20" s="16">
        <f t="shared" si="3"/>
        <v>5910.0813626426543</v>
      </c>
      <c r="BA20" s="16">
        <f t="shared" si="3"/>
        <v>111.2</v>
      </c>
      <c r="BB20" s="16">
        <f t="shared" si="3"/>
        <v>0</v>
      </c>
      <c r="BC20" s="16">
        <f t="shared" si="3"/>
        <v>223.44755331708038</v>
      </c>
      <c r="BD20" s="16">
        <f t="shared" si="3"/>
        <v>0</v>
      </c>
      <c r="BE20" s="16">
        <f t="shared" si="3"/>
        <v>0</v>
      </c>
      <c r="BF20" s="16">
        <f t="shared" si="3"/>
        <v>17576</v>
      </c>
      <c r="BG20" s="16">
        <f t="shared" si="3"/>
        <v>0</v>
      </c>
      <c r="BH20" s="16">
        <f t="shared" si="3"/>
        <v>0</v>
      </c>
      <c r="BI20" s="16">
        <f t="shared" si="3"/>
        <v>84.784813518630074</v>
      </c>
      <c r="BJ20" s="16">
        <f t="shared" si="3"/>
        <v>0</v>
      </c>
      <c r="BK20" s="16">
        <f t="shared" si="3"/>
        <v>0</v>
      </c>
      <c r="BL20" s="16">
        <f t="shared" si="3"/>
        <v>24.5</v>
      </c>
      <c r="BM20" s="16">
        <f t="shared" si="3"/>
        <v>0</v>
      </c>
      <c r="BN20" s="16">
        <f t="shared" si="3"/>
        <v>0</v>
      </c>
      <c r="BO20" s="16">
        <f t="shared" si="3"/>
        <v>881</v>
      </c>
      <c r="BP20" s="16">
        <f t="shared" ref="BP20:CZ20" si="4">IF((COUNTIF(BP21:BP26,"нд"))=(COUNTA(BP21:BP26)),"нд",SUMIF(BP21:BP26,"&lt;&gt;0",BP21:BP26))</f>
        <v>0</v>
      </c>
      <c r="BQ20" s="16">
        <f t="shared" si="4"/>
        <v>0</v>
      </c>
      <c r="BR20" s="16">
        <f t="shared" si="4"/>
        <v>4718.8889206784252</v>
      </c>
      <c r="BS20" s="16">
        <f t="shared" si="4"/>
        <v>56.3</v>
      </c>
      <c r="BT20" s="16">
        <f t="shared" si="4"/>
        <v>0</v>
      </c>
      <c r="BU20" s="16">
        <f t="shared" si="4"/>
        <v>74.551396006666664</v>
      </c>
      <c r="BV20" s="16">
        <f t="shared" si="4"/>
        <v>25.8</v>
      </c>
      <c r="BW20" s="16">
        <f t="shared" si="4"/>
        <v>0</v>
      </c>
      <c r="BX20" s="16">
        <f t="shared" si="4"/>
        <v>82798</v>
      </c>
      <c r="BY20" s="16">
        <f t="shared" si="4"/>
        <v>0</v>
      </c>
      <c r="BZ20" s="16">
        <f t="shared" si="4"/>
        <v>0</v>
      </c>
      <c r="CA20" s="16">
        <f t="shared" si="4"/>
        <v>62</v>
      </c>
      <c r="CB20" s="16">
        <f t="shared" si="4"/>
        <v>0</v>
      </c>
      <c r="CC20" s="16">
        <f t="shared" si="4"/>
        <v>0</v>
      </c>
      <c r="CD20" s="16">
        <f t="shared" si="4"/>
        <v>14.5</v>
      </c>
      <c r="CE20" s="16">
        <f t="shared" si="4"/>
        <v>0</v>
      </c>
      <c r="CF20" s="16">
        <f t="shared" si="4"/>
        <v>0</v>
      </c>
      <c r="CG20" s="16">
        <f t="shared" si="4"/>
        <v>990</v>
      </c>
      <c r="CH20" s="16">
        <f t="shared" si="4"/>
        <v>0</v>
      </c>
      <c r="CI20" s="16">
        <f t="shared" si="4"/>
        <v>0</v>
      </c>
      <c r="CJ20" s="16">
        <f t="shared" si="4"/>
        <v>115.95787577373333</v>
      </c>
      <c r="CK20" s="16">
        <f t="shared" si="4"/>
        <v>0</v>
      </c>
      <c r="CL20" s="16">
        <f t="shared" si="4"/>
        <v>0</v>
      </c>
      <c r="CM20" s="16">
        <f t="shared" si="4"/>
        <v>39.478937886866667</v>
      </c>
      <c r="CN20" s="16">
        <f t="shared" si="4"/>
        <v>0</v>
      </c>
      <c r="CO20" s="16">
        <f t="shared" si="4"/>
        <v>0</v>
      </c>
      <c r="CP20" s="16">
        <f t="shared" si="4"/>
        <v>1099</v>
      </c>
      <c r="CQ20" s="16">
        <f t="shared" si="4"/>
        <v>0</v>
      </c>
      <c r="CR20" s="16">
        <f t="shared" si="4"/>
        <v>0</v>
      </c>
      <c r="CS20" s="16">
        <f t="shared" si="4"/>
        <v>152.78887154728159</v>
      </c>
      <c r="CT20" s="16">
        <f t="shared" si="4"/>
        <v>0</v>
      </c>
      <c r="CU20" s="16">
        <f t="shared" si="4"/>
        <v>0</v>
      </c>
      <c r="CV20" s="16">
        <f t="shared" si="4"/>
        <v>55.744435773640788</v>
      </c>
      <c r="CW20" s="16">
        <f t="shared" si="4"/>
        <v>0</v>
      </c>
      <c r="CX20" s="16">
        <f t="shared" si="4"/>
        <v>0</v>
      </c>
      <c r="CY20" s="16">
        <f t="shared" si="4"/>
        <v>990</v>
      </c>
      <c r="CZ20" s="16">
        <f t="shared" si="4"/>
        <v>0</v>
      </c>
      <c r="DA20" s="16" t="s">
        <v>165</v>
      </c>
      <c r="DB20" s="16" t="s">
        <v>165</v>
      </c>
      <c r="DC20" s="16" t="s">
        <v>165</v>
      </c>
      <c r="DD20" s="16" t="s">
        <v>165</v>
      </c>
      <c r="DE20" s="16" t="s">
        <v>165</v>
      </c>
      <c r="DF20" s="16" t="s">
        <v>165</v>
      </c>
      <c r="DG20" s="16" t="s">
        <v>165</v>
      </c>
      <c r="DH20" s="16" t="s">
        <v>165</v>
      </c>
      <c r="DI20" s="16" t="s">
        <v>165</v>
      </c>
      <c r="DJ20" s="16">
        <f t="shared" ref="DJ20:EA20" si="5">IF((COUNTIF(DJ21:DJ26,"нд"))=(COUNTA(DJ21:DJ26)),"нд",SUMIF(DJ21:DJ26,"&lt;&gt;0",DJ21:DJ26))</f>
        <v>0</v>
      </c>
      <c r="DK20" s="16">
        <f t="shared" si="5"/>
        <v>7832.7743349170032</v>
      </c>
      <c r="DL20" s="16">
        <f t="shared" si="5"/>
        <v>258.77600000000001</v>
      </c>
      <c r="DM20" s="16">
        <f t="shared" si="5"/>
        <v>0</v>
      </c>
      <c r="DN20" s="16">
        <f t="shared" si="5"/>
        <v>1349.0840000000001</v>
      </c>
      <c r="DO20" s="16">
        <f>IF((COUNTIF(DO21:DO26,"нд"))=(COUNTA(DO21:DO26)),"нд",SUMIF(DO21:DO26,"&lt;&gt;0",DO21:DO26))</f>
        <v>13.855</v>
      </c>
      <c r="DP20" s="16">
        <f t="shared" si="5"/>
        <v>0</v>
      </c>
      <c r="DQ20" s="16">
        <f t="shared" si="5"/>
        <v>126054</v>
      </c>
      <c r="DR20" s="16">
        <f t="shared" si="5"/>
        <v>0</v>
      </c>
      <c r="DS20" s="16">
        <f t="shared" si="5"/>
        <v>0</v>
      </c>
      <c r="DT20" s="16">
        <f t="shared" si="5"/>
        <v>14112.336165825212</v>
      </c>
      <c r="DU20" s="16">
        <f t="shared" si="5"/>
        <v>316.16200000000003</v>
      </c>
      <c r="DV20" s="16">
        <f t="shared" si="5"/>
        <v>0</v>
      </c>
      <c r="DW20" s="16">
        <f t="shared" si="5"/>
        <v>1112.2756482625127</v>
      </c>
      <c r="DX20" s="16">
        <f t="shared" si="5"/>
        <v>39.655000000000001</v>
      </c>
      <c r="DY20" s="16">
        <f t="shared" si="5"/>
        <v>0</v>
      </c>
      <c r="DZ20" s="16">
        <f t="shared" si="5"/>
        <v>103128</v>
      </c>
      <c r="EA20" s="16">
        <f t="shared" si="5"/>
        <v>0</v>
      </c>
      <c r="EB20" s="17" t="s">
        <v>165</v>
      </c>
    </row>
    <row r="21" spans="1:132" s="18" customFormat="1" x14ac:dyDescent="0.25">
      <c r="A21" s="19" t="s">
        <v>168</v>
      </c>
      <c r="B21" s="20" t="s">
        <v>169</v>
      </c>
      <c r="C21" s="16" t="s">
        <v>164</v>
      </c>
      <c r="D21" s="58">
        <f t="shared" ref="D21:BO21" si="6">D44</f>
        <v>2657.911671254139</v>
      </c>
      <c r="E21" s="58">
        <f t="shared" si="6"/>
        <v>6956.9048526096722</v>
      </c>
      <c r="F21" s="58">
        <f t="shared" si="6"/>
        <v>0</v>
      </c>
      <c r="G21" s="58">
        <f t="shared" si="6"/>
        <v>82.469652898625796</v>
      </c>
      <c r="H21" s="58">
        <f t="shared" si="6"/>
        <v>0</v>
      </c>
      <c r="I21" s="58">
        <f t="shared" si="6"/>
        <v>0</v>
      </c>
      <c r="J21" s="58">
        <f t="shared" si="6"/>
        <v>29.202308298333335</v>
      </c>
      <c r="K21" s="58">
        <f>K44</f>
        <v>0</v>
      </c>
      <c r="L21" s="58">
        <f t="shared" si="6"/>
        <v>0</v>
      </c>
      <c r="M21" s="58">
        <f t="shared" si="6"/>
        <v>552</v>
      </c>
      <c r="N21" s="58">
        <f t="shared" si="6"/>
        <v>0</v>
      </c>
      <c r="O21" s="58">
        <f t="shared" si="6"/>
        <v>0</v>
      </c>
      <c r="P21" s="58">
        <f t="shared" si="6"/>
        <v>50.462650459999999</v>
      </c>
      <c r="Q21" s="58">
        <f t="shared" si="6"/>
        <v>0.1</v>
      </c>
      <c r="R21" s="58">
        <f t="shared" si="6"/>
        <v>0</v>
      </c>
      <c r="S21" s="58">
        <f t="shared" si="6"/>
        <v>12.349</v>
      </c>
      <c r="T21" s="58">
        <f t="shared" si="6"/>
        <v>0</v>
      </c>
      <c r="U21" s="58">
        <f t="shared" si="6"/>
        <v>0</v>
      </c>
      <c r="V21" s="58">
        <f t="shared" si="6"/>
        <v>3170</v>
      </c>
      <c r="W21" s="58">
        <f t="shared" si="6"/>
        <v>0</v>
      </c>
      <c r="X21" s="58">
        <f t="shared" si="6"/>
        <v>0</v>
      </c>
      <c r="Y21" s="58">
        <f t="shared" si="6"/>
        <v>1542.5904198855133</v>
      </c>
      <c r="Z21" s="58">
        <f t="shared" si="6"/>
        <v>112.6</v>
      </c>
      <c r="AA21" s="58">
        <f t="shared" si="6"/>
        <v>0</v>
      </c>
      <c r="AB21" s="58">
        <f t="shared" si="6"/>
        <v>73.108999999999995</v>
      </c>
      <c r="AC21" s="58">
        <f t="shared" si="6"/>
        <v>13.855</v>
      </c>
      <c r="AD21" s="58">
        <f t="shared" si="6"/>
        <v>0</v>
      </c>
      <c r="AE21" s="58">
        <f t="shared" si="6"/>
        <v>661</v>
      </c>
      <c r="AF21" s="58">
        <f t="shared" si="6"/>
        <v>0</v>
      </c>
      <c r="AG21" s="58">
        <f t="shared" si="6"/>
        <v>0</v>
      </c>
      <c r="AH21" s="58">
        <f t="shared" si="6"/>
        <v>1740.2677964698319</v>
      </c>
      <c r="AI21" s="58">
        <f t="shared" si="6"/>
        <v>32.6</v>
      </c>
      <c r="AJ21" s="58">
        <f t="shared" si="6"/>
        <v>0</v>
      </c>
      <c r="AK21" s="58">
        <f t="shared" si="6"/>
        <v>108.73532527825837</v>
      </c>
      <c r="AL21" s="58">
        <f t="shared" si="6"/>
        <v>13.855</v>
      </c>
      <c r="AM21" s="58">
        <f t="shared" si="6"/>
        <v>0</v>
      </c>
      <c r="AN21" s="58">
        <f t="shared" si="6"/>
        <v>665</v>
      </c>
      <c r="AO21" s="58">
        <f t="shared" si="6"/>
        <v>0</v>
      </c>
      <c r="AP21" s="58">
        <f t="shared" si="6"/>
        <v>0</v>
      </c>
      <c r="AQ21" s="58">
        <f t="shared" si="6"/>
        <v>46</v>
      </c>
      <c r="AR21" s="58">
        <f t="shared" si="6"/>
        <v>0</v>
      </c>
      <c r="AS21" s="58">
        <f t="shared" si="6"/>
        <v>0</v>
      </c>
      <c r="AT21" s="58">
        <f t="shared" si="6"/>
        <v>10.5</v>
      </c>
      <c r="AU21" s="58">
        <f t="shared" si="6"/>
        <v>0</v>
      </c>
      <c r="AV21" s="58">
        <f t="shared" si="6"/>
        <v>0</v>
      </c>
      <c r="AW21" s="58">
        <f t="shared" si="6"/>
        <v>771</v>
      </c>
      <c r="AX21" s="58">
        <f t="shared" si="6"/>
        <v>0</v>
      </c>
      <c r="AY21" s="58">
        <f t="shared" si="6"/>
        <v>0</v>
      </c>
      <c r="AZ21" s="58">
        <f t="shared" si="6"/>
        <v>4070.9986330454935</v>
      </c>
      <c r="BA21" s="58">
        <f t="shared" si="6"/>
        <v>20</v>
      </c>
      <c r="BB21" s="58">
        <f t="shared" si="6"/>
        <v>0</v>
      </c>
      <c r="BC21" s="58">
        <f t="shared" si="6"/>
        <v>136.14955331708038</v>
      </c>
      <c r="BD21" s="58">
        <f t="shared" si="6"/>
        <v>0</v>
      </c>
      <c r="BE21" s="58">
        <f t="shared" si="6"/>
        <v>0</v>
      </c>
      <c r="BF21" s="58">
        <f t="shared" si="6"/>
        <v>771</v>
      </c>
      <c r="BG21" s="58">
        <f t="shared" si="6"/>
        <v>0</v>
      </c>
      <c r="BH21" s="58">
        <f t="shared" si="6"/>
        <v>0</v>
      </c>
      <c r="BI21" s="58">
        <f t="shared" si="6"/>
        <v>54</v>
      </c>
      <c r="BJ21" s="58">
        <f t="shared" si="6"/>
        <v>0</v>
      </c>
      <c r="BK21" s="58">
        <f t="shared" si="6"/>
        <v>0</v>
      </c>
      <c r="BL21" s="58">
        <f t="shared" si="6"/>
        <v>12.5</v>
      </c>
      <c r="BM21" s="58">
        <f t="shared" si="6"/>
        <v>0</v>
      </c>
      <c r="BN21" s="58">
        <f t="shared" si="6"/>
        <v>0</v>
      </c>
      <c r="BO21" s="58">
        <f t="shared" si="6"/>
        <v>881</v>
      </c>
      <c r="BP21" s="58">
        <f t="shared" ref="BP21:CZ21" si="7">BP44</f>
        <v>0</v>
      </c>
      <c r="BQ21" s="58">
        <f t="shared" si="7"/>
        <v>0</v>
      </c>
      <c r="BR21" s="58">
        <f t="shared" si="7"/>
        <v>102.50279201333335</v>
      </c>
      <c r="BS21" s="58">
        <f t="shared" si="7"/>
        <v>0</v>
      </c>
      <c r="BT21" s="58">
        <f t="shared" si="7"/>
        <v>0</v>
      </c>
      <c r="BU21" s="58">
        <f t="shared" si="7"/>
        <v>36.751396006666667</v>
      </c>
      <c r="BV21" s="58">
        <f t="shared" si="7"/>
        <v>0</v>
      </c>
      <c r="BW21" s="58">
        <f t="shared" si="7"/>
        <v>0</v>
      </c>
      <c r="BX21" s="58">
        <f t="shared" si="7"/>
        <v>881</v>
      </c>
      <c r="BY21" s="58">
        <f t="shared" si="7"/>
        <v>0</v>
      </c>
      <c r="BZ21" s="58">
        <f t="shared" si="7"/>
        <v>0</v>
      </c>
      <c r="CA21" s="58">
        <f t="shared" si="7"/>
        <v>62</v>
      </c>
      <c r="CB21" s="58">
        <f t="shared" si="7"/>
        <v>0</v>
      </c>
      <c r="CC21" s="58">
        <f t="shared" si="7"/>
        <v>0</v>
      </c>
      <c r="CD21" s="58">
        <f t="shared" si="7"/>
        <v>14.5</v>
      </c>
      <c r="CE21" s="58">
        <f t="shared" si="7"/>
        <v>0</v>
      </c>
      <c r="CF21" s="58">
        <f t="shared" si="7"/>
        <v>0</v>
      </c>
      <c r="CG21" s="58">
        <f t="shared" si="7"/>
        <v>990</v>
      </c>
      <c r="CH21" s="58">
        <f t="shared" si="7"/>
        <v>0</v>
      </c>
      <c r="CI21" s="58">
        <f t="shared" si="7"/>
        <v>0</v>
      </c>
      <c r="CJ21" s="58">
        <f t="shared" si="7"/>
        <v>115.95787577373333</v>
      </c>
      <c r="CK21" s="58">
        <f t="shared" si="7"/>
        <v>0</v>
      </c>
      <c r="CL21" s="58">
        <f t="shared" si="7"/>
        <v>0</v>
      </c>
      <c r="CM21" s="58">
        <f t="shared" si="7"/>
        <v>39.478937886866667</v>
      </c>
      <c r="CN21" s="58">
        <f t="shared" si="7"/>
        <v>0</v>
      </c>
      <c r="CO21" s="58">
        <f t="shared" si="7"/>
        <v>0</v>
      </c>
      <c r="CP21" s="58">
        <f t="shared" si="7"/>
        <v>1099</v>
      </c>
      <c r="CQ21" s="58">
        <f t="shared" si="7"/>
        <v>0</v>
      </c>
      <c r="CR21" s="58">
        <f t="shared" si="7"/>
        <v>0</v>
      </c>
      <c r="CS21" s="58">
        <f t="shared" si="7"/>
        <v>152.78887154728159</v>
      </c>
      <c r="CT21" s="58">
        <f t="shared" si="7"/>
        <v>0</v>
      </c>
      <c r="CU21" s="58">
        <f t="shared" si="7"/>
        <v>0</v>
      </c>
      <c r="CV21" s="58">
        <f t="shared" si="7"/>
        <v>55.744435773640788</v>
      </c>
      <c r="CW21" s="58">
        <f t="shared" si="7"/>
        <v>0</v>
      </c>
      <c r="CX21" s="58">
        <f t="shared" si="7"/>
        <v>0</v>
      </c>
      <c r="CY21" s="58">
        <f t="shared" si="7"/>
        <v>990</v>
      </c>
      <c r="CZ21" s="58">
        <f t="shared" si="7"/>
        <v>0</v>
      </c>
      <c r="DA21" s="58" t="s">
        <v>165</v>
      </c>
      <c r="DB21" s="58" t="s">
        <v>165</v>
      </c>
      <c r="DC21" s="58" t="s">
        <v>165</v>
      </c>
      <c r="DD21" s="58" t="s">
        <v>165</v>
      </c>
      <c r="DE21" s="58" t="s">
        <v>165</v>
      </c>
      <c r="DF21" s="58" t="s">
        <v>165</v>
      </c>
      <c r="DG21" s="58" t="s">
        <v>165</v>
      </c>
      <c r="DH21" s="58" t="s">
        <v>165</v>
      </c>
      <c r="DI21" s="58" t="s">
        <v>165</v>
      </c>
      <c r="DJ21" s="58">
        <f t="shared" ref="DJ21:EA21" si="8">DJ44</f>
        <v>0</v>
      </c>
      <c r="DK21" s="58">
        <f t="shared" si="8"/>
        <v>1704.5904198855133</v>
      </c>
      <c r="DL21" s="58">
        <f t="shared" si="8"/>
        <v>112.6</v>
      </c>
      <c r="DM21" s="58">
        <f t="shared" si="8"/>
        <v>0</v>
      </c>
      <c r="DN21" s="58">
        <f t="shared" si="8"/>
        <v>110.60899999999999</v>
      </c>
      <c r="DO21" s="58">
        <f>DO44</f>
        <v>13.855</v>
      </c>
      <c r="DP21" s="58">
        <f t="shared" si="8"/>
        <v>0</v>
      </c>
      <c r="DQ21" s="58">
        <f t="shared" si="8"/>
        <v>3303</v>
      </c>
      <c r="DR21" s="58">
        <f t="shared" si="8"/>
        <v>0</v>
      </c>
      <c r="DS21" s="58">
        <f t="shared" si="8"/>
        <v>0</v>
      </c>
      <c r="DT21" s="58">
        <f t="shared" si="8"/>
        <v>6182.5159688496733</v>
      </c>
      <c r="DU21" s="58">
        <f t="shared" si="8"/>
        <v>52.6</v>
      </c>
      <c r="DV21" s="58">
        <f t="shared" si="8"/>
        <v>0</v>
      </c>
      <c r="DW21" s="58">
        <f t="shared" si="8"/>
        <v>376.85964826251285</v>
      </c>
      <c r="DX21" s="58">
        <f t="shared" si="8"/>
        <v>13.855</v>
      </c>
      <c r="DY21" s="58">
        <f t="shared" si="8"/>
        <v>0</v>
      </c>
      <c r="DZ21" s="58">
        <f t="shared" si="8"/>
        <v>4406</v>
      </c>
      <c r="EA21" s="58">
        <f t="shared" si="8"/>
        <v>0</v>
      </c>
      <c r="EB21" s="17" t="s">
        <v>165</v>
      </c>
    </row>
    <row r="22" spans="1:132" s="18" customFormat="1" ht="31.5" x14ac:dyDescent="0.25">
      <c r="A22" s="19" t="s">
        <v>170</v>
      </c>
      <c r="B22" s="20" t="s">
        <v>171</v>
      </c>
      <c r="C22" s="16" t="s">
        <v>164</v>
      </c>
      <c r="D22" s="58">
        <f t="shared" ref="D22:BO22" si="9">D80</f>
        <v>5089.1357657857034</v>
      </c>
      <c r="E22" s="58">
        <f t="shared" si="9"/>
        <v>7732.0704908579301</v>
      </c>
      <c r="F22" s="58">
        <f t="shared" si="9"/>
        <v>0</v>
      </c>
      <c r="G22" s="58">
        <f t="shared" si="9"/>
        <v>22.003461491516251</v>
      </c>
      <c r="H22" s="58">
        <f t="shared" si="9"/>
        <v>0</v>
      </c>
      <c r="I22" s="58">
        <f t="shared" si="9"/>
        <v>0</v>
      </c>
      <c r="J22" s="58">
        <f t="shared" si="9"/>
        <v>15</v>
      </c>
      <c r="K22" s="58">
        <f>K80</f>
        <v>0</v>
      </c>
      <c r="L22" s="58">
        <f t="shared" si="9"/>
        <v>0</v>
      </c>
      <c r="M22" s="58">
        <f t="shared" si="9"/>
        <v>0</v>
      </c>
      <c r="N22" s="58">
        <f t="shared" si="9"/>
        <v>0</v>
      </c>
      <c r="O22" s="58">
        <f t="shared" si="9"/>
        <v>0</v>
      </c>
      <c r="P22" s="58">
        <f t="shared" si="9"/>
        <v>-12.80880069</v>
      </c>
      <c r="Q22" s="58">
        <f t="shared" si="9"/>
        <v>0</v>
      </c>
      <c r="R22" s="58">
        <f t="shared" si="9"/>
        <v>0</v>
      </c>
      <c r="S22" s="58">
        <f t="shared" si="9"/>
        <v>0</v>
      </c>
      <c r="T22" s="58">
        <f t="shared" si="9"/>
        <v>0</v>
      </c>
      <c r="U22" s="58">
        <f t="shared" si="9"/>
        <v>0</v>
      </c>
      <c r="V22" s="58">
        <f t="shared" si="9"/>
        <v>0</v>
      </c>
      <c r="W22" s="58">
        <f t="shared" si="9"/>
        <v>0</v>
      </c>
      <c r="X22" s="58">
        <f t="shared" si="9"/>
        <v>0</v>
      </c>
      <c r="Y22" s="58">
        <f t="shared" si="9"/>
        <v>2904.7578018319455</v>
      </c>
      <c r="Z22" s="58">
        <f t="shared" si="9"/>
        <v>85</v>
      </c>
      <c r="AA22" s="58">
        <f t="shared" si="9"/>
        <v>0</v>
      </c>
      <c r="AB22" s="58">
        <f t="shared" si="9"/>
        <v>32.183999999999997</v>
      </c>
      <c r="AC22" s="58">
        <f t="shared" si="9"/>
        <v>0</v>
      </c>
      <c r="AD22" s="58">
        <f t="shared" si="9"/>
        <v>0</v>
      </c>
      <c r="AE22" s="58">
        <f t="shared" si="9"/>
        <v>74175</v>
      </c>
      <c r="AF22" s="58">
        <f t="shared" si="9"/>
        <v>0</v>
      </c>
      <c r="AG22" s="58">
        <f t="shared" si="9"/>
        <v>0</v>
      </c>
      <c r="AH22" s="58">
        <f t="shared" si="9"/>
        <v>758.15143723328663</v>
      </c>
      <c r="AI22" s="58">
        <f t="shared" si="9"/>
        <v>85</v>
      </c>
      <c r="AJ22" s="58">
        <f t="shared" si="9"/>
        <v>0</v>
      </c>
      <c r="AK22" s="58">
        <f t="shared" si="9"/>
        <v>48.594000000000008</v>
      </c>
      <c r="AL22" s="58">
        <f t="shared" si="9"/>
        <v>0</v>
      </c>
      <c r="AM22" s="58">
        <f t="shared" si="9"/>
        <v>0</v>
      </c>
      <c r="AN22" s="58">
        <f t="shared" si="9"/>
        <v>0</v>
      </c>
      <c r="AO22" s="58">
        <f t="shared" si="9"/>
        <v>0</v>
      </c>
      <c r="AP22" s="58">
        <f t="shared" si="9"/>
        <v>0</v>
      </c>
      <c r="AQ22" s="58">
        <f t="shared" si="9"/>
        <v>1539.2256117236111</v>
      </c>
      <c r="AR22" s="58">
        <f t="shared" si="9"/>
        <v>0</v>
      </c>
      <c r="AS22" s="58">
        <f t="shared" si="9"/>
        <v>0</v>
      </c>
      <c r="AT22" s="58">
        <f t="shared" si="9"/>
        <v>11.82</v>
      </c>
      <c r="AU22" s="58">
        <f t="shared" si="9"/>
        <v>0</v>
      </c>
      <c r="AV22" s="58">
        <f t="shared" si="9"/>
        <v>0</v>
      </c>
      <c r="AW22" s="58">
        <f t="shared" si="9"/>
        <v>48576</v>
      </c>
      <c r="AX22" s="58">
        <f t="shared" si="9"/>
        <v>0</v>
      </c>
      <c r="AY22" s="58">
        <f t="shared" si="9"/>
        <v>0</v>
      </c>
      <c r="AZ22" s="58">
        <f t="shared" si="9"/>
        <v>1699.1560043434849</v>
      </c>
      <c r="BA22" s="58">
        <f t="shared" si="9"/>
        <v>90.25</v>
      </c>
      <c r="BB22" s="58">
        <f t="shared" si="9"/>
        <v>0</v>
      </c>
      <c r="BC22" s="58">
        <f t="shared" si="9"/>
        <v>29.55</v>
      </c>
      <c r="BD22" s="58">
        <f t="shared" si="9"/>
        <v>0</v>
      </c>
      <c r="BE22" s="58">
        <f t="shared" si="9"/>
        <v>0</v>
      </c>
      <c r="BF22" s="58">
        <f t="shared" si="9"/>
        <v>16805</v>
      </c>
      <c r="BG22" s="58">
        <f t="shared" si="9"/>
        <v>0</v>
      </c>
      <c r="BH22" s="58">
        <f t="shared" si="9"/>
        <v>0</v>
      </c>
      <c r="BI22" s="58">
        <f t="shared" si="9"/>
        <v>30.784813518630081</v>
      </c>
      <c r="BJ22" s="58">
        <f t="shared" si="9"/>
        <v>0</v>
      </c>
      <c r="BK22" s="58">
        <f t="shared" si="9"/>
        <v>0</v>
      </c>
      <c r="BL22" s="58">
        <f t="shared" si="9"/>
        <v>12</v>
      </c>
      <c r="BM22" s="58">
        <f t="shared" si="9"/>
        <v>0</v>
      </c>
      <c r="BN22" s="58">
        <f t="shared" si="9"/>
        <v>0</v>
      </c>
      <c r="BO22" s="58">
        <f t="shared" si="9"/>
        <v>0</v>
      </c>
      <c r="BP22" s="58">
        <f t="shared" ref="BP22:CZ22" si="10">BP80</f>
        <v>0</v>
      </c>
      <c r="BQ22" s="58">
        <f t="shared" si="10"/>
        <v>0</v>
      </c>
      <c r="BR22" s="58">
        <f t="shared" si="10"/>
        <v>4616.3861286650917</v>
      </c>
      <c r="BS22" s="58">
        <f t="shared" si="10"/>
        <v>56.3</v>
      </c>
      <c r="BT22" s="58">
        <f t="shared" si="10"/>
        <v>0</v>
      </c>
      <c r="BU22" s="58">
        <f t="shared" si="10"/>
        <v>37.799999999999997</v>
      </c>
      <c r="BV22" s="58">
        <f t="shared" si="10"/>
        <v>25.8</v>
      </c>
      <c r="BW22" s="58">
        <f t="shared" si="10"/>
        <v>0</v>
      </c>
      <c r="BX22" s="58">
        <f t="shared" si="10"/>
        <v>81917</v>
      </c>
      <c r="BY22" s="58">
        <f t="shared" si="10"/>
        <v>0</v>
      </c>
      <c r="BZ22" s="58">
        <f t="shared" si="10"/>
        <v>0</v>
      </c>
      <c r="CA22" s="58">
        <f t="shared" si="10"/>
        <v>0</v>
      </c>
      <c r="CB22" s="58">
        <f t="shared" si="10"/>
        <v>0</v>
      </c>
      <c r="CC22" s="58">
        <f t="shared" si="10"/>
        <v>0</v>
      </c>
      <c r="CD22" s="58">
        <f t="shared" si="10"/>
        <v>0</v>
      </c>
      <c r="CE22" s="58">
        <f t="shared" si="10"/>
        <v>0</v>
      </c>
      <c r="CF22" s="58">
        <f t="shared" si="10"/>
        <v>0</v>
      </c>
      <c r="CG22" s="58">
        <f t="shared" si="10"/>
        <v>0</v>
      </c>
      <c r="CH22" s="58">
        <f t="shared" si="10"/>
        <v>0</v>
      </c>
      <c r="CI22" s="58">
        <f t="shared" si="10"/>
        <v>0</v>
      </c>
      <c r="CJ22" s="58">
        <f t="shared" si="10"/>
        <v>0</v>
      </c>
      <c r="CK22" s="58">
        <f t="shared" si="10"/>
        <v>0</v>
      </c>
      <c r="CL22" s="58">
        <f t="shared" si="10"/>
        <v>0</v>
      </c>
      <c r="CM22" s="58">
        <f t="shared" si="10"/>
        <v>0</v>
      </c>
      <c r="CN22" s="58">
        <f t="shared" si="10"/>
        <v>0</v>
      </c>
      <c r="CO22" s="58">
        <f t="shared" si="10"/>
        <v>0</v>
      </c>
      <c r="CP22" s="58">
        <f t="shared" si="10"/>
        <v>0</v>
      </c>
      <c r="CQ22" s="58">
        <f t="shared" si="10"/>
        <v>0</v>
      </c>
      <c r="CR22" s="58">
        <f t="shared" si="10"/>
        <v>0</v>
      </c>
      <c r="CS22" s="58">
        <f t="shared" si="10"/>
        <v>0</v>
      </c>
      <c r="CT22" s="58">
        <f t="shared" si="10"/>
        <v>0</v>
      </c>
      <c r="CU22" s="58">
        <f t="shared" si="10"/>
        <v>0</v>
      </c>
      <c r="CV22" s="58">
        <f t="shared" si="10"/>
        <v>0</v>
      </c>
      <c r="CW22" s="58">
        <f t="shared" si="10"/>
        <v>0</v>
      </c>
      <c r="CX22" s="58">
        <f t="shared" si="10"/>
        <v>0</v>
      </c>
      <c r="CY22" s="58">
        <f t="shared" si="10"/>
        <v>0</v>
      </c>
      <c r="CZ22" s="58">
        <f t="shared" si="10"/>
        <v>0</v>
      </c>
      <c r="DA22" s="58" t="s">
        <v>165</v>
      </c>
      <c r="DB22" s="58" t="s">
        <v>165</v>
      </c>
      <c r="DC22" s="58" t="s">
        <v>165</v>
      </c>
      <c r="DD22" s="58" t="s">
        <v>165</v>
      </c>
      <c r="DE22" s="58" t="s">
        <v>165</v>
      </c>
      <c r="DF22" s="58" t="s">
        <v>165</v>
      </c>
      <c r="DG22" s="58" t="s">
        <v>165</v>
      </c>
      <c r="DH22" s="58" t="s">
        <v>165</v>
      </c>
      <c r="DI22" s="58" t="s">
        <v>165</v>
      </c>
      <c r="DJ22" s="58">
        <f t="shared" ref="DJ22:EA22" si="11">DJ80</f>
        <v>0</v>
      </c>
      <c r="DK22" s="58">
        <f t="shared" si="11"/>
        <v>4474.7682270741871</v>
      </c>
      <c r="DL22" s="58">
        <f t="shared" si="11"/>
        <v>85</v>
      </c>
      <c r="DM22" s="58">
        <f t="shared" si="11"/>
        <v>0</v>
      </c>
      <c r="DN22" s="58">
        <f t="shared" si="11"/>
        <v>56.003999999999998</v>
      </c>
      <c r="DO22" s="58">
        <f>DO80</f>
        <v>0</v>
      </c>
      <c r="DP22" s="58">
        <f t="shared" si="11"/>
        <v>0</v>
      </c>
      <c r="DQ22" s="58">
        <f t="shared" si="11"/>
        <v>122751</v>
      </c>
      <c r="DR22" s="58">
        <f t="shared" si="11"/>
        <v>0</v>
      </c>
      <c r="DS22" s="58">
        <f t="shared" si="11"/>
        <v>0</v>
      </c>
      <c r="DT22" s="58">
        <f t="shared" si="11"/>
        <v>7073.6935702418632</v>
      </c>
      <c r="DU22" s="58">
        <f t="shared" si="11"/>
        <v>231.55</v>
      </c>
      <c r="DV22" s="58">
        <f t="shared" si="11"/>
        <v>0</v>
      </c>
      <c r="DW22" s="58">
        <f t="shared" si="11"/>
        <v>115.94400000000002</v>
      </c>
      <c r="DX22" s="58">
        <f t="shared" si="11"/>
        <v>25.8</v>
      </c>
      <c r="DY22" s="58">
        <f t="shared" si="11"/>
        <v>0</v>
      </c>
      <c r="DZ22" s="58">
        <f t="shared" si="11"/>
        <v>98722</v>
      </c>
      <c r="EA22" s="58">
        <f t="shared" si="11"/>
        <v>0</v>
      </c>
      <c r="EB22" s="17" t="s">
        <v>165</v>
      </c>
    </row>
    <row r="23" spans="1:132" s="18" customFormat="1" ht="47.25" x14ac:dyDescent="0.25">
      <c r="A23" s="19" t="s">
        <v>172</v>
      </c>
      <c r="B23" s="20" t="s">
        <v>173</v>
      </c>
      <c r="C23" s="16" t="s">
        <v>164</v>
      </c>
      <c r="D23" s="58">
        <f t="shared" ref="D23:BO23" si="12">D116</f>
        <v>0</v>
      </c>
      <c r="E23" s="58">
        <f t="shared" si="12"/>
        <v>0</v>
      </c>
      <c r="F23" s="58">
        <f t="shared" si="12"/>
        <v>0</v>
      </c>
      <c r="G23" s="58">
        <f t="shared" si="12"/>
        <v>0</v>
      </c>
      <c r="H23" s="58">
        <f t="shared" si="12"/>
        <v>0</v>
      </c>
      <c r="I23" s="58">
        <f t="shared" si="12"/>
        <v>0</v>
      </c>
      <c r="J23" s="58">
        <f t="shared" si="12"/>
        <v>0</v>
      </c>
      <c r="K23" s="58">
        <f>K116</f>
        <v>0</v>
      </c>
      <c r="L23" s="58">
        <f t="shared" si="12"/>
        <v>0</v>
      </c>
      <c r="M23" s="58">
        <f t="shared" si="12"/>
        <v>0</v>
      </c>
      <c r="N23" s="58">
        <f t="shared" si="12"/>
        <v>0</v>
      </c>
      <c r="O23" s="58">
        <f t="shared" si="12"/>
        <v>0</v>
      </c>
      <c r="P23" s="58">
        <f t="shared" si="12"/>
        <v>0</v>
      </c>
      <c r="Q23" s="58">
        <f t="shared" si="12"/>
        <v>0</v>
      </c>
      <c r="R23" s="58">
        <f t="shared" si="12"/>
        <v>0</v>
      </c>
      <c r="S23" s="58">
        <f t="shared" si="12"/>
        <v>0</v>
      </c>
      <c r="T23" s="58">
        <f t="shared" si="12"/>
        <v>0</v>
      </c>
      <c r="U23" s="58">
        <f t="shared" si="12"/>
        <v>0</v>
      </c>
      <c r="V23" s="58">
        <f t="shared" si="12"/>
        <v>0</v>
      </c>
      <c r="W23" s="58">
        <f t="shared" si="12"/>
        <v>0</v>
      </c>
      <c r="X23" s="58">
        <f t="shared" si="12"/>
        <v>0</v>
      </c>
      <c r="Y23" s="58">
        <f t="shared" si="12"/>
        <v>0</v>
      </c>
      <c r="Z23" s="58">
        <f t="shared" si="12"/>
        <v>0</v>
      </c>
      <c r="AA23" s="58">
        <f t="shared" si="12"/>
        <v>0</v>
      </c>
      <c r="AB23" s="58">
        <f t="shared" si="12"/>
        <v>0</v>
      </c>
      <c r="AC23" s="58">
        <f t="shared" si="12"/>
        <v>0</v>
      </c>
      <c r="AD23" s="58">
        <f t="shared" si="12"/>
        <v>0</v>
      </c>
      <c r="AE23" s="58">
        <f t="shared" si="12"/>
        <v>0</v>
      </c>
      <c r="AF23" s="58">
        <f t="shared" si="12"/>
        <v>0</v>
      </c>
      <c r="AG23" s="58">
        <f t="shared" si="12"/>
        <v>0</v>
      </c>
      <c r="AH23" s="58">
        <f t="shared" si="12"/>
        <v>0</v>
      </c>
      <c r="AI23" s="58">
        <f t="shared" si="12"/>
        <v>0</v>
      </c>
      <c r="AJ23" s="58">
        <f t="shared" si="12"/>
        <v>0</v>
      </c>
      <c r="AK23" s="58">
        <f t="shared" si="12"/>
        <v>0</v>
      </c>
      <c r="AL23" s="58">
        <f t="shared" si="12"/>
        <v>0</v>
      </c>
      <c r="AM23" s="58">
        <f t="shared" si="12"/>
        <v>0</v>
      </c>
      <c r="AN23" s="58">
        <f t="shared" si="12"/>
        <v>0</v>
      </c>
      <c r="AO23" s="58">
        <f t="shared" si="12"/>
        <v>0</v>
      </c>
      <c r="AP23" s="58">
        <f t="shared" si="12"/>
        <v>0</v>
      </c>
      <c r="AQ23" s="58">
        <f t="shared" si="12"/>
        <v>0</v>
      </c>
      <c r="AR23" s="58">
        <f t="shared" si="12"/>
        <v>0</v>
      </c>
      <c r="AS23" s="58">
        <f t="shared" si="12"/>
        <v>0</v>
      </c>
      <c r="AT23" s="58">
        <f t="shared" si="12"/>
        <v>0</v>
      </c>
      <c r="AU23" s="58">
        <f t="shared" si="12"/>
        <v>0</v>
      </c>
      <c r="AV23" s="58">
        <f t="shared" si="12"/>
        <v>0</v>
      </c>
      <c r="AW23" s="58">
        <f t="shared" si="12"/>
        <v>0</v>
      </c>
      <c r="AX23" s="58">
        <f t="shared" si="12"/>
        <v>0</v>
      </c>
      <c r="AY23" s="58">
        <f t="shared" si="12"/>
        <v>0</v>
      </c>
      <c r="AZ23" s="58">
        <f t="shared" si="12"/>
        <v>0</v>
      </c>
      <c r="BA23" s="58">
        <f t="shared" si="12"/>
        <v>0</v>
      </c>
      <c r="BB23" s="58">
        <f t="shared" si="12"/>
        <v>0</v>
      </c>
      <c r="BC23" s="58">
        <f t="shared" si="12"/>
        <v>0</v>
      </c>
      <c r="BD23" s="58">
        <f t="shared" si="12"/>
        <v>0</v>
      </c>
      <c r="BE23" s="58">
        <f t="shared" si="12"/>
        <v>0</v>
      </c>
      <c r="BF23" s="58">
        <f t="shared" si="12"/>
        <v>0</v>
      </c>
      <c r="BG23" s="58">
        <f t="shared" si="12"/>
        <v>0</v>
      </c>
      <c r="BH23" s="58">
        <f t="shared" si="12"/>
        <v>0</v>
      </c>
      <c r="BI23" s="58">
        <f t="shared" si="12"/>
        <v>0</v>
      </c>
      <c r="BJ23" s="58">
        <f t="shared" si="12"/>
        <v>0</v>
      </c>
      <c r="BK23" s="58">
        <f t="shared" si="12"/>
        <v>0</v>
      </c>
      <c r="BL23" s="58">
        <f t="shared" si="12"/>
        <v>0</v>
      </c>
      <c r="BM23" s="58">
        <f t="shared" si="12"/>
        <v>0</v>
      </c>
      <c r="BN23" s="58">
        <f t="shared" si="12"/>
        <v>0</v>
      </c>
      <c r="BO23" s="58">
        <f t="shared" si="12"/>
        <v>0</v>
      </c>
      <c r="BP23" s="58">
        <f t="shared" ref="BP23:CZ23" si="13">BP116</f>
        <v>0</v>
      </c>
      <c r="BQ23" s="58">
        <f t="shared" si="13"/>
        <v>0</v>
      </c>
      <c r="BR23" s="58">
        <f t="shared" si="13"/>
        <v>0</v>
      </c>
      <c r="BS23" s="58">
        <f t="shared" si="13"/>
        <v>0</v>
      </c>
      <c r="BT23" s="58">
        <f t="shared" si="13"/>
        <v>0</v>
      </c>
      <c r="BU23" s="58">
        <f t="shared" si="13"/>
        <v>0</v>
      </c>
      <c r="BV23" s="58">
        <f t="shared" si="13"/>
        <v>0</v>
      </c>
      <c r="BW23" s="58">
        <f t="shared" si="13"/>
        <v>0</v>
      </c>
      <c r="BX23" s="58">
        <f t="shared" si="13"/>
        <v>0</v>
      </c>
      <c r="BY23" s="58">
        <f t="shared" si="13"/>
        <v>0</v>
      </c>
      <c r="BZ23" s="58">
        <f t="shared" si="13"/>
        <v>0</v>
      </c>
      <c r="CA23" s="58">
        <f t="shared" si="13"/>
        <v>0</v>
      </c>
      <c r="CB23" s="58">
        <f t="shared" si="13"/>
        <v>0</v>
      </c>
      <c r="CC23" s="58">
        <f t="shared" si="13"/>
        <v>0</v>
      </c>
      <c r="CD23" s="58">
        <f t="shared" si="13"/>
        <v>0</v>
      </c>
      <c r="CE23" s="58">
        <f t="shared" si="13"/>
        <v>0</v>
      </c>
      <c r="CF23" s="58">
        <f t="shared" si="13"/>
        <v>0</v>
      </c>
      <c r="CG23" s="58">
        <f t="shared" si="13"/>
        <v>0</v>
      </c>
      <c r="CH23" s="58">
        <f t="shared" si="13"/>
        <v>0</v>
      </c>
      <c r="CI23" s="58">
        <f t="shared" si="13"/>
        <v>0</v>
      </c>
      <c r="CJ23" s="58">
        <f t="shared" si="13"/>
        <v>0</v>
      </c>
      <c r="CK23" s="58">
        <f t="shared" si="13"/>
        <v>0</v>
      </c>
      <c r="CL23" s="58">
        <f t="shared" si="13"/>
        <v>0</v>
      </c>
      <c r="CM23" s="58">
        <f t="shared" si="13"/>
        <v>0</v>
      </c>
      <c r="CN23" s="58">
        <f t="shared" si="13"/>
        <v>0</v>
      </c>
      <c r="CO23" s="58">
        <f t="shared" si="13"/>
        <v>0</v>
      </c>
      <c r="CP23" s="58">
        <f t="shared" si="13"/>
        <v>0</v>
      </c>
      <c r="CQ23" s="58">
        <f t="shared" si="13"/>
        <v>0</v>
      </c>
      <c r="CR23" s="58">
        <f t="shared" si="13"/>
        <v>0</v>
      </c>
      <c r="CS23" s="58">
        <f t="shared" si="13"/>
        <v>0</v>
      </c>
      <c r="CT23" s="58">
        <f t="shared" si="13"/>
        <v>0</v>
      </c>
      <c r="CU23" s="58">
        <f t="shared" si="13"/>
        <v>0</v>
      </c>
      <c r="CV23" s="58">
        <f t="shared" si="13"/>
        <v>0</v>
      </c>
      <c r="CW23" s="58">
        <f t="shared" si="13"/>
        <v>0</v>
      </c>
      <c r="CX23" s="58">
        <f t="shared" si="13"/>
        <v>0</v>
      </c>
      <c r="CY23" s="58">
        <f t="shared" si="13"/>
        <v>0</v>
      </c>
      <c r="CZ23" s="58">
        <f t="shared" si="13"/>
        <v>0</v>
      </c>
      <c r="DA23" s="58" t="s">
        <v>165</v>
      </c>
      <c r="DB23" s="58" t="s">
        <v>165</v>
      </c>
      <c r="DC23" s="58" t="s">
        <v>165</v>
      </c>
      <c r="DD23" s="58" t="s">
        <v>165</v>
      </c>
      <c r="DE23" s="58" t="s">
        <v>165</v>
      </c>
      <c r="DF23" s="58" t="s">
        <v>165</v>
      </c>
      <c r="DG23" s="58" t="s">
        <v>165</v>
      </c>
      <c r="DH23" s="58" t="s">
        <v>165</v>
      </c>
      <c r="DI23" s="58" t="s">
        <v>165</v>
      </c>
      <c r="DJ23" s="58">
        <f t="shared" ref="DJ23:EA23" si="14">DJ116</f>
        <v>0</v>
      </c>
      <c r="DK23" s="58">
        <f t="shared" si="14"/>
        <v>0</v>
      </c>
      <c r="DL23" s="58">
        <f t="shared" si="14"/>
        <v>0</v>
      </c>
      <c r="DM23" s="58">
        <f t="shared" si="14"/>
        <v>0</v>
      </c>
      <c r="DN23" s="58">
        <f t="shared" si="14"/>
        <v>0</v>
      </c>
      <c r="DO23" s="58">
        <f>DO116</f>
        <v>0</v>
      </c>
      <c r="DP23" s="58">
        <f t="shared" si="14"/>
        <v>0</v>
      </c>
      <c r="DQ23" s="58">
        <f t="shared" si="14"/>
        <v>0</v>
      </c>
      <c r="DR23" s="58">
        <f t="shared" si="14"/>
        <v>0</v>
      </c>
      <c r="DS23" s="58">
        <f t="shared" si="14"/>
        <v>0</v>
      </c>
      <c r="DT23" s="58">
        <f t="shared" si="14"/>
        <v>0</v>
      </c>
      <c r="DU23" s="58">
        <f t="shared" si="14"/>
        <v>0</v>
      </c>
      <c r="DV23" s="58">
        <f t="shared" si="14"/>
        <v>0</v>
      </c>
      <c r="DW23" s="58">
        <f t="shared" si="14"/>
        <v>0</v>
      </c>
      <c r="DX23" s="58">
        <f t="shared" si="14"/>
        <v>0</v>
      </c>
      <c r="DY23" s="58">
        <f t="shared" si="14"/>
        <v>0</v>
      </c>
      <c r="DZ23" s="58">
        <f t="shared" si="14"/>
        <v>0</v>
      </c>
      <c r="EA23" s="58">
        <f t="shared" si="14"/>
        <v>0</v>
      </c>
      <c r="EB23" s="17" t="s">
        <v>165</v>
      </c>
    </row>
    <row r="24" spans="1:132" s="18" customFormat="1" ht="31.5" x14ac:dyDescent="0.25">
      <c r="A24" s="19" t="s">
        <v>174</v>
      </c>
      <c r="B24" s="20" t="s">
        <v>175</v>
      </c>
      <c r="C24" s="16" t="s">
        <v>164</v>
      </c>
      <c r="D24" s="58">
        <f t="shared" ref="D24:BO24" si="15">D119</f>
        <v>1653.4156879573027</v>
      </c>
      <c r="E24" s="58">
        <f t="shared" si="15"/>
        <v>1198.9956757736759</v>
      </c>
      <c r="F24" s="58">
        <f t="shared" si="15"/>
        <v>0</v>
      </c>
      <c r="G24" s="58">
        <f t="shared" si="15"/>
        <v>0</v>
      </c>
      <c r="H24" s="58">
        <f t="shared" si="15"/>
        <v>0</v>
      </c>
      <c r="I24" s="58">
        <f t="shared" si="15"/>
        <v>0</v>
      </c>
      <c r="J24" s="58">
        <f t="shared" si="15"/>
        <v>0</v>
      </c>
      <c r="K24" s="58">
        <f>K119</f>
        <v>0</v>
      </c>
      <c r="L24" s="58">
        <f t="shared" si="15"/>
        <v>0</v>
      </c>
      <c r="M24" s="58">
        <f t="shared" si="15"/>
        <v>0</v>
      </c>
      <c r="N24" s="58">
        <f t="shared" si="15"/>
        <v>0</v>
      </c>
      <c r="O24" s="58">
        <f t="shared" si="15"/>
        <v>0</v>
      </c>
      <c r="P24" s="58">
        <f t="shared" si="15"/>
        <v>342.86904903999999</v>
      </c>
      <c r="Q24" s="58">
        <f t="shared" si="15"/>
        <v>14.009</v>
      </c>
      <c r="R24" s="58">
        <f t="shared" si="15"/>
        <v>0</v>
      </c>
      <c r="S24" s="58">
        <f t="shared" si="15"/>
        <v>284.16300000000001</v>
      </c>
      <c r="T24" s="58">
        <f t="shared" si="15"/>
        <v>0</v>
      </c>
      <c r="U24" s="58">
        <f t="shared" si="15"/>
        <v>0</v>
      </c>
      <c r="V24" s="58">
        <f t="shared" si="15"/>
        <v>0</v>
      </c>
      <c r="W24" s="58">
        <f t="shared" si="15"/>
        <v>0</v>
      </c>
      <c r="X24" s="58">
        <f t="shared" si="15"/>
        <v>0</v>
      </c>
      <c r="Y24" s="58">
        <f t="shared" si="15"/>
        <v>1653.4156879573027</v>
      </c>
      <c r="Z24" s="58">
        <f t="shared" si="15"/>
        <v>61.175999999999995</v>
      </c>
      <c r="AA24" s="58">
        <f t="shared" si="15"/>
        <v>0</v>
      </c>
      <c r="AB24" s="58">
        <f t="shared" si="15"/>
        <v>1182.471</v>
      </c>
      <c r="AC24" s="58">
        <f t="shared" si="15"/>
        <v>0</v>
      </c>
      <c r="AD24" s="58">
        <f t="shared" si="15"/>
        <v>0</v>
      </c>
      <c r="AE24" s="58">
        <f t="shared" si="15"/>
        <v>0</v>
      </c>
      <c r="AF24" s="58">
        <f t="shared" si="15"/>
        <v>0</v>
      </c>
      <c r="AG24" s="58">
        <f t="shared" si="15"/>
        <v>0</v>
      </c>
      <c r="AH24" s="58">
        <f t="shared" si="15"/>
        <v>716.19990148000011</v>
      </c>
      <c r="AI24" s="58">
        <f t="shared" si="15"/>
        <v>31.061999999999998</v>
      </c>
      <c r="AJ24" s="58">
        <f t="shared" si="15"/>
        <v>0</v>
      </c>
      <c r="AK24" s="58">
        <f t="shared" si="15"/>
        <v>561.72399999999993</v>
      </c>
      <c r="AL24" s="58">
        <f t="shared" si="15"/>
        <v>0</v>
      </c>
      <c r="AM24" s="58">
        <f t="shared" si="15"/>
        <v>0</v>
      </c>
      <c r="AN24" s="58">
        <f t="shared" si="15"/>
        <v>0</v>
      </c>
      <c r="AO24" s="58">
        <f t="shared" si="15"/>
        <v>0</v>
      </c>
      <c r="AP24" s="58">
        <f t="shared" si="15"/>
        <v>0</v>
      </c>
      <c r="AQ24" s="58">
        <f t="shared" si="15"/>
        <v>0</v>
      </c>
      <c r="AR24" s="58">
        <f t="shared" si="15"/>
        <v>0</v>
      </c>
      <c r="AS24" s="58">
        <f t="shared" si="15"/>
        <v>0</v>
      </c>
      <c r="AT24" s="58">
        <f t="shared" si="15"/>
        <v>0</v>
      </c>
      <c r="AU24" s="58">
        <f t="shared" si="15"/>
        <v>0</v>
      </c>
      <c r="AV24" s="58">
        <f t="shared" si="15"/>
        <v>0</v>
      </c>
      <c r="AW24" s="58">
        <f t="shared" si="15"/>
        <v>0</v>
      </c>
      <c r="AX24" s="58">
        <f t="shared" si="15"/>
        <v>0</v>
      </c>
      <c r="AY24" s="58">
        <f t="shared" si="15"/>
        <v>0</v>
      </c>
      <c r="AZ24" s="58">
        <f t="shared" si="15"/>
        <v>139.92672525367598</v>
      </c>
      <c r="BA24" s="58">
        <f t="shared" si="15"/>
        <v>0.95000000000000018</v>
      </c>
      <c r="BB24" s="58">
        <f t="shared" si="15"/>
        <v>0</v>
      </c>
      <c r="BC24" s="58">
        <f t="shared" si="15"/>
        <v>57.74799999999999</v>
      </c>
      <c r="BD24" s="58">
        <f t="shared" si="15"/>
        <v>0</v>
      </c>
      <c r="BE24" s="58">
        <f t="shared" si="15"/>
        <v>0</v>
      </c>
      <c r="BF24" s="58">
        <f t="shared" si="15"/>
        <v>0</v>
      </c>
      <c r="BG24" s="58">
        <f t="shared" si="15"/>
        <v>0</v>
      </c>
      <c r="BH24" s="58">
        <f t="shared" si="15"/>
        <v>0</v>
      </c>
      <c r="BI24" s="58">
        <f t="shared" si="15"/>
        <v>0</v>
      </c>
      <c r="BJ24" s="58">
        <f t="shared" si="15"/>
        <v>0</v>
      </c>
      <c r="BK24" s="58">
        <f t="shared" si="15"/>
        <v>0</v>
      </c>
      <c r="BL24" s="58">
        <f t="shared" si="15"/>
        <v>0</v>
      </c>
      <c r="BM24" s="58">
        <f t="shared" si="15"/>
        <v>0</v>
      </c>
      <c r="BN24" s="58">
        <f t="shared" si="15"/>
        <v>0</v>
      </c>
      <c r="BO24" s="58">
        <f t="shared" si="15"/>
        <v>0</v>
      </c>
      <c r="BP24" s="58">
        <f t="shared" ref="BP24:CZ24" si="16">BP119</f>
        <v>0</v>
      </c>
      <c r="BQ24" s="58">
        <f t="shared" si="16"/>
        <v>0</v>
      </c>
      <c r="BR24" s="58">
        <f t="shared" si="16"/>
        <v>0</v>
      </c>
      <c r="BS24" s="58">
        <f t="shared" si="16"/>
        <v>0</v>
      </c>
      <c r="BT24" s="58">
        <f t="shared" si="16"/>
        <v>0</v>
      </c>
      <c r="BU24" s="58">
        <f t="shared" si="16"/>
        <v>0</v>
      </c>
      <c r="BV24" s="58">
        <f t="shared" si="16"/>
        <v>0</v>
      </c>
      <c r="BW24" s="58">
        <f t="shared" si="16"/>
        <v>0</v>
      </c>
      <c r="BX24" s="58">
        <f t="shared" si="16"/>
        <v>0</v>
      </c>
      <c r="BY24" s="58">
        <f t="shared" si="16"/>
        <v>0</v>
      </c>
      <c r="BZ24" s="58">
        <f t="shared" si="16"/>
        <v>0</v>
      </c>
      <c r="CA24" s="58">
        <f t="shared" si="16"/>
        <v>0</v>
      </c>
      <c r="CB24" s="58">
        <f t="shared" si="16"/>
        <v>0</v>
      </c>
      <c r="CC24" s="58">
        <f t="shared" si="16"/>
        <v>0</v>
      </c>
      <c r="CD24" s="58">
        <f t="shared" si="16"/>
        <v>0</v>
      </c>
      <c r="CE24" s="58">
        <f t="shared" si="16"/>
        <v>0</v>
      </c>
      <c r="CF24" s="58">
        <f t="shared" si="16"/>
        <v>0</v>
      </c>
      <c r="CG24" s="58">
        <f t="shared" si="16"/>
        <v>0</v>
      </c>
      <c r="CH24" s="58">
        <f t="shared" si="16"/>
        <v>0</v>
      </c>
      <c r="CI24" s="58">
        <f t="shared" si="16"/>
        <v>0</v>
      </c>
      <c r="CJ24" s="58">
        <f t="shared" si="16"/>
        <v>0</v>
      </c>
      <c r="CK24" s="58">
        <f t="shared" si="16"/>
        <v>0</v>
      </c>
      <c r="CL24" s="58">
        <f t="shared" si="16"/>
        <v>0</v>
      </c>
      <c r="CM24" s="58">
        <f t="shared" si="16"/>
        <v>0</v>
      </c>
      <c r="CN24" s="58">
        <f t="shared" si="16"/>
        <v>0</v>
      </c>
      <c r="CO24" s="58">
        <f t="shared" si="16"/>
        <v>0</v>
      </c>
      <c r="CP24" s="58">
        <f t="shared" si="16"/>
        <v>0</v>
      </c>
      <c r="CQ24" s="58">
        <f t="shared" si="16"/>
        <v>0</v>
      </c>
      <c r="CR24" s="58">
        <f t="shared" si="16"/>
        <v>0</v>
      </c>
      <c r="CS24" s="58">
        <f t="shared" si="16"/>
        <v>0</v>
      </c>
      <c r="CT24" s="58">
        <f t="shared" si="16"/>
        <v>0</v>
      </c>
      <c r="CU24" s="58">
        <f t="shared" si="16"/>
        <v>0</v>
      </c>
      <c r="CV24" s="58">
        <f t="shared" si="16"/>
        <v>0</v>
      </c>
      <c r="CW24" s="58">
        <f t="shared" si="16"/>
        <v>0</v>
      </c>
      <c r="CX24" s="58">
        <f t="shared" si="16"/>
        <v>0</v>
      </c>
      <c r="CY24" s="58">
        <f t="shared" si="16"/>
        <v>0</v>
      </c>
      <c r="CZ24" s="58">
        <f t="shared" si="16"/>
        <v>0</v>
      </c>
      <c r="DA24" s="58" t="s">
        <v>165</v>
      </c>
      <c r="DB24" s="58" t="s">
        <v>165</v>
      </c>
      <c r="DC24" s="58" t="s">
        <v>165</v>
      </c>
      <c r="DD24" s="58" t="s">
        <v>165</v>
      </c>
      <c r="DE24" s="58" t="s">
        <v>165</v>
      </c>
      <c r="DF24" s="58" t="s">
        <v>165</v>
      </c>
      <c r="DG24" s="58" t="s">
        <v>165</v>
      </c>
      <c r="DH24" s="58" t="s">
        <v>165</v>
      </c>
      <c r="DI24" s="58" t="s">
        <v>165</v>
      </c>
      <c r="DJ24" s="58">
        <f t="shared" ref="DJ24:EA24" si="17">DJ119</f>
        <v>0</v>
      </c>
      <c r="DK24" s="58">
        <f t="shared" si="17"/>
        <v>1653.4156879573027</v>
      </c>
      <c r="DL24" s="58">
        <f t="shared" si="17"/>
        <v>61.175999999999995</v>
      </c>
      <c r="DM24" s="58">
        <f t="shared" si="17"/>
        <v>0</v>
      </c>
      <c r="DN24" s="58">
        <f t="shared" si="17"/>
        <v>1182.471</v>
      </c>
      <c r="DO24" s="58">
        <f>DO119</f>
        <v>0</v>
      </c>
      <c r="DP24" s="58">
        <f t="shared" si="17"/>
        <v>0</v>
      </c>
      <c r="DQ24" s="58">
        <f t="shared" si="17"/>
        <v>0</v>
      </c>
      <c r="DR24" s="58">
        <f t="shared" si="17"/>
        <v>0</v>
      </c>
      <c r="DS24" s="58">
        <f t="shared" si="17"/>
        <v>0</v>
      </c>
      <c r="DT24" s="58">
        <f t="shared" si="17"/>
        <v>856.12662673367606</v>
      </c>
      <c r="DU24" s="58">
        <f t="shared" si="17"/>
        <v>32.012</v>
      </c>
      <c r="DV24" s="58">
        <f t="shared" si="17"/>
        <v>0</v>
      </c>
      <c r="DW24" s="58">
        <f t="shared" si="17"/>
        <v>619.47199999999998</v>
      </c>
      <c r="DX24" s="58">
        <f t="shared" si="17"/>
        <v>0</v>
      </c>
      <c r="DY24" s="58">
        <f t="shared" si="17"/>
        <v>0</v>
      </c>
      <c r="DZ24" s="58">
        <f t="shared" si="17"/>
        <v>0</v>
      </c>
      <c r="EA24" s="58">
        <f t="shared" si="17"/>
        <v>0</v>
      </c>
      <c r="EB24" s="17" t="s">
        <v>165</v>
      </c>
    </row>
    <row r="25" spans="1:132" s="18" customFormat="1" ht="31.5" x14ac:dyDescent="0.25">
      <c r="A25" s="19" t="s">
        <v>176</v>
      </c>
      <c r="B25" s="21" t="s">
        <v>177</v>
      </c>
      <c r="C25" s="16" t="s">
        <v>164</v>
      </c>
      <c r="D25" s="58">
        <f t="shared" ref="D25:BO26" si="18">D130</f>
        <v>0</v>
      </c>
      <c r="E25" s="58">
        <f t="shared" si="18"/>
        <v>0</v>
      </c>
      <c r="F25" s="58">
        <f t="shared" si="18"/>
        <v>0</v>
      </c>
      <c r="G25" s="58">
        <f t="shared" si="18"/>
        <v>0</v>
      </c>
      <c r="H25" s="58">
        <f t="shared" si="18"/>
        <v>0</v>
      </c>
      <c r="I25" s="58">
        <f t="shared" si="18"/>
        <v>0</v>
      </c>
      <c r="J25" s="58">
        <f t="shared" si="18"/>
        <v>0</v>
      </c>
      <c r="K25" s="58">
        <f t="shared" si="18"/>
        <v>0</v>
      </c>
      <c r="L25" s="58">
        <f t="shared" si="18"/>
        <v>0</v>
      </c>
      <c r="M25" s="58">
        <f t="shared" si="18"/>
        <v>0</v>
      </c>
      <c r="N25" s="58">
        <f t="shared" si="18"/>
        <v>0</v>
      </c>
      <c r="O25" s="58">
        <f t="shared" si="18"/>
        <v>0</v>
      </c>
      <c r="P25" s="58">
        <f t="shared" si="18"/>
        <v>0</v>
      </c>
      <c r="Q25" s="58">
        <f t="shared" si="18"/>
        <v>0</v>
      </c>
      <c r="R25" s="58">
        <f t="shared" si="18"/>
        <v>0</v>
      </c>
      <c r="S25" s="58">
        <f t="shared" si="18"/>
        <v>0</v>
      </c>
      <c r="T25" s="58">
        <f t="shared" si="18"/>
        <v>0</v>
      </c>
      <c r="U25" s="58">
        <f t="shared" si="18"/>
        <v>0</v>
      </c>
      <c r="V25" s="58">
        <f t="shared" si="18"/>
        <v>0</v>
      </c>
      <c r="W25" s="58">
        <f t="shared" si="18"/>
        <v>0</v>
      </c>
      <c r="X25" s="58">
        <f t="shared" si="18"/>
        <v>0</v>
      </c>
      <c r="Y25" s="58">
        <f t="shared" si="18"/>
        <v>0</v>
      </c>
      <c r="Z25" s="58">
        <f t="shared" si="18"/>
        <v>0</v>
      </c>
      <c r="AA25" s="58">
        <f t="shared" si="18"/>
        <v>0</v>
      </c>
      <c r="AB25" s="58">
        <f t="shared" si="18"/>
        <v>0</v>
      </c>
      <c r="AC25" s="58">
        <f t="shared" si="18"/>
        <v>0</v>
      </c>
      <c r="AD25" s="58">
        <f t="shared" si="18"/>
        <v>0</v>
      </c>
      <c r="AE25" s="58">
        <f t="shared" si="18"/>
        <v>0</v>
      </c>
      <c r="AF25" s="58">
        <f t="shared" si="18"/>
        <v>0</v>
      </c>
      <c r="AG25" s="58">
        <f t="shared" si="18"/>
        <v>0</v>
      </c>
      <c r="AH25" s="58">
        <f t="shared" si="18"/>
        <v>0</v>
      </c>
      <c r="AI25" s="58">
        <f t="shared" si="18"/>
        <v>0</v>
      </c>
      <c r="AJ25" s="58">
        <f t="shared" si="18"/>
        <v>0</v>
      </c>
      <c r="AK25" s="58">
        <f t="shared" si="18"/>
        <v>0</v>
      </c>
      <c r="AL25" s="58">
        <f t="shared" si="18"/>
        <v>0</v>
      </c>
      <c r="AM25" s="58">
        <f t="shared" si="18"/>
        <v>0</v>
      </c>
      <c r="AN25" s="58">
        <f t="shared" si="18"/>
        <v>0</v>
      </c>
      <c r="AO25" s="58">
        <f t="shared" si="18"/>
        <v>0</v>
      </c>
      <c r="AP25" s="58">
        <f t="shared" si="18"/>
        <v>0</v>
      </c>
      <c r="AQ25" s="58">
        <f t="shared" si="18"/>
        <v>0</v>
      </c>
      <c r="AR25" s="58">
        <f t="shared" si="18"/>
        <v>0</v>
      </c>
      <c r="AS25" s="58">
        <f t="shared" si="18"/>
        <v>0</v>
      </c>
      <c r="AT25" s="58">
        <f t="shared" si="18"/>
        <v>0</v>
      </c>
      <c r="AU25" s="58">
        <f t="shared" si="18"/>
        <v>0</v>
      </c>
      <c r="AV25" s="58">
        <f t="shared" si="18"/>
        <v>0</v>
      </c>
      <c r="AW25" s="58">
        <f t="shared" si="18"/>
        <v>0</v>
      </c>
      <c r="AX25" s="58">
        <f t="shared" si="18"/>
        <v>0</v>
      </c>
      <c r="AY25" s="58">
        <f t="shared" si="18"/>
        <v>0</v>
      </c>
      <c r="AZ25" s="58">
        <f t="shared" si="18"/>
        <v>0</v>
      </c>
      <c r="BA25" s="58">
        <f t="shared" si="18"/>
        <v>0</v>
      </c>
      <c r="BB25" s="58">
        <f t="shared" si="18"/>
        <v>0</v>
      </c>
      <c r="BC25" s="58">
        <f t="shared" si="18"/>
        <v>0</v>
      </c>
      <c r="BD25" s="58">
        <f t="shared" si="18"/>
        <v>0</v>
      </c>
      <c r="BE25" s="58">
        <f t="shared" si="18"/>
        <v>0</v>
      </c>
      <c r="BF25" s="58">
        <f t="shared" si="18"/>
        <v>0</v>
      </c>
      <c r="BG25" s="58">
        <f t="shared" si="18"/>
        <v>0</v>
      </c>
      <c r="BH25" s="58">
        <f t="shared" si="18"/>
        <v>0</v>
      </c>
      <c r="BI25" s="58">
        <f t="shared" si="18"/>
        <v>0</v>
      </c>
      <c r="BJ25" s="58">
        <f t="shared" si="18"/>
        <v>0</v>
      </c>
      <c r="BK25" s="58">
        <f t="shared" si="18"/>
        <v>0</v>
      </c>
      <c r="BL25" s="58">
        <f t="shared" si="18"/>
        <v>0</v>
      </c>
      <c r="BM25" s="58">
        <f t="shared" si="18"/>
        <v>0</v>
      </c>
      <c r="BN25" s="58">
        <f t="shared" si="18"/>
        <v>0</v>
      </c>
      <c r="BO25" s="58">
        <f t="shared" si="18"/>
        <v>0</v>
      </c>
      <c r="BP25" s="58">
        <f t="shared" ref="BP25:CZ26" si="19">BP130</f>
        <v>0</v>
      </c>
      <c r="BQ25" s="58">
        <f t="shared" si="19"/>
        <v>0</v>
      </c>
      <c r="BR25" s="58">
        <f t="shared" si="19"/>
        <v>0</v>
      </c>
      <c r="BS25" s="58">
        <f t="shared" si="19"/>
        <v>0</v>
      </c>
      <c r="BT25" s="58">
        <f t="shared" si="19"/>
        <v>0</v>
      </c>
      <c r="BU25" s="58">
        <f t="shared" si="19"/>
        <v>0</v>
      </c>
      <c r="BV25" s="58">
        <f t="shared" si="19"/>
        <v>0</v>
      </c>
      <c r="BW25" s="58">
        <f t="shared" si="19"/>
        <v>0</v>
      </c>
      <c r="BX25" s="58">
        <f t="shared" si="19"/>
        <v>0</v>
      </c>
      <c r="BY25" s="58">
        <f t="shared" si="19"/>
        <v>0</v>
      </c>
      <c r="BZ25" s="58">
        <f t="shared" si="19"/>
        <v>0</v>
      </c>
      <c r="CA25" s="58">
        <f t="shared" si="19"/>
        <v>0</v>
      </c>
      <c r="CB25" s="58">
        <f t="shared" si="19"/>
        <v>0</v>
      </c>
      <c r="CC25" s="58">
        <f t="shared" si="19"/>
        <v>0</v>
      </c>
      <c r="CD25" s="58">
        <f t="shared" si="19"/>
        <v>0</v>
      </c>
      <c r="CE25" s="58">
        <f t="shared" si="19"/>
        <v>0</v>
      </c>
      <c r="CF25" s="58">
        <f t="shared" si="19"/>
        <v>0</v>
      </c>
      <c r="CG25" s="58">
        <f t="shared" si="19"/>
        <v>0</v>
      </c>
      <c r="CH25" s="58">
        <f t="shared" si="19"/>
        <v>0</v>
      </c>
      <c r="CI25" s="58">
        <f t="shared" si="19"/>
        <v>0</v>
      </c>
      <c r="CJ25" s="58">
        <f t="shared" si="19"/>
        <v>0</v>
      </c>
      <c r="CK25" s="58">
        <f t="shared" si="19"/>
        <v>0</v>
      </c>
      <c r="CL25" s="58">
        <f t="shared" si="19"/>
        <v>0</v>
      </c>
      <c r="CM25" s="58">
        <f t="shared" si="19"/>
        <v>0</v>
      </c>
      <c r="CN25" s="58">
        <f t="shared" si="19"/>
        <v>0</v>
      </c>
      <c r="CO25" s="58">
        <f t="shared" si="19"/>
        <v>0</v>
      </c>
      <c r="CP25" s="58">
        <f t="shared" si="19"/>
        <v>0</v>
      </c>
      <c r="CQ25" s="58">
        <f t="shared" si="19"/>
        <v>0</v>
      </c>
      <c r="CR25" s="58">
        <f t="shared" si="19"/>
        <v>0</v>
      </c>
      <c r="CS25" s="58">
        <f t="shared" si="19"/>
        <v>0</v>
      </c>
      <c r="CT25" s="58">
        <f t="shared" si="19"/>
        <v>0</v>
      </c>
      <c r="CU25" s="58">
        <f t="shared" si="19"/>
        <v>0</v>
      </c>
      <c r="CV25" s="58">
        <f t="shared" si="19"/>
        <v>0</v>
      </c>
      <c r="CW25" s="58">
        <f t="shared" si="19"/>
        <v>0</v>
      </c>
      <c r="CX25" s="58">
        <f t="shared" si="19"/>
        <v>0</v>
      </c>
      <c r="CY25" s="58">
        <f t="shared" si="19"/>
        <v>0</v>
      </c>
      <c r="CZ25" s="58">
        <f t="shared" si="19"/>
        <v>0</v>
      </c>
      <c r="DA25" s="58" t="s">
        <v>165</v>
      </c>
      <c r="DB25" s="58" t="s">
        <v>165</v>
      </c>
      <c r="DC25" s="58" t="s">
        <v>165</v>
      </c>
      <c r="DD25" s="58" t="s">
        <v>165</v>
      </c>
      <c r="DE25" s="58" t="s">
        <v>165</v>
      </c>
      <c r="DF25" s="58" t="s">
        <v>165</v>
      </c>
      <c r="DG25" s="58" t="s">
        <v>165</v>
      </c>
      <c r="DH25" s="58" t="s">
        <v>165</v>
      </c>
      <c r="DI25" s="58" t="s">
        <v>165</v>
      </c>
      <c r="DJ25" s="58">
        <f t="shared" ref="DJ25:EA26" si="20">DJ130</f>
        <v>0</v>
      </c>
      <c r="DK25" s="58">
        <f t="shared" si="20"/>
        <v>0</v>
      </c>
      <c r="DL25" s="58">
        <f t="shared" si="20"/>
        <v>0</v>
      </c>
      <c r="DM25" s="58">
        <f t="shared" si="20"/>
        <v>0</v>
      </c>
      <c r="DN25" s="58">
        <f t="shared" si="20"/>
        <v>0</v>
      </c>
      <c r="DO25" s="58">
        <f t="shared" si="20"/>
        <v>0</v>
      </c>
      <c r="DP25" s="58">
        <f t="shared" si="20"/>
        <v>0</v>
      </c>
      <c r="DQ25" s="58">
        <f t="shared" si="20"/>
        <v>0</v>
      </c>
      <c r="DR25" s="58">
        <f t="shared" si="20"/>
        <v>0</v>
      </c>
      <c r="DS25" s="58">
        <f t="shared" si="20"/>
        <v>0</v>
      </c>
      <c r="DT25" s="58">
        <f t="shared" si="20"/>
        <v>0</v>
      </c>
      <c r="DU25" s="58">
        <f t="shared" si="20"/>
        <v>0</v>
      </c>
      <c r="DV25" s="58">
        <f t="shared" si="20"/>
        <v>0</v>
      </c>
      <c r="DW25" s="58">
        <f t="shared" si="20"/>
        <v>0</v>
      </c>
      <c r="DX25" s="58">
        <f t="shared" si="20"/>
        <v>0</v>
      </c>
      <c r="DY25" s="58">
        <f t="shared" si="20"/>
        <v>0</v>
      </c>
      <c r="DZ25" s="58">
        <f t="shared" si="20"/>
        <v>0</v>
      </c>
      <c r="EA25" s="58">
        <f t="shared" si="20"/>
        <v>0</v>
      </c>
      <c r="EB25" s="17" t="s">
        <v>165</v>
      </c>
    </row>
    <row r="26" spans="1:132" s="18" customFormat="1" x14ac:dyDescent="0.25">
      <c r="A26" s="19" t="s">
        <v>178</v>
      </c>
      <c r="B26" s="21" t="s">
        <v>179</v>
      </c>
      <c r="C26" s="16" t="s">
        <v>164</v>
      </c>
      <c r="D26" s="58">
        <f t="shared" si="18"/>
        <v>0</v>
      </c>
      <c r="E26" s="58">
        <f t="shared" si="18"/>
        <v>0</v>
      </c>
      <c r="F26" s="58">
        <f t="shared" si="18"/>
        <v>0</v>
      </c>
      <c r="G26" s="58">
        <f t="shared" si="18"/>
        <v>0</v>
      </c>
      <c r="H26" s="58">
        <f t="shared" si="18"/>
        <v>0</v>
      </c>
      <c r="I26" s="58">
        <f t="shared" si="18"/>
        <v>0</v>
      </c>
      <c r="J26" s="58">
        <f t="shared" si="18"/>
        <v>0</v>
      </c>
      <c r="K26" s="58">
        <f>K131</f>
        <v>0</v>
      </c>
      <c r="L26" s="58">
        <f t="shared" si="18"/>
        <v>0</v>
      </c>
      <c r="M26" s="58">
        <f t="shared" si="18"/>
        <v>0</v>
      </c>
      <c r="N26" s="58">
        <f t="shared" si="18"/>
        <v>0</v>
      </c>
      <c r="O26" s="58">
        <f t="shared" si="18"/>
        <v>0</v>
      </c>
      <c r="P26" s="58">
        <f t="shared" si="18"/>
        <v>0</v>
      </c>
      <c r="Q26" s="58">
        <f t="shared" si="18"/>
        <v>0</v>
      </c>
      <c r="R26" s="58">
        <f t="shared" si="18"/>
        <v>0</v>
      </c>
      <c r="S26" s="58">
        <f t="shared" si="18"/>
        <v>0</v>
      </c>
      <c r="T26" s="58">
        <f t="shared" si="18"/>
        <v>0</v>
      </c>
      <c r="U26" s="58">
        <f t="shared" si="18"/>
        <v>0</v>
      </c>
      <c r="V26" s="58">
        <f t="shared" si="18"/>
        <v>0</v>
      </c>
      <c r="W26" s="58">
        <f t="shared" si="18"/>
        <v>0</v>
      </c>
      <c r="X26" s="58">
        <f t="shared" si="18"/>
        <v>0</v>
      </c>
      <c r="Y26" s="58">
        <f t="shared" si="18"/>
        <v>0</v>
      </c>
      <c r="Z26" s="58">
        <f t="shared" si="18"/>
        <v>0</v>
      </c>
      <c r="AA26" s="58">
        <f t="shared" si="18"/>
        <v>0</v>
      </c>
      <c r="AB26" s="58">
        <f t="shared" si="18"/>
        <v>0</v>
      </c>
      <c r="AC26" s="58">
        <f t="shared" si="18"/>
        <v>0</v>
      </c>
      <c r="AD26" s="58">
        <f t="shared" si="18"/>
        <v>0</v>
      </c>
      <c r="AE26" s="58">
        <f t="shared" si="18"/>
        <v>0</v>
      </c>
      <c r="AF26" s="58">
        <f t="shared" si="18"/>
        <v>0</v>
      </c>
      <c r="AG26" s="58">
        <f t="shared" si="18"/>
        <v>0</v>
      </c>
      <c r="AH26" s="58">
        <f t="shared" si="18"/>
        <v>0</v>
      </c>
      <c r="AI26" s="58">
        <f t="shared" si="18"/>
        <v>0</v>
      </c>
      <c r="AJ26" s="58">
        <f t="shared" si="18"/>
        <v>0</v>
      </c>
      <c r="AK26" s="58">
        <f t="shared" si="18"/>
        <v>0</v>
      </c>
      <c r="AL26" s="58">
        <f t="shared" si="18"/>
        <v>0</v>
      </c>
      <c r="AM26" s="58">
        <f t="shared" si="18"/>
        <v>0</v>
      </c>
      <c r="AN26" s="58">
        <f t="shared" si="18"/>
        <v>0</v>
      </c>
      <c r="AO26" s="58">
        <f t="shared" si="18"/>
        <v>0</v>
      </c>
      <c r="AP26" s="58">
        <f t="shared" si="18"/>
        <v>0</v>
      </c>
      <c r="AQ26" s="58">
        <f t="shared" si="18"/>
        <v>0</v>
      </c>
      <c r="AR26" s="58">
        <f t="shared" si="18"/>
        <v>0</v>
      </c>
      <c r="AS26" s="58">
        <f t="shared" si="18"/>
        <v>0</v>
      </c>
      <c r="AT26" s="58">
        <f t="shared" si="18"/>
        <v>0</v>
      </c>
      <c r="AU26" s="58">
        <f t="shared" si="18"/>
        <v>0</v>
      </c>
      <c r="AV26" s="58">
        <f t="shared" si="18"/>
        <v>0</v>
      </c>
      <c r="AW26" s="58">
        <f t="shared" si="18"/>
        <v>0</v>
      </c>
      <c r="AX26" s="58">
        <f t="shared" si="18"/>
        <v>0</v>
      </c>
      <c r="AY26" s="58">
        <f t="shared" si="18"/>
        <v>0</v>
      </c>
      <c r="AZ26" s="58">
        <f t="shared" si="18"/>
        <v>0</v>
      </c>
      <c r="BA26" s="58">
        <f t="shared" si="18"/>
        <v>0</v>
      </c>
      <c r="BB26" s="58">
        <f t="shared" si="18"/>
        <v>0</v>
      </c>
      <c r="BC26" s="58">
        <f t="shared" si="18"/>
        <v>0</v>
      </c>
      <c r="BD26" s="58">
        <f t="shared" si="18"/>
        <v>0</v>
      </c>
      <c r="BE26" s="58">
        <f t="shared" si="18"/>
        <v>0</v>
      </c>
      <c r="BF26" s="58">
        <f t="shared" si="18"/>
        <v>0</v>
      </c>
      <c r="BG26" s="58">
        <f t="shared" si="18"/>
        <v>0</v>
      </c>
      <c r="BH26" s="58">
        <f t="shared" si="18"/>
        <v>0</v>
      </c>
      <c r="BI26" s="58">
        <f t="shared" si="18"/>
        <v>0</v>
      </c>
      <c r="BJ26" s="58">
        <f t="shared" si="18"/>
        <v>0</v>
      </c>
      <c r="BK26" s="58">
        <f t="shared" si="18"/>
        <v>0</v>
      </c>
      <c r="BL26" s="58">
        <f t="shared" si="18"/>
        <v>0</v>
      </c>
      <c r="BM26" s="58">
        <f t="shared" si="18"/>
        <v>0</v>
      </c>
      <c r="BN26" s="58">
        <f t="shared" si="18"/>
        <v>0</v>
      </c>
      <c r="BO26" s="58">
        <f t="shared" si="18"/>
        <v>0</v>
      </c>
      <c r="BP26" s="58">
        <f t="shared" si="19"/>
        <v>0</v>
      </c>
      <c r="BQ26" s="58">
        <f t="shared" si="19"/>
        <v>0</v>
      </c>
      <c r="BR26" s="58">
        <f t="shared" si="19"/>
        <v>0</v>
      </c>
      <c r="BS26" s="58">
        <f t="shared" si="19"/>
        <v>0</v>
      </c>
      <c r="BT26" s="58">
        <f t="shared" si="19"/>
        <v>0</v>
      </c>
      <c r="BU26" s="58">
        <f t="shared" si="19"/>
        <v>0</v>
      </c>
      <c r="BV26" s="58">
        <f t="shared" si="19"/>
        <v>0</v>
      </c>
      <c r="BW26" s="58">
        <f t="shared" si="19"/>
        <v>0</v>
      </c>
      <c r="BX26" s="58">
        <f t="shared" si="19"/>
        <v>0</v>
      </c>
      <c r="BY26" s="58">
        <f t="shared" si="19"/>
        <v>0</v>
      </c>
      <c r="BZ26" s="58">
        <f t="shared" si="19"/>
        <v>0</v>
      </c>
      <c r="CA26" s="58">
        <f t="shared" si="19"/>
        <v>0</v>
      </c>
      <c r="CB26" s="58">
        <f t="shared" si="19"/>
        <v>0</v>
      </c>
      <c r="CC26" s="58">
        <f t="shared" si="19"/>
        <v>0</v>
      </c>
      <c r="CD26" s="58">
        <f t="shared" si="19"/>
        <v>0</v>
      </c>
      <c r="CE26" s="58">
        <f t="shared" si="19"/>
        <v>0</v>
      </c>
      <c r="CF26" s="58">
        <f t="shared" si="19"/>
        <v>0</v>
      </c>
      <c r="CG26" s="58">
        <f t="shared" si="19"/>
        <v>0</v>
      </c>
      <c r="CH26" s="58">
        <f t="shared" si="19"/>
        <v>0</v>
      </c>
      <c r="CI26" s="58">
        <f t="shared" si="19"/>
        <v>0</v>
      </c>
      <c r="CJ26" s="58">
        <f t="shared" si="19"/>
        <v>0</v>
      </c>
      <c r="CK26" s="58">
        <f t="shared" si="19"/>
        <v>0</v>
      </c>
      <c r="CL26" s="58">
        <f t="shared" si="19"/>
        <v>0</v>
      </c>
      <c r="CM26" s="58">
        <f t="shared" si="19"/>
        <v>0</v>
      </c>
      <c r="CN26" s="58">
        <f t="shared" si="19"/>
        <v>0</v>
      </c>
      <c r="CO26" s="58">
        <f t="shared" si="19"/>
        <v>0</v>
      </c>
      <c r="CP26" s="58">
        <f t="shared" si="19"/>
        <v>0</v>
      </c>
      <c r="CQ26" s="58">
        <f t="shared" si="19"/>
        <v>0</v>
      </c>
      <c r="CR26" s="58">
        <f t="shared" si="19"/>
        <v>0</v>
      </c>
      <c r="CS26" s="58">
        <f t="shared" si="19"/>
        <v>0</v>
      </c>
      <c r="CT26" s="58">
        <f t="shared" si="19"/>
        <v>0</v>
      </c>
      <c r="CU26" s="58">
        <f t="shared" si="19"/>
        <v>0</v>
      </c>
      <c r="CV26" s="58">
        <f t="shared" si="19"/>
        <v>0</v>
      </c>
      <c r="CW26" s="58">
        <f t="shared" si="19"/>
        <v>0</v>
      </c>
      <c r="CX26" s="58">
        <f t="shared" si="19"/>
        <v>0</v>
      </c>
      <c r="CY26" s="58">
        <f t="shared" si="19"/>
        <v>0</v>
      </c>
      <c r="CZ26" s="58">
        <f t="shared" si="19"/>
        <v>0</v>
      </c>
      <c r="DA26" s="58" t="s">
        <v>165</v>
      </c>
      <c r="DB26" s="58" t="s">
        <v>165</v>
      </c>
      <c r="DC26" s="58" t="s">
        <v>165</v>
      </c>
      <c r="DD26" s="58" t="s">
        <v>165</v>
      </c>
      <c r="DE26" s="58" t="s">
        <v>165</v>
      </c>
      <c r="DF26" s="58" t="s">
        <v>165</v>
      </c>
      <c r="DG26" s="58" t="s">
        <v>165</v>
      </c>
      <c r="DH26" s="58" t="s">
        <v>165</v>
      </c>
      <c r="DI26" s="58" t="s">
        <v>165</v>
      </c>
      <c r="DJ26" s="58">
        <f t="shared" si="20"/>
        <v>0</v>
      </c>
      <c r="DK26" s="58">
        <f t="shared" si="20"/>
        <v>0</v>
      </c>
      <c r="DL26" s="58">
        <f t="shared" si="20"/>
        <v>0</v>
      </c>
      <c r="DM26" s="58">
        <f t="shared" si="20"/>
        <v>0</v>
      </c>
      <c r="DN26" s="58">
        <f t="shared" si="20"/>
        <v>0</v>
      </c>
      <c r="DO26" s="58">
        <f t="shared" si="20"/>
        <v>0</v>
      </c>
      <c r="DP26" s="58">
        <f t="shared" si="20"/>
        <v>0</v>
      </c>
      <c r="DQ26" s="58">
        <f t="shared" si="20"/>
        <v>0</v>
      </c>
      <c r="DR26" s="58">
        <f t="shared" si="20"/>
        <v>0</v>
      </c>
      <c r="DS26" s="58">
        <f t="shared" si="20"/>
        <v>0</v>
      </c>
      <c r="DT26" s="58">
        <f t="shared" si="20"/>
        <v>0</v>
      </c>
      <c r="DU26" s="58">
        <f t="shared" si="20"/>
        <v>0</v>
      </c>
      <c r="DV26" s="58">
        <f t="shared" si="20"/>
        <v>0</v>
      </c>
      <c r="DW26" s="58">
        <f t="shared" si="20"/>
        <v>0</v>
      </c>
      <c r="DX26" s="58">
        <f t="shared" si="20"/>
        <v>0</v>
      </c>
      <c r="DY26" s="58">
        <f t="shared" si="20"/>
        <v>0</v>
      </c>
      <c r="DZ26" s="58">
        <f t="shared" si="20"/>
        <v>0</v>
      </c>
      <c r="EA26" s="58">
        <f t="shared" si="20"/>
        <v>0</v>
      </c>
      <c r="EB26" s="17" t="s">
        <v>165</v>
      </c>
    </row>
    <row r="27" spans="1:132" s="18" customFormat="1" ht="31.5" x14ac:dyDescent="0.25">
      <c r="A27" s="19" t="s">
        <v>180</v>
      </c>
      <c r="B27" s="21" t="s">
        <v>181</v>
      </c>
      <c r="C27" s="16" t="s">
        <v>164</v>
      </c>
      <c r="D27" s="16">
        <f t="shared" ref="D27:BO27" si="21">IF((COUNTIF(D28:D34,"нд"))=(COUNTA(D28:D34)),"нд",SUMIF(D28:D34,"&lt;&gt;0",D28:D34))</f>
        <v>0</v>
      </c>
      <c r="E27" s="16">
        <f t="shared" si="21"/>
        <v>0</v>
      </c>
      <c r="F27" s="16">
        <f t="shared" si="21"/>
        <v>0</v>
      </c>
      <c r="G27" s="16">
        <f t="shared" si="21"/>
        <v>0</v>
      </c>
      <c r="H27" s="16">
        <f t="shared" si="21"/>
        <v>0</v>
      </c>
      <c r="I27" s="16">
        <f t="shared" si="21"/>
        <v>0</v>
      </c>
      <c r="J27" s="16">
        <f t="shared" si="21"/>
        <v>0</v>
      </c>
      <c r="K27" s="16">
        <f>IF((COUNTIF(K28:K34,"нд"))=(COUNTA(K28:K34)),"нд",SUMIF(K28:K34,"&lt;&gt;0",K28:K34))</f>
        <v>0</v>
      </c>
      <c r="L27" s="16">
        <f t="shared" si="21"/>
        <v>0</v>
      </c>
      <c r="M27" s="16">
        <f t="shared" si="21"/>
        <v>0</v>
      </c>
      <c r="N27" s="16">
        <f t="shared" si="21"/>
        <v>0</v>
      </c>
      <c r="O27" s="16">
        <f t="shared" si="21"/>
        <v>0</v>
      </c>
      <c r="P27" s="16">
        <f t="shared" si="21"/>
        <v>0</v>
      </c>
      <c r="Q27" s="16">
        <f t="shared" si="21"/>
        <v>0</v>
      </c>
      <c r="R27" s="16">
        <f t="shared" si="21"/>
        <v>0</v>
      </c>
      <c r="S27" s="16">
        <f t="shared" si="21"/>
        <v>0</v>
      </c>
      <c r="T27" s="16">
        <f t="shared" si="21"/>
        <v>0</v>
      </c>
      <c r="U27" s="16">
        <f t="shared" si="21"/>
        <v>0</v>
      </c>
      <c r="V27" s="16">
        <f t="shared" si="21"/>
        <v>0</v>
      </c>
      <c r="W27" s="16">
        <f t="shared" si="21"/>
        <v>0</v>
      </c>
      <c r="X27" s="16">
        <f t="shared" si="21"/>
        <v>0</v>
      </c>
      <c r="Y27" s="16">
        <f t="shared" si="21"/>
        <v>0</v>
      </c>
      <c r="Z27" s="16">
        <f t="shared" si="21"/>
        <v>0</v>
      </c>
      <c r="AA27" s="16">
        <f t="shared" si="21"/>
        <v>0</v>
      </c>
      <c r="AB27" s="16">
        <f t="shared" si="21"/>
        <v>0</v>
      </c>
      <c r="AC27" s="16">
        <f t="shared" si="21"/>
        <v>0</v>
      </c>
      <c r="AD27" s="16">
        <f t="shared" si="21"/>
        <v>0</v>
      </c>
      <c r="AE27" s="16">
        <f t="shared" si="21"/>
        <v>0</v>
      </c>
      <c r="AF27" s="16">
        <f t="shared" si="21"/>
        <v>0</v>
      </c>
      <c r="AG27" s="16">
        <f t="shared" si="21"/>
        <v>0</v>
      </c>
      <c r="AH27" s="16">
        <f t="shared" si="21"/>
        <v>0</v>
      </c>
      <c r="AI27" s="16">
        <f t="shared" si="21"/>
        <v>0</v>
      </c>
      <c r="AJ27" s="16">
        <f t="shared" si="21"/>
        <v>0</v>
      </c>
      <c r="AK27" s="16">
        <f t="shared" si="21"/>
        <v>0</v>
      </c>
      <c r="AL27" s="16">
        <f t="shared" si="21"/>
        <v>0</v>
      </c>
      <c r="AM27" s="16">
        <f t="shared" si="21"/>
        <v>0</v>
      </c>
      <c r="AN27" s="16">
        <f t="shared" si="21"/>
        <v>0</v>
      </c>
      <c r="AO27" s="16">
        <f t="shared" si="21"/>
        <v>0</v>
      </c>
      <c r="AP27" s="16">
        <f t="shared" si="21"/>
        <v>0</v>
      </c>
      <c r="AQ27" s="16">
        <f t="shared" si="21"/>
        <v>0</v>
      </c>
      <c r="AR27" s="16">
        <f t="shared" si="21"/>
        <v>0</v>
      </c>
      <c r="AS27" s="16">
        <f t="shared" si="21"/>
        <v>0</v>
      </c>
      <c r="AT27" s="16">
        <f t="shared" si="21"/>
        <v>0</v>
      </c>
      <c r="AU27" s="16">
        <f t="shared" si="21"/>
        <v>0</v>
      </c>
      <c r="AV27" s="16">
        <f t="shared" si="21"/>
        <v>0</v>
      </c>
      <c r="AW27" s="16">
        <f t="shared" si="21"/>
        <v>0</v>
      </c>
      <c r="AX27" s="16">
        <f t="shared" si="21"/>
        <v>0</v>
      </c>
      <c r="AY27" s="16">
        <f t="shared" si="21"/>
        <v>0</v>
      </c>
      <c r="AZ27" s="16">
        <f t="shared" si="21"/>
        <v>0</v>
      </c>
      <c r="BA27" s="16">
        <f t="shared" si="21"/>
        <v>0</v>
      </c>
      <c r="BB27" s="16">
        <f t="shared" si="21"/>
        <v>0</v>
      </c>
      <c r="BC27" s="16">
        <f t="shared" si="21"/>
        <v>0</v>
      </c>
      <c r="BD27" s="16">
        <f t="shared" si="21"/>
        <v>0</v>
      </c>
      <c r="BE27" s="16">
        <f t="shared" si="21"/>
        <v>0</v>
      </c>
      <c r="BF27" s="16">
        <f t="shared" si="21"/>
        <v>0</v>
      </c>
      <c r="BG27" s="16">
        <f t="shared" si="21"/>
        <v>0</v>
      </c>
      <c r="BH27" s="16">
        <f t="shared" si="21"/>
        <v>0</v>
      </c>
      <c r="BI27" s="16">
        <f t="shared" si="21"/>
        <v>0</v>
      </c>
      <c r="BJ27" s="16">
        <f t="shared" si="21"/>
        <v>0</v>
      </c>
      <c r="BK27" s="16">
        <f t="shared" si="21"/>
        <v>0</v>
      </c>
      <c r="BL27" s="16">
        <f t="shared" si="21"/>
        <v>0</v>
      </c>
      <c r="BM27" s="16">
        <f t="shared" si="21"/>
        <v>0</v>
      </c>
      <c r="BN27" s="16">
        <f t="shared" si="21"/>
        <v>0</v>
      </c>
      <c r="BO27" s="16">
        <f t="shared" si="21"/>
        <v>0</v>
      </c>
      <c r="BP27" s="16">
        <f t="shared" ref="BP27:CZ27" si="22">IF((COUNTIF(BP28:BP34,"нд"))=(COUNTA(BP28:BP34)),"нд",SUMIF(BP28:BP34,"&lt;&gt;0",BP28:BP34))</f>
        <v>0</v>
      </c>
      <c r="BQ27" s="16">
        <f t="shared" si="22"/>
        <v>0</v>
      </c>
      <c r="BR27" s="16">
        <f t="shared" si="22"/>
        <v>0</v>
      </c>
      <c r="BS27" s="16">
        <f t="shared" si="22"/>
        <v>0</v>
      </c>
      <c r="BT27" s="16">
        <f t="shared" si="22"/>
        <v>0</v>
      </c>
      <c r="BU27" s="16">
        <f t="shared" si="22"/>
        <v>0</v>
      </c>
      <c r="BV27" s="16">
        <f t="shared" si="22"/>
        <v>0</v>
      </c>
      <c r="BW27" s="16">
        <f t="shared" si="22"/>
        <v>0</v>
      </c>
      <c r="BX27" s="16">
        <f t="shared" si="22"/>
        <v>0</v>
      </c>
      <c r="BY27" s="16">
        <f t="shared" si="22"/>
        <v>0</v>
      </c>
      <c r="BZ27" s="16">
        <f t="shared" si="22"/>
        <v>0</v>
      </c>
      <c r="CA27" s="16">
        <f t="shared" si="22"/>
        <v>0</v>
      </c>
      <c r="CB27" s="16">
        <f t="shared" si="22"/>
        <v>0</v>
      </c>
      <c r="CC27" s="16">
        <f t="shared" si="22"/>
        <v>0</v>
      </c>
      <c r="CD27" s="16">
        <f t="shared" si="22"/>
        <v>0</v>
      </c>
      <c r="CE27" s="16">
        <f t="shared" si="22"/>
        <v>0</v>
      </c>
      <c r="CF27" s="16">
        <f t="shared" si="22"/>
        <v>0</v>
      </c>
      <c r="CG27" s="16">
        <f t="shared" si="22"/>
        <v>0</v>
      </c>
      <c r="CH27" s="16">
        <f t="shared" si="22"/>
        <v>0</v>
      </c>
      <c r="CI27" s="16">
        <f t="shared" si="22"/>
        <v>0</v>
      </c>
      <c r="CJ27" s="16">
        <f t="shared" si="22"/>
        <v>0</v>
      </c>
      <c r="CK27" s="16">
        <f t="shared" si="22"/>
        <v>0</v>
      </c>
      <c r="CL27" s="16">
        <f t="shared" si="22"/>
        <v>0</v>
      </c>
      <c r="CM27" s="16">
        <f t="shared" si="22"/>
        <v>0</v>
      </c>
      <c r="CN27" s="16">
        <f t="shared" si="22"/>
        <v>0</v>
      </c>
      <c r="CO27" s="16">
        <f t="shared" si="22"/>
        <v>0</v>
      </c>
      <c r="CP27" s="16">
        <f t="shared" si="22"/>
        <v>0</v>
      </c>
      <c r="CQ27" s="16">
        <f t="shared" si="22"/>
        <v>0</v>
      </c>
      <c r="CR27" s="16">
        <f t="shared" si="22"/>
        <v>0</v>
      </c>
      <c r="CS27" s="16">
        <f t="shared" si="22"/>
        <v>0</v>
      </c>
      <c r="CT27" s="16">
        <f t="shared" si="22"/>
        <v>0</v>
      </c>
      <c r="CU27" s="16">
        <f t="shared" si="22"/>
        <v>0</v>
      </c>
      <c r="CV27" s="16">
        <f t="shared" si="22"/>
        <v>0</v>
      </c>
      <c r="CW27" s="16">
        <f t="shared" si="22"/>
        <v>0</v>
      </c>
      <c r="CX27" s="16">
        <f t="shared" si="22"/>
        <v>0</v>
      </c>
      <c r="CY27" s="16">
        <f t="shared" si="22"/>
        <v>0</v>
      </c>
      <c r="CZ27" s="16">
        <f t="shared" si="22"/>
        <v>0</v>
      </c>
      <c r="DA27" s="16" t="s">
        <v>165</v>
      </c>
      <c r="DB27" s="16" t="s">
        <v>165</v>
      </c>
      <c r="DC27" s="16" t="s">
        <v>165</v>
      </c>
      <c r="DD27" s="16" t="s">
        <v>165</v>
      </c>
      <c r="DE27" s="16" t="s">
        <v>165</v>
      </c>
      <c r="DF27" s="16" t="s">
        <v>165</v>
      </c>
      <c r="DG27" s="16" t="s">
        <v>165</v>
      </c>
      <c r="DH27" s="16" t="s">
        <v>165</v>
      </c>
      <c r="DI27" s="16" t="s">
        <v>165</v>
      </c>
      <c r="DJ27" s="16">
        <f t="shared" ref="DJ27:EA27" si="23">IF((COUNTIF(DJ28:DJ34,"нд"))=(COUNTA(DJ28:DJ34)),"нд",SUMIF(DJ28:DJ34,"&lt;&gt;0",DJ28:DJ34))</f>
        <v>0</v>
      </c>
      <c r="DK27" s="16">
        <f t="shared" si="23"/>
        <v>0</v>
      </c>
      <c r="DL27" s="16">
        <f t="shared" si="23"/>
        <v>0</v>
      </c>
      <c r="DM27" s="16">
        <f t="shared" si="23"/>
        <v>0</v>
      </c>
      <c r="DN27" s="16">
        <f t="shared" si="23"/>
        <v>0</v>
      </c>
      <c r="DO27" s="16">
        <f>IF((COUNTIF(DO28:DO34,"нд"))=(COUNTA(DO28:DO34)),"нд",SUMIF(DO28:DO34,"&lt;&gt;0",DO28:DO34))</f>
        <v>0</v>
      </c>
      <c r="DP27" s="16">
        <f t="shared" si="23"/>
        <v>0</v>
      </c>
      <c r="DQ27" s="16">
        <f t="shared" si="23"/>
        <v>0</v>
      </c>
      <c r="DR27" s="16">
        <f t="shared" si="23"/>
        <v>0</v>
      </c>
      <c r="DS27" s="16">
        <f t="shared" si="23"/>
        <v>0</v>
      </c>
      <c r="DT27" s="16">
        <f t="shared" si="23"/>
        <v>0</v>
      </c>
      <c r="DU27" s="16">
        <f t="shared" si="23"/>
        <v>0</v>
      </c>
      <c r="DV27" s="16">
        <f t="shared" si="23"/>
        <v>0</v>
      </c>
      <c r="DW27" s="16">
        <f t="shared" si="23"/>
        <v>0</v>
      </c>
      <c r="DX27" s="16">
        <f t="shared" si="23"/>
        <v>0</v>
      </c>
      <c r="DY27" s="16">
        <f t="shared" si="23"/>
        <v>0</v>
      </c>
      <c r="DZ27" s="16">
        <f t="shared" si="23"/>
        <v>0</v>
      </c>
      <c r="EA27" s="16">
        <f t="shared" si="23"/>
        <v>0</v>
      </c>
      <c r="EB27" s="17" t="s">
        <v>165</v>
      </c>
    </row>
    <row r="28" spans="1:132" s="18" customFormat="1" x14ac:dyDescent="0.25">
      <c r="A28" s="19" t="s">
        <v>182</v>
      </c>
      <c r="B28" s="21" t="s">
        <v>183</v>
      </c>
      <c r="C28" s="16" t="s">
        <v>164</v>
      </c>
      <c r="D28" s="58">
        <f t="shared" ref="D28:BO31" si="24">D181</f>
        <v>0</v>
      </c>
      <c r="E28" s="58">
        <f t="shared" si="24"/>
        <v>0</v>
      </c>
      <c r="F28" s="58">
        <f t="shared" si="24"/>
        <v>0</v>
      </c>
      <c r="G28" s="58">
        <f t="shared" si="24"/>
        <v>0</v>
      </c>
      <c r="H28" s="58">
        <f t="shared" si="24"/>
        <v>0</v>
      </c>
      <c r="I28" s="58">
        <f t="shared" si="24"/>
        <v>0</v>
      </c>
      <c r="J28" s="58">
        <f t="shared" si="24"/>
        <v>0</v>
      </c>
      <c r="K28" s="58">
        <f t="shared" si="24"/>
        <v>0</v>
      </c>
      <c r="L28" s="58">
        <f t="shared" si="24"/>
        <v>0</v>
      </c>
      <c r="M28" s="58">
        <f t="shared" si="24"/>
        <v>0</v>
      </c>
      <c r="N28" s="58">
        <f t="shared" si="24"/>
        <v>0</v>
      </c>
      <c r="O28" s="58">
        <f t="shared" si="24"/>
        <v>0</v>
      </c>
      <c r="P28" s="58">
        <f t="shared" si="24"/>
        <v>0</v>
      </c>
      <c r="Q28" s="58">
        <f t="shared" si="24"/>
        <v>0</v>
      </c>
      <c r="R28" s="58">
        <f t="shared" si="24"/>
        <v>0</v>
      </c>
      <c r="S28" s="58">
        <f t="shared" si="24"/>
        <v>0</v>
      </c>
      <c r="T28" s="58">
        <f t="shared" si="24"/>
        <v>0</v>
      </c>
      <c r="U28" s="58">
        <f t="shared" si="24"/>
        <v>0</v>
      </c>
      <c r="V28" s="58">
        <f t="shared" si="24"/>
        <v>0</v>
      </c>
      <c r="W28" s="58">
        <f t="shared" si="24"/>
        <v>0</v>
      </c>
      <c r="X28" s="58">
        <f t="shared" si="24"/>
        <v>0</v>
      </c>
      <c r="Y28" s="58">
        <f t="shared" si="24"/>
        <v>0</v>
      </c>
      <c r="Z28" s="58">
        <f t="shared" si="24"/>
        <v>0</v>
      </c>
      <c r="AA28" s="58">
        <f t="shared" si="24"/>
        <v>0</v>
      </c>
      <c r="AB28" s="58">
        <f t="shared" si="24"/>
        <v>0</v>
      </c>
      <c r="AC28" s="58">
        <f t="shared" si="24"/>
        <v>0</v>
      </c>
      <c r="AD28" s="58">
        <f t="shared" si="24"/>
        <v>0</v>
      </c>
      <c r="AE28" s="58">
        <f t="shared" si="24"/>
        <v>0</v>
      </c>
      <c r="AF28" s="58">
        <f t="shared" si="24"/>
        <v>0</v>
      </c>
      <c r="AG28" s="58">
        <f t="shared" si="24"/>
        <v>0</v>
      </c>
      <c r="AH28" s="58">
        <f t="shared" si="24"/>
        <v>0</v>
      </c>
      <c r="AI28" s="58">
        <f t="shared" si="24"/>
        <v>0</v>
      </c>
      <c r="AJ28" s="58">
        <f t="shared" si="24"/>
        <v>0</v>
      </c>
      <c r="AK28" s="58">
        <f t="shared" si="24"/>
        <v>0</v>
      </c>
      <c r="AL28" s="58">
        <f t="shared" si="24"/>
        <v>0</v>
      </c>
      <c r="AM28" s="58">
        <f t="shared" si="24"/>
        <v>0</v>
      </c>
      <c r="AN28" s="58">
        <f t="shared" si="24"/>
        <v>0</v>
      </c>
      <c r="AO28" s="58">
        <f t="shared" si="24"/>
        <v>0</v>
      </c>
      <c r="AP28" s="58">
        <f t="shared" si="24"/>
        <v>0</v>
      </c>
      <c r="AQ28" s="58">
        <f t="shared" si="24"/>
        <v>0</v>
      </c>
      <c r="AR28" s="58">
        <f t="shared" si="24"/>
        <v>0</v>
      </c>
      <c r="AS28" s="58">
        <f t="shared" si="24"/>
        <v>0</v>
      </c>
      <c r="AT28" s="58">
        <f t="shared" si="24"/>
        <v>0</v>
      </c>
      <c r="AU28" s="58">
        <f t="shared" si="24"/>
        <v>0</v>
      </c>
      <c r="AV28" s="58">
        <f t="shared" si="24"/>
        <v>0</v>
      </c>
      <c r="AW28" s="58">
        <f t="shared" si="24"/>
        <v>0</v>
      </c>
      <c r="AX28" s="58">
        <f t="shared" si="24"/>
        <v>0</v>
      </c>
      <c r="AY28" s="58">
        <f t="shared" si="24"/>
        <v>0</v>
      </c>
      <c r="AZ28" s="58">
        <f t="shared" si="24"/>
        <v>0</v>
      </c>
      <c r="BA28" s="58">
        <f t="shared" si="24"/>
        <v>0</v>
      </c>
      <c r="BB28" s="58">
        <f t="shared" si="24"/>
        <v>0</v>
      </c>
      <c r="BC28" s="58">
        <f t="shared" si="24"/>
        <v>0</v>
      </c>
      <c r="BD28" s="58">
        <f t="shared" si="24"/>
        <v>0</v>
      </c>
      <c r="BE28" s="58">
        <f t="shared" si="24"/>
        <v>0</v>
      </c>
      <c r="BF28" s="58">
        <f t="shared" si="24"/>
        <v>0</v>
      </c>
      <c r="BG28" s="58">
        <f t="shared" si="24"/>
        <v>0</v>
      </c>
      <c r="BH28" s="58">
        <f t="shared" si="24"/>
        <v>0</v>
      </c>
      <c r="BI28" s="58">
        <f t="shared" si="24"/>
        <v>0</v>
      </c>
      <c r="BJ28" s="58">
        <f t="shared" si="24"/>
        <v>0</v>
      </c>
      <c r="BK28" s="58">
        <f t="shared" si="24"/>
        <v>0</v>
      </c>
      <c r="BL28" s="58">
        <f t="shared" si="24"/>
        <v>0</v>
      </c>
      <c r="BM28" s="58">
        <f t="shared" si="24"/>
        <v>0</v>
      </c>
      <c r="BN28" s="58">
        <f t="shared" si="24"/>
        <v>0</v>
      </c>
      <c r="BO28" s="58">
        <f t="shared" si="24"/>
        <v>0</v>
      </c>
      <c r="BP28" s="58">
        <f t="shared" ref="BP28:CZ34" si="25">BP181</f>
        <v>0</v>
      </c>
      <c r="BQ28" s="58">
        <f t="shared" si="25"/>
        <v>0</v>
      </c>
      <c r="BR28" s="58">
        <f t="shared" si="25"/>
        <v>0</v>
      </c>
      <c r="BS28" s="58">
        <f t="shared" si="25"/>
        <v>0</v>
      </c>
      <c r="BT28" s="58">
        <f t="shared" si="25"/>
        <v>0</v>
      </c>
      <c r="BU28" s="58">
        <f t="shared" si="25"/>
        <v>0</v>
      </c>
      <c r="BV28" s="58">
        <f t="shared" si="25"/>
        <v>0</v>
      </c>
      <c r="BW28" s="58">
        <f t="shared" si="25"/>
        <v>0</v>
      </c>
      <c r="BX28" s="58">
        <f t="shared" si="25"/>
        <v>0</v>
      </c>
      <c r="BY28" s="58">
        <f t="shared" si="25"/>
        <v>0</v>
      </c>
      <c r="BZ28" s="58">
        <f t="shared" si="25"/>
        <v>0</v>
      </c>
      <c r="CA28" s="58">
        <f t="shared" si="25"/>
        <v>0</v>
      </c>
      <c r="CB28" s="58">
        <f t="shared" si="25"/>
        <v>0</v>
      </c>
      <c r="CC28" s="58">
        <f t="shared" si="25"/>
        <v>0</v>
      </c>
      <c r="CD28" s="58">
        <f t="shared" si="25"/>
        <v>0</v>
      </c>
      <c r="CE28" s="58">
        <f t="shared" si="25"/>
        <v>0</v>
      </c>
      <c r="CF28" s="58">
        <f t="shared" si="25"/>
        <v>0</v>
      </c>
      <c r="CG28" s="58">
        <f t="shared" si="25"/>
        <v>0</v>
      </c>
      <c r="CH28" s="58">
        <f t="shared" si="25"/>
        <v>0</v>
      </c>
      <c r="CI28" s="58">
        <f t="shared" si="25"/>
        <v>0</v>
      </c>
      <c r="CJ28" s="58">
        <f t="shared" si="25"/>
        <v>0</v>
      </c>
      <c r="CK28" s="58">
        <f t="shared" si="25"/>
        <v>0</v>
      </c>
      <c r="CL28" s="58">
        <f t="shared" si="25"/>
        <v>0</v>
      </c>
      <c r="CM28" s="58">
        <f t="shared" si="25"/>
        <v>0</v>
      </c>
      <c r="CN28" s="58">
        <f t="shared" si="25"/>
        <v>0</v>
      </c>
      <c r="CO28" s="58">
        <f t="shared" si="25"/>
        <v>0</v>
      </c>
      <c r="CP28" s="58">
        <f t="shared" si="25"/>
        <v>0</v>
      </c>
      <c r="CQ28" s="58">
        <f t="shared" si="25"/>
        <v>0</v>
      </c>
      <c r="CR28" s="58">
        <f t="shared" si="25"/>
        <v>0</v>
      </c>
      <c r="CS28" s="58">
        <f t="shared" si="25"/>
        <v>0</v>
      </c>
      <c r="CT28" s="58">
        <f t="shared" si="25"/>
        <v>0</v>
      </c>
      <c r="CU28" s="58">
        <f t="shared" si="25"/>
        <v>0</v>
      </c>
      <c r="CV28" s="58">
        <f t="shared" si="25"/>
        <v>0</v>
      </c>
      <c r="CW28" s="58">
        <f t="shared" si="25"/>
        <v>0</v>
      </c>
      <c r="CX28" s="58">
        <f t="shared" si="25"/>
        <v>0</v>
      </c>
      <c r="CY28" s="58">
        <f t="shared" si="25"/>
        <v>0</v>
      </c>
      <c r="CZ28" s="58">
        <f t="shared" si="25"/>
        <v>0</v>
      </c>
      <c r="DA28" s="58" t="s">
        <v>165</v>
      </c>
      <c r="DB28" s="58" t="s">
        <v>165</v>
      </c>
      <c r="DC28" s="58" t="s">
        <v>165</v>
      </c>
      <c r="DD28" s="58" t="s">
        <v>165</v>
      </c>
      <c r="DE28" s="58" t="s">
        <v>165</v>
      </c>
      <c r="DF28" s="58" t="s">
        <v>165</v>
      </c>
      <c r="DG28" s="58" t="s">
        <v>165</v>
      </c>
      <c r="DH28" s="58" t="s">
        <v>165</v>
      </c>
      <c r="DI28" s="58" t="s">
        <v>165</v>
      </c>
      <c r="DJ28" s="58">
        <f t="shared" ref="DJ28:EA34" si="26">DJ181</f>
        <v>0</v>
      </c>
      <c r="DK28" s="58">
        <f t="shared" si="26"/>
        <v>0</v>
      </c>
      <c r="DL28" s="58">
        <f t="shared" si="26"/>
        <v>0</v>
      </c>
      <c r="DM28" s="58">
        <f t="shared" si="26"/>
        <v>0</v>
      </c>
      <c r="DN28" s="58">
        <f t="shared" si="26"/>
        <v>0</v>
      </c>
      <c r="DO28" s="58">
        <f t="shared" si="26"/>
        <v>0</v>
      </c>
      <c r="DP28" s="58">
        <f t="shared" si="26"/>
        <v>0</v>
      </c>
      <c r="DQ28" s="58">
        <f t="shared" si="26"/>
        <v>0</v>
      </c>
      <c r="DR28" s="58">
        <f t="shared" si="26"/>
        <v>0</v>
      </c>
      <c r="DS28" s="58">
        <f t="shared" si="26"/>
        <v>0</v>
      </c>
      <c r="DT28" s="58">
        <f t="shared" si="26"/>
        <v>0</v>
      </c>
      <c r="DU28" s="58">
        <f t="shared" si="26"/>
        <v>0</v>
      </c>
      <c r="DV28" s="58">
        <f t="shared" si="26"/>
        <v>0</v>
      </c>
      <c r="DW28" s="58">
        <f t="shared" si="26"/>
        <v>0</v>
      </c>
      <c r="DX28" s="58">
        <f t="shared" si="26"/>
        <v>0</v>
      </c>
      <c r="DY28" s="58">
        <f t="shared" si="26"/>
        <v>0</v>
      </c>
      <c r="DZ28" s="58">
        <f t="shared" si="26"/>
        <v>0</v>
      </c>
      <c r="EA28" s="58">
        <f t="shared" si="26"/>
        <v>0</v>
      </c>
      <c r="EB28" s="17" t="s">
        <v>165</v>
      </c>
    </row>
    <row r="29" spans="1:132" s="18" customFormat="1" x14ac:dyDescent="0.25">
      <c r="A29" s="19" t="s">
        <v>184</v>
      </c>
      <c r="B29" s="21" t="s">
        <v>185</v>
      </c>
      <c r="C29" s="16" t="s">
        <v>164</v>
      </c>
      <c r="D29" s="58">
        <f t="shared" si="24"/>
        <v>0</v>
      </c>
      <c r="E29" s="58">
        <f t="shared" si="24"/>
        <v>0</v>
      </c>
      <c r="F29" s="58">
        <f t="shared" si="24"/>
        <v>0</v>
      </c>
      <c r="G29" s="58">
        <f t="shared" si="24"/>
        <v>0</v>
      </c>
      <c r="H29" s="58">
        <f t="shared" si="24"/>
        <v>0</v>
      </c>
      <c r="I29" s="58">
        <f t="shared" si="24"/>
        <v>0</v>
      </c>
      <c r="J29" s="58">
        <f t="shared" si="24"/>
        <v>0</v>
      </c>
      <c r="K29" s="58">
        <f t="shared" si="24"/>
        <v>0</v>
      </c>
      <c r="L29" s="58">
        <f t="shared" si="24"/>
        <v>0</v>
      </c>
      <c r="M29" s="58">
        <f t="shared" si="24"/>
        <v>0</v>
      </c>
      <c r="N29" s="58">
        <f t="shared" si="24"/>
        <v>0</v>
      </c>
      <c r="O29" s="58">
        <f t="shared" si="24"/>
        <v>0</v>
      </c>
      <c r="P29" s="58">
        <f t="shared" si="24"/>
        <v>0</v>
      </c>
      <c r="Q29" s="58">
        <f t="shared" si="24"/>
        <v>0</v>
      </c>
      <c r="R29" s="58">
        <f t="shared" si="24"/>
        <v>0</v>
      </c>
      <c r="S29" s="58">
        <f t="shared" si="24"/>
        <v>0</v>
      </c>
      <c r="T29" s="58">
        <f t="shared" si="24"/>
        <v>0</v>
      </c>
      <c r="U29" s="58">
        <f t="shared" si="24"/>
        <v>0</v>
      </c>
      <c r="V29" s="58">
        <f t="shared" si="24"/>
        <v>0</v>
      </c>
      <c r="W29" s="58">
        <f t="shared" si="24"/>
        <v>0</v>
      </c>
      <c r="X29" s="58">
        <f t="shared" si="24"/>
        <v>0</v>
      </c>
      <c r="Y29" s="58">
        <f t="shared" si="24"/>
        <v>0</v>
      </c>
      <c r="Z29" s="58">
        <f t="shared" si="24"/>
        <v>0</v>
      </c>
      <c r="AA29" s="58">
        <f t="shared" si="24"/>
        <v>0</v>
      </c>
      <c r="AB29" s="58">
        <f t="shared" si="24"/>
        <v>0</v>
      </c>
      <c r="AC29" s="58">
        <f t="shared" si="24"/>
        <v>0</v>
      </c>
      <c r="AD29" s="58">
        <f t="shared" si="24"/>
        <v>0</v>
      </c>
      <c r="AE29" s="58">
        <f t="shared" si="24"/>
        <v>0</v>
      </c>
      <c r="AF29" s="58">
        <f t="shared" si="24"/>
        <v>0</v>
      </c>
      <c r="AG29" s="58">
        <f t="shared" si="24"/>
        <v>0</v>
      </c>
      <c r="AH29" s="58">
        <f t="shared" si="24"/>
        <v>0</v>
      </c>
      <c r="AI29" s="58">
        <f t="shared" si="24"/>
        <v>0</v>
      </c>
      <c r="AJ29" s="58">
        <f t="shared" si="24"/>
        <v>0</v>
      </c>
      <c r="AK29" s="58">
        <f t="shared" si="24"/>
        <v>0</v>
      </c>
      <c r="AL29" s="58">
        <f t="shared" si="24"/>
        <v>0</v>
      </c>
      <c r="AM29" s="58">
        <f t="shared" si="24"/>
        <v>0</v>
      </c>
      <c r="AN29" s="58">
        <f t="shared" si="24"/>
        <v>0</v>
      </c>
      <c r="AO29" s="58">
        <f t="shared" si="24"/>
        <v>0</v>
      </c>
      <c r="AP29" s="58">
        <f t="shared" si="24"/>
        <v>0</v>
      </c>
      <c r="AQ29" s="58">
        <f t="shared" si="24"/>
        <v>0</v>
      </c>
      <c r="AR29" s="58">
        <f t="shared" si="24"/>
        <v>0</v>
      </c>
      <c r="AS29" s="58">
        <f t="shared" si="24"/>
        <v>0</v>
      </c>
      <c r="AT29" s="58">
        <f t="shared" si="24"/>
        <v>0</v>
      </c>
      <c r="AU29" s="58">
        <f t="shared" si="24"/>
        <v>0</v>
      </c>
      <c r="AV29" s="58">
        <f t="shared" si="24"/>
        <v>0</v>
      </c>
      <c r="AW29" s="58">
        <f t="shared" si="24"/>
        <v>0</v>
      </c>
      <c r="AX29" s="58">
        <f t="shared" si="24"/>
        <v>0</v>
      </c>
      <c r="AY29" s="58">
        <f t="shared" si="24"/>
        <v>0</v>
      </c>
      <c r="AZ29" s="58">
        <f t="shared" si="24"/>
        <v>0</v>
      </c>
      <c r="BA29" s="58">
        <f t="shared" si="24"/>
        <v>0</v>
      </c>
      <c r="BB29" s="58">
        <f t="shared" si="24"/>
        <v>0</v>
      </c>
      <c r="BC29" s="58">
        <f t="shared" si="24"/>
        <v>0</v>
      </c>
      <c r="BD29" s="58">
        <f t="shared" si="24"/>
        <v>0</v>
      </c>
      <c r="BE29" s="58">
        <f t="shared" si="24"/>
        <v>0</v>
      </c>
      <c r="BF29" s="58">
        <f t="shared" si="24"/>
        <v>0</v>
      </c>
      <c r="BG29" s="58">
        <f t="shared" si="24"/>
        <v>0</v>
      </c>
      <c r="BH29" s="58">
        <f t="shared" si="24"/>
        <v>0</v>
      </c>
      <c r="BI29" s="58">
        <f t="shared" si="24"/>
        <v>0</v>
      </c>
      <c r="BJ29" s="58">
        <f t="shared" si="24"/>
        <v>0</v>
      </c>
      <c r="BK29" s="58">
        <f t="shared" si="24"/>
        <v>0</v>
      </c>
      <c r="BL29" s="58">
        <f t="shared" si="24"/>
        <v>0</v>
      </c>
      <c r="BM29" s="58">
        <f t="shared" si="24"/>
        <v>0</v>
      </c>
      <c r="BN29" s="58">
        <f t="shared" si="24"/>
        <v>0</v>
      </c>
      <c r="BO29" s="58">
        <f t="shared" si="24"/>
        <v>0</v>
      </c>
      <c r="BP29" s="58">
        <f t="shared" si="25"/>
        <v>0</v>
      </c>
      <c r="BQ29" s="58">
        <f t="shared" si="25"/>
        <v>0</v>
      </c>
      <c r="BR29" s="58">
        <f t="shared" si="25"/>
        <v>0</v>
      </c>
      <c r="BS29" s="58">
        <f t="shared" si="25"/>
        <v>0</v>
      </c>
      <c r="BT29" s="58">
        <f t="shared" si="25"/>
        <v>0</v>
      </c>
      <c r="BU29" s="58">
        <f t="shared" si="25"/>
        <v>0</v>
      </c>
      <c r="BV29" s="58">
        <f t="shared" si="25"/>
        <v>0</v>
      </c>
      <c r="BW29" s="58">
        <f t="shared" si="25"/>
        <v>0</v>
      </c>
      <c r="BX29" s="58">
        <f t="shared" si="25"/>
        <v>0</v>
      </c>
      <c r="BY29" s="58">
        <f t="shared" si="25"/>
        <v>0</v>
      </c>
      <c r="BZ29" s="58">
        <f t="shared" si="25"/>
        <v>0</v>
      </c>
      <c r="CA29" s="58">
        <f t="shared" si="25"/>
        <v>0</v>
      </c>
      <c r="CB29" s="58">
        <f t="shared" si="25"/>
        <v>0</v>
      </c>
      <c r="CC29" s="58">
        <f t="shared" si="25"/>
        <v>0</v>
      </c>
      <c r="CD29" s="58">
        <f t="shared" si="25"/>
        <v>0</v>
      </c>
      <c r="CE29" s="58">
        <f t="shared" si="25"/>
        <v>0</v>
      </c>
      <c r="CF29" s="58">
        <f t="shared" si="25"/>
        <v>0</v>
      </c>
      <c r="CG29" s="58">
        <f t="shared" si="25"/>
        <v>0</v>
      </c>
      <c r="CH29" s="58">
        <f t="shared" si="25"/>
        <v>0</v>
      </c>
      <c r="CI29" s="58">
        <f t="shared" si="25"/>
        <v>0</v>
      </c>
      <c r="CJ29" s="58">
        <f t="shared" si="25"/>
        <v>0</v>
      </c>
      <c r="CK29" s="58">
        <f t="shared" si="25"/>
        <v>0</v>
      </c>
      <c r="CL29" s="58">
        <f t="shared" si="25"/>
        <v>0</v>
      </c>
      <c r="CM29" s="58">
        <f t="shared" si="25"/>
        <v>0</v>
      </c>
      <c r="CN29" s="58">
        <f t="shared" si="25"/>
        <v>0</v>
      </c>
      <c r="CO29" s="58">
        <f t="shared" si="25"/>
        <v>0</v>
      </c>
      <c r="CP29" s="58">
        <f t="shared" si="25"/>
        <v>0</v>
      </c>
      <c r="CQ29" s="58">
        <f t="shared" si="25"/>
        <v>0</v>
      </c>
      <c r="CR29" s="58">
        <f t="shared" si="25"/>
        <v>0</v>
      </c>
      <c r="CS29" s="58">
        <f t="shared" si="25"/>
        <v>0</v>
      </c>
      <c r="CT29" s="58">
        <f t="shared" si="25"/>
        <v>0</v>
      </c>
      <c r="CU29" s="58">
        <f t="shared" si="25"/>
        <v>0</v>
      </c>
      <c r="CV29" s="58">
        <f t="shared" si="25"/>
        <v>0</v>
      </c>
      <c r="CW29" s="58">
        <f t="shared" si="25"/>
        <v>0</v>
      </c>
      <c r="CX29" s="58">
        <f t="shared" si="25"/>
        <v>0</v>
      </c>
      <c r="CY29" s="58">
        <f t="shared" si="25"/>
        <v>0</v>
      </c>
      <c r="CZ29" s="58">
        <f t="shared" si="25"/>
        <v>0</v>
      </c>
      <c r="DA29" s="58" t="s">
        <v>165</v>
      </c>
      <c r="DB29" s="58" t="s">
        <v>165</v>
      </c>
      <c r="DC29" s="58" t="s">
        <v>165</v>
      </c>
      <c r="DD29" s="58" t="s">
        <v>165</v>
      </c>
      <c r="DE29" s="58" t="s">
        <v>165</v>
      </c>
      <c r="DF29" s="58" t="s">
        <v>165</v>
      </c>
      <c r="DG29" s="58" t="s">
        <v>165</v>
      </c>
      <c r="DH29" s="58" t="s">
        <v>165</v>
      </c>
      <c r="DI29" s="58" t="s">
        <v>165</v>
      </c>
      <c r="DJ29" s="58">
        <f t="shared" si="26"/>
        <v>0</v>
      </c>
      <c r="DK29" s="58">
        <f t="shared" si="26"/>
        <v>0</v>
      </c>
      <c r="DL29" s="58">
        <f t="shared" si="26"/>
        <v>0</v>
      </c>
      <c r="DM29" s="58">
        <f t="shared" si="26"/>
        <v>0</v>
      </c>
      <c r="DN29" s="58">
        <f t="shared" si="26"/>
        <v>0</v>
      </c>
      <c r="DO29" s="58">
        <f t="shared" si="26"/>
        <v>0</v>
      </c>
      <c r="DP29" s="58">
        <f t="shared" si="26"/>
        <v>0</v>
      </c>
      <c r="DQ29" s="58">
        <f t="shared" si="26"/>
        <v>0</v>
      </c>
      <c r="DR29" s="58">
        <f t="shared" si="26"/>
        <v>0</v>
      </c>
      <c r="DS29" s="58">
        <f t="shared" si="26"/>
        <v>0</v>
      </c>
      <c r="DT29" s="58">
        <f t="shared" si="26"/>
        <v>0</v>
      </c>
      <c r="DU29" s="58">
        <f t="shared" si="26"/>
        <v>0</v>
      </c>
      <c r="DV29" s="58">
        <f t="shared" si="26"/>
        <v>0</v>
      </c>
      <c r="DW29" s="58">
        <f t="shared" si="26"/>
        <v>0</v>
      </c>
      <c r="DX29" s="58">
        <f t="shared" si="26"/>
        <v>0</v>
      </c>
      <c r="DY29" s="58">
        <f t="shared" si="26"/>
        <v>0</v>
      </c>
      <c r="DZ29" s="58">
        <f t="shared" si="26"/>
        <v>0</v>
      </c>
      <c r="EA29" s="58">
        <f t="shared" si="26"/>
        <v>0</v>
      </c>
      <c r="EB29" s="17" t="s">
        <v>165</v>
      </c>
    </row>
    <row r="30" spans="1:132" s="18" customFormat="1" x14ac:dyDescent="0.25">
      <c r="A30" s="22" t="s">
        <v>186</v>
      </c>
      <c r="B30" s="21" t="s">
        <v>187</v>
      </c>
      <c r="C30" s="16" t="s">
        <v>164</v>
      </c>
      <c r="D30" s="58">
        <f t="shared" si="24"/>
        <v>0</v>
      </c>
      <c r="E30" s="58">
        <f t="shared" si="24"/>
        <v>0</v>
      </c>
      <c r="F30" s="58">
        <f t="shared" si="24"/>
        <v>0</v>
      </c>
      <c r="G30" s="58">
        <f t="shared" si="24"/>
        <v>0</v>
      </c>
      <c r="H30" s="58">
        <f t="shared" si="24"/>
        <v>0</v>
      </c>
      <c r="I30" s="58">
        <f t="shared" si="24"/>
        <v>0</v>
      </c>
      <c r="J30" s="58">
        <f t="shared" si="24"/>
        <v>0</v>
      </c>
      <c r="K30" s="58">
        <f t="shared" si="24"/>
        <v>0</v>
      </c>
      <c r="L30" s="58">
        <f t="shared" si="24"/>
        <v>0</v>
      </c>
      <c r="M30" s="58">
        <f t="shared" si="24"/>
        <v>0</v>
      </c>
      <c r="N30" s="58">
        <f t="shared" si="24"/>
        <v>0</v>
      </c>
      <c r="O30" s="58">
        <f t="shared" si="24"/>
        <v>0</v>
      </c>
      <c r="P30" s="58">
        <f t="shared" si="24"/>
        <v>0</v>
      </c>
      <c r="Q30" s="58">
        <f t="shared" si="24"/>
        <v>0</v>
      </c>
      <c r="R30" s="58">
        <f t="shared" si="24"/>
        <v>0</v>
      </c>
      <c r="S30" s="58">
        <f t="shared" si="24"/>
        <v>0</v>
      </c>
      <c r="T30" s="58">
        <f t="shared" si="24"/>
        <v>0</v>
      </c>
      <c r="U30" s="58">
        <f t="shared" si="24"/>
        <v>0</v>
      </c>
      <c r="V30" s="58">
        <f t="shared" si="24"/>
        <v>0</v>
      </c>
      <c r="W30" s="58">
        <f t="shared" si="24"/>
        <v>0</v>
      </c>
      <c r="X30" s="58">
        <f t="shared" si="24"/>
        <v>0</v>
      </c>
      <c r="Y30" s="58">
        <f t="shared" si="24"/>
        <v>0</v>
      </c>
      <c r="Z30" s="58">
        <f t="shared" si="24"/>
        <v>0</v>
      </c>
      <c r="AA30" s="58">
        <f t="shared" si="24"/>
        <v>0</v>
      </c>
      <c r="AB30" s="58">
        <f t="shared" si="24"/>
        <v>0</v>
      </c>
      <c r="AC30" s="58">
        <f t="shared" si="24"/>
        <v>0</v>
      </c>
      <c r="AD30" s="58">
        <f t="shared" si="24"/>
        <v>0</v>
      </c>
      <c r="AE30" s="58">
        <f t="shared" si="24"/>
        <v>0</v>
      </c>
      <c r="AF30" s="58">
        <f t="shared" si="24"/>
        <v>0</v>
      </c>
      <c r="AG30" s="58">
        <f t="shared" si="24"/>
        <v>0</v>
      </c>
      <c r="AH30" s="58">
        <f t="shared" si="24"/>
        <v>0</v>
      </c>
      <c r="AI30" s="58">
        <f t="shared" si="24"/>
        <v>0</v>
      </c>
      <c r="AJ30" s="58">
        <f t="shared" si="24"/>
        <v>0</v>
      </c>
      <c r="AK30" s="58">
        <f t="shared" si="24"/>
        <v>0</v>
      </c>
      <c r="AL30" s="58">
        <f t="shared" si="24"/>
        <v>0</v>
      </c>
      <c r="AM30" s="58">
        <f t="shared" si="24"/>
        <v>0</v>
      </c>
      <c r="AN30" s="58">
        <f t="shared" si="24"/>
        <v>0</v>
      </c>
      <c r="AO30" s="58">
        <f t="shared" si="24"/>
        <v>0</v>
      </c>
      <c r="AP30" s="58">
        <f t="shared" si="24"/>
        <v>0</v>
      </c>
      <c r="AQ30" s="58">
        <f t="shared" si="24"/>
        <v>0</v>
      </c>
      <c r="AR30" s="58">
        <f t="shared" si="24"/>
        <v>0</v>
      </c>
      <c r="AS30" s="58">
        <f t="shared" si="24"/>
        <v>0</v>
      </c>
      <c r="AT30" s="58">
        <f t="shared" si="24"/>
        <v>0</v>
      </c>
      <c r="AU30" s="58">
        <f t="shared" si="24"/>
        <v>0</v>
      </c>
      <c r="AV30" s="58">
        <f t="shared" si="24"/>
        <v>0</v>
      </c>
      <c r="AW30" s="58">
        <f t="shared" si="24"/>
        <v>0</v>
      </c>
      <c r="AX30" s="58">
        <f t="shared" si="24"/>
        <v>0</v>
      </c>
      <c r="AY30" s="58">
        <f t="shared" si="24"/>
        <v>0</v>
      </c>
      <c r="AZ30" s="58">
        <f t="shared" si="24"/>
        <v>0</v>
      </c>
      <c r="BA30" s="58">
        <f t="shared" si="24"/>
        <v>0</v>
      </c>
      <c r="BB30" s="58">
        <f t="shared" si="24"/>
        <v>0</v>
      </c>
      <c r="BC30" s="58">
        <f t="shared" si="24"/>
        <v>0</v>
      </c>
      <c r="BD30" s="58">
        <f t="shared" si="24"/>
        <v>0</v>
      </c>
      <c r="BE30" s="58">
        <f t="shared" si="24"/>
        <v>0</v>
      </c>
      <c r="BF30" s="58">
        <f t="shared" si="24"/>
        <v>0</v>
      </c>
      <c r="BG30" s="58">
        <f t="shared" si="24"/>
        <v>0</v>
      </c>
      <c r="BH30" s="58">
        <f t="shared" si="24"/>
        <v>0</v>
      </c>
      <c r="BI30" s="58">
        <f t="shared" si="24"/>
        <v>0</v>
      </c>
      <c r="BJ30" s="58">
        <f t="shared" si="24"/>
        <v>0</v>
      </c>
      <c r="BK30" s="58">
        <f t="shared" si="24"/>
        <v>0</v>
      </c>
      <c r="BL30" s="58">
        <f t="shared" si="24"/>
        <v>0</v>
      </c>
      <c r="BM30" s="58">
        <f t="shared" si="24"/>
        <v>0</v>
      </c>
      <c r="BN30" s="58">
        <f t="shared" si="24"/>
        <v>0</v>
      </c>
      <c r="BO30" s="58">
        <f t="shared" si="24"/>
        <v>0</v>
      </c>
      <c r="BP30" s="58">
        <f t="shared" si="25"/>
        <v>0</v>
      </c>
      <c r="BQ30" s="58">
        <f t="shared" si="25"/>
        <v>0</v>
      </c>
      <c r="BR30" s="58">
        <f t="shared" si="25"/>
        <v>0</v>
      </c>
      <c r="BS30" s="58">
        <f t="shared" si="25"/>
        <v>0</v>
      </c>
      <c r="BT30" s="58">
        <f t="shared" si="25"/>
        <v>0</v>
      </c>
      <c r="BU30" s="58">
        <f t="shared" si="25"/>
        <v>0</v>
      </c>
      <c r="BV30" s="58">
        <f t="shared" si="25"/>
        <v>0</v>
      </c>
      <c r="BW30" s="58">
        <f t="shared" si="25"/>
        <v>0</v>
      </c>
      <c r="BX30" s="58">
        <f t="shared" si="25"/>
        <v>0</v>
      </c>
      <c r="BY30" s="58">
        <f t="shared" si="25"/>
        <v>0</v>
      </c>
      <c r="BZ30" s="58">
        <f t="shared" si="25"/>
        <v>0</v>
      </c>
      <c r="CA30" s="58">
        <f t="shared" si="25"/>
        <v>0</v>
      </c>
      <c r="CB30" s="58">
        <f t="shared" si="25"/>
        <v>0</v>
      </c>
      <c r="CC30" s="58">
        <f t="shared" si="25"/>
        <v>0</v>
      </c>
      <c r="CD30" s="58">
        <f t="shared" si="25"/>
        <v>0</v>
      </c>
      <c r="CE30" s="58">
        <f t="shared" si="25"/>
        <v>0</v>
      </c>
      <c r="CF30" s="58">
        <f t="shared" si="25"/>
        <v>0</v>
      </c>
      <c r="CG30" s="58">
        <f t="shared" si="25"/>
        <v>0</v>
      </c>
      <c r="CH30" s="58">
        <f t="shared" si="25"/>
        <v>0</v>
      </c>
      <c r="CI30" s="58">
        <f t="shared" si="25"/>
        <v>0</v>
      </c>
      <c r="CJ30" s="58">
        <f t="shared" si="25"/>
        <v>0</v>
      </c>
      <c r="CK30" s="58">
        <f t="shared" si="25"/>
        <v>0</v>
      </c>
      <c r="CL30" s="58">
        <f t="shared" si="25"/>
        <v>0</v>
      </c>
      <c r="CM30" s="58">
        <f t="shared" si="25"/>
        <v>0</v>
      </c>
      <c r="CN30" s="58">
        <f t="shared" si="25"/>
        <v>0</v>
      </c>
      <c r="CO30" s="58">
        <f t="shared" si="25"/>
        <v>0</v>
      </c>
      <c r="CP30" s="58">
        <f t="shared" si="25"/>
        <v>0</v>
      </c>
      <c r="CQ30" s="58">
        <f t="shared" si="25"/>
        <v>0</v>
      </c>
      <c r="CR30" s="58">
        <f t="shared" si="25"/>
        <v>0</v>
      </c>
      <c r="CS30" s="58">
        <f t="shared" si="25"/>
        <v>0</v>
      </c>
      <c r="CT30" s="58">
        <f t="shared" si="25"/>
        <v>0</v>
      </c>
      <c r="CU30" s="58">
        <f t="shared" si="25"/>
        <v>0</v>
      </c>
      <c r="CV30" s="58">
        <f t="shared" si="25"/>
        <v>0</v>
      </c>
      <c r="CW30" s="58">
        <f t="shared" si="25"/>
        <v>0</v>
      </c>
      <c r="CX30" s="58">
        <f t="shared" si="25"/>
        <v>0</v>
      </c>
      <c r="CY30" s="58">
        <f t="shared" si="25"/>
        <v>0</v>
      </c>
      <c r="CZ30" s="58">
        <f t="shared" si="25"/>
        <v>0</v>
      </c>
      <c r="DA30" s="58" t="s">
        <v>165</v>
      </c>
      <c r="DB30" s="58" t="s">
        <v>165</v>
      </c>
      <c r="DC30" s="58" t="s">
        <v>165</v>
      </c>
      <c r="DD30" s="58" t="s">
        <v>165</v>
      </c>
      <c r="DE30" s="58" t="s">
        <v>165</v>
      </c>
      <c r="DF30" s="58" t="s">
        <v>165</v>
      </c>
      <c r="DG30" s="58" t="s">
        <v>165</v>
      </c>
      <c r="DH30" s="58" t="s">
        <v>165</v>
      </c>
      <c r="DI30" s="58" t="s">
        <v>165</v>
      </c>
      <c r="DJ30" s="58">
        <f t="shared" si="26"/>
        <v>0</v>
      </c>
      <c r="DK30" s="58">
        <f t="shared" si="26"/>
        <v>0</v>
      </c>
      <c r="DL30" s="58">
        <f t="shared" si="26"/>
        <v>0</v>
      </c>
      <c r="DM30" s="58">
        <f t="shared" si="26"/>
        <v>0</v>
      </c>
      <c r="DN30" s="58">
        <f t="shared" si="26"/>
        <v>0</v>
      </c>
      <c r="DO30" s="58">
        <f t="shared" si="26"/>
        <v>0</v>
      </c>
      <c r="DP30" s="58">
        <f t="shared" si="26"/>
        <v>0</v>
      </c>
      <c r="DQ30" s="58">
        <f t="shared" si="26"/>
        <v>0</v>
      </c>
      <c r="DR30" s="58">
        <f t="shared" si="26"/>
        <v>0</v>
      </c>
      <c r="DS30" s="58">
        <f t="shared" si="26"/>
        <v>0</v>
      </c>
      <c r="DT30" s="58">
        <f t="shared" si="26"/>
        <v>0</v>
      </c>
      <c r="DU30" s="58">
        <f t="shared" si="26"/>
        <v>0</v>
      </c>
      <c r="DV30" s="58">
        <f t="shared" si="26"/>
        <v>0</v>
      </c>
      <c r="DW30" s="58">
        <f t="shared" si="26"/>
        <v>0</v>
      </c>
      <c r="DX30" s="58">
        <f t="shared" si="26"/>
        <v>0</v>
      </c>
      <c r="DY30" s="58">
        <f t="shared" si="26"/>
        <v>0</v>
      </c>
      <c r="DZ30" s="58">
        <f t="shared" si="26"/>
        <v>0</v>
      </c>
      <c r="EA30" s="58">
        <f t="shared" si="26"/>
        <v>0</v>
      </c>
      <c r="EB30" s="17" t="s">
        <v>165</v>
      </c>
    </row>
    <row r="31" spans="1:132" s="18" customFormat="1" ht="31.5" x14ac:dyDescent="0.25">
      <c r="A31" s="22" t="s">
        <v>188</v>
      </c>
      <c r="B31" s="21" t="s">
        <v>189</v>
      </c>
      <c r="C31" s="16" t="s">
        <v>164</v>
      </c>
      <c r="D31" s="58">
        <f t="shared" si="24"/>
        <v>0</v>
      </c>
      <c r="E31" s="58">
        <f t="shared" si="24"/>
        <v>0</v>
      </c>
      <c r="F31" s="58">
        <f t="shared" si="24"/>
        <v>0</v>
      </c>
      <c r="G31" s="58">
        <f t="shared" si="24"/>
        <v>0</v>
      </c>
      <c r="H31" s="58">
        <f t="shared" si="24"/>
        <v>0</v>
      </c>
      <c r="I31" s="58">
        <f t="shared" si="24"/>
        <v>0</v>
      </c>
      <c r="J31" s="58">
        <f t="shared" si="24"/>
        <v>0</v>
      </c>
      <c r="K31" s="58">
        <f t="shared" si="24"/>
        <v>0</v>
      </c>
      <c r="L31" s="58">
        <f t="shared" si="24"/>
        <v>0</v>
      </c>
      <c r="M31" s="58">
        <f t="shared" si="24"/>
        <v>0</v>
      </c>
      <c r="N31" s="58">
        <f t="shared" si="24"/>
        <v>0</v>
      </c>
      <c r="O31" s="58">
        <f t="shared" si="24"/>
        <v>0</v>
      </c>
      <c r="P31" s="58">
        <f t="shared" si="24"/>
        <v>0</v>
      </c>
      <c r="Q31" s="58">
        <f t="shared" si="24"/>
        <v>0</v>
      </c>
      <c r="R31" s="58">
        <f t="shared" si="24"/>
        <v>0</v>
      </c>
      <c r="S31" s="58">
        <f t="shared" si="24"/>
        <v>0</v>
      </c>
      <c r="T31" s="58">
        <f t="shared" si="24"/>
        <v>0</v>
      </c>
      <c r="U31" s="58">
        <f t="shared" si="24"/>
        <v>0</v>
      </c>
      <c r="V31" s="58">
        <f t="shared" si="24"/>
        <v>0</v>
      </c>
      <c r="W31" s="58">
        <f t="shared" si="24"/>
        <v>0</v>
      </c>
      <c r="X31" s="58">
        <f t="shared" si="24"/>
        <v>0</v>
      </c>
      <c r="Y31" s="58">
        <f t="shared" si="24"/>
        <v>0</v>
      </c>
      <c r="Z31" s="58">
        <f t="shared" si="24"/>
        <v>0</v>
      </c>
      <c r="AA31" s="58">
        <f t="shared" si="24"/>
        <v>0</v>
      </c>
      <c r="AB31" s="58">
        <f t="shared" si="24"/>
        <v>0</v>
      </c>
      <c r="AC31" s="58">
        <f t="shared" si="24"/>
        <v>0</v>
      </c>
      <c r="AD31" s="58">
        <f t="shared" si="24"/>
        <v>0</v>
      </c>
      <c r="AE31" s="58">
        <f t="shared" si="24"/>
        <v>0</v>
      </c>
      <c r="AF31" s="58">
        <f t="shared" si="24"/>
        <v>0</v>
      </c>
      <c r="AG31" s="58">
        <f t="shared" si="24"/>
        <v>0</v>
      </c>
      <c r="AH31" s="58">
        <f t="shared" si="24"/>
        <v>0</v>
      </c>
      <c r="AI31" s="58">
        <f t="shared" si="24"/>
        <v>0</v>
      </c>
      <c r="AJ31" s="58">
        <f t="shared" si="24"/>
        <v>0</v>
      </c>
      <c r="AK31" s="58">
        <f t="shared" si="24"/>
        <v>0</v>
      </c>
      <c r="AL31" s="58">
        <f t="shared" si="24"/>
        <v>0</v>
      </c>
      <c r="AM31" s="58">
        <f t="shared" si="24"/>
        <v>0</v>
      </c>
      <c r="AN31" s="58">
        <f t="shared" si="24"/>
        <v>0</v>
      </c>
      <c r="AO31" s="58">
        <f t="shared" si="24"/>
        <v>0</v>
      </c>
      <c r="AP31" s="58">
        <f t="shared" si="24"/>
        <v>0</v>
      </c>
      <c r="AQ31" s="58">
        <f t="shared" si="24"/>
        <v>0</v>
      </c>
      <c r="AR31" s="58">
        <f t="shared" si="24"/>
        <v>0</v>
      </c>
      <c r="AS31" s="58">
        <f t="shared" si="24"/>
        <v>0</v>
      </c>
      <c r="AT31" s="58">
        <f t="shared" si="24"/>
        <v>0</v>
      </c>
      <c r="AU31" s="58">
        <f t="shared" si="24"/>
        <v>0</v>
      </c>
      <c r="AV31" s="58">
        <f t="shared" si="24"/>
        <v>0</v>
      </c>
      <c r="AW31" s="58">
        <f t="shared" si="24"/>
        <v>0</v>
      </c>
      <c r="AX31" s="58">
        <f t="shared" si="24"/>
        <v>0</v>
      </c>
      <c r="AY31" s="58">
        <f t="shared" si="24"/>
        <v>0</v>
      </c>
      <c r="AZ31" s="58">
        <f t="shared" si="24"/>
        <v>0</v>
      </c>
      <c r="BA31" s="58">
        <f t="shared" si="24"/>
        <v>0</v>
      </c>
      <c r="BB31" s="58">
        <f t="shared" si="24"/>
        <v>0</v>
      </c>
      <c r="BC31" s="58">
        <f t="shared" si="24"/>
        <v>0</v>
      </c>
      <c r="BD31" s="58">
        <f t="shared" si="24"/>
        <v>0</v>
      </c>
      <c r="BE31" s="58">
        <f t="shared" si="24"/>
        <v>0</v>
      </c>
      <c r="BF31" s="58">
        <f t="shared" si="24"/>
        <v>0</v>
      </c>
      <c r="BG31" s="58">
        <f t="shared" si="24"/>
        <v>0</v>
      </c>
      <c r="BH31" s="58">
        <f t="shared" si="24"/>
        <v>0</v>
      </c>
      <c r="BI31" s="58">
        <f t="shared" si="24"/>
        <v>0</v>
      </c>
      <c r="BJ31" s="58">
        <f t="shared" si="24"/>
        <v>0</v>
      </c>
      <c r="BK31" s="58">
        <f t="shared" si="24"/>
        <v>0</v>
      </c>
      <c r="BL31" s="58">
        <f t="shared" si="24"/>
        <v>0</v>
      </c>
      <c r="BM31" s="58">
        <f t="shared" si="24"/>
        <v>0</v>
      </c>
      <c r="BN31" s="58">
        <f t="shared" si="24"/>
        <v>0</v>
      </c>
      <c r="BO31" s="58">
        <f t="shared" ref="BO31:BY34" si="27">BO184</f>
        <v>0</v>
      </c>
      <c r="BP31" s="58">
        <f t="shared" si="27"/>
        <v>0</v>
      </c>
      <c r="BQ31" s="58">
        <f t="shared" si="27"/>
        <v>0</v>
      </c>
      <c r="BR31" s="58">
        <f t="shared" si="27"/>
        <v>0</v>
      </c>
      <c r="BS31" s="58">
        <f t="shared" si="27"/>
        <v>0</v>
      </c>
      <c r="BT31" s="58">
        <f t="shared" si="27"/>
        <v>0</v>
      </c>
      <c r="BU31" s="58">
        <f t="shared" si="27"/>
        <v>0</v>
      </c>
      <c r="BV31" s="58">
        <f t="shared" si="27"/>
        <v>0</v>
      </c>
      <c r="BW31" s="58">
        <f t="shared" si="27"/>
        <v>0</v>
      </c>
      <c r="BX31" s="58">
        <f t="shared" si="27"/>
        <v>0</v>
      </c>
      <c r="BY31" s="58">
        <f t="shared" si="27"/>
        <v>0</v>
      </c>
      <c r="BZ31" s="58">
        <f t="shared" si="25"/>
        <v>0</v>
      </c>
      <c r="CA31" s="58">
        <f t="shared" si="25"/>
        <v>0</v>
      </c>
      <c r="CB31" s="58">
        <f t="shared" si="25"/>
        <v>0</v>
      </c>
      <c r="CC31" s="58">
        <f t="shared" si="25"/>
        <v>0</v>
      </c>
      <c r="CD31" s="58">
        <f t="shared" si="25"/>
        <v>0</v>
      </c>
      <c r="CE31" s="58">
        <f t="shared" si="25"/>
        <v>0</v>
      </c>
      <c r="CF31" s="58">
        <f t="shared" si="25"/>
        <v>0</v>
      </c>
      <c r="CG31" s="58">
        <f t="shared" si="25"/>
        <v>0</v>
      </c>
      <c r="CH31" s="58">
        <f t="shared" si="25"/>
        <v>0</v>
      </c>
      <c r="CI31" s="58">
        <f t="shared" si="25"/>
        <v>0</v>
      </c>
      <c r="CJ31" s="58">
        <f t="shared" si="25"/>
        <v>0</v>
      </c>
      <c r="CK31" s="58">
        <f t="shared" si="25"/>
        <v>0</v>
      </c>
      <c r="CL31" s="58">
        <f t="shared" si="25"/>
        <v>0</v>
      </c>
      <c r="CM31" s="58">
        <f t="shared" si="25"/>
        <v>0</v>
      </c>
      <c r="CN31" s="58">
        <f t="shared" si="25"/>
        <v>0</v>
      </c>
      <c r="CO31" s="58">
        <f t="shared" si="25"/>
        <v>0</v>
      </c>
      <c r="CP31" s="58">
        <f t="shared" si="25"/>
        <v>0</v>
      </c>
      <c r="CQ31" s="58">
        <f t="shared" si="25"/>
        <v>0</v>
      </c>
      <c r="CR31" s="58">
        <f t="shared" si="25"/>
        <v>0</v>
      </c>
      <c r="CS31" s="58">
        <f t="shared" si="25"/>
        <v>0</v>
      </c>
      <c r="CT31" s="58">
        <f t="shared" si="25"/>
        <v>0</v>
      </c>
      <c r="CU31" s="58">
        <f t="shared" si="25"/>
        <v>0</v>
      </c>
      <c r="CV31" s="58">
        <f t="shared" si="25"/>
        <v>0</v>
      </c>
      <c r="CW31" s="58">
        <f t="shared" si="25"/>
        <v>0</v>
      </c>
      <c r="CX31" s="58">
        <f t="shared" si="25"/>
        <v>0</v>
      </c>
      <c r="CY31" s="58">
        <f t="shared" si="25"/>
        <v>0</v>
      </c>
      <c r="CZ31" s="58">
        <f t="shared" si="25"/>
        <v>0</v>
      </c>
      <c r="DA31" s="58" t="s">
        <v>165</v>
      </c>
      <c r="DB31" s="58" t="s">
        <v>165</v>
      </c>
      <c r="DC31" s="58" t="s">
        <v>165</v>
      </c>
      <c r="DD31" s="58" t="s">
        <v>165</v>
      </c>
      <c r="DE31" s="58" t="s">
        <v>165</v>
      </c>
      <c r="DF31" s="58" t="s">
        <v>165</v>
      </c>
      <c r="DG31" s="58" t="s">
        <v>165</v>
      </c>
      <c r="DH31" s="58" t="s">
        <v>165</v>
      </c>
      <c r="DI31" s="58" t="s">
        <v>165</v>
      </c>
      <c r="DJ31" s="58">
        <f t="shared" si="26"/>
        <v>0</v>
      </c>
      <c r="DK31" s="58">
        <f t="shared" si="26"/>
        <v>0</v>
      </c>
      <c r="DL31" s="58">
        <f t="shared" si="26"/>
        <v>0</v>
      </c>
      <c r="DM31" s="58">
        <f t="shared" si="26"/>
        <v>0</v>
      </c>
      <c r="DN31" s="58">
        <f t="shared" si="26"/>
        <v>0</v>
      </c>
      <c r="DO31" s="58">
        <f t="shared" si="26"/>
        <v>0</v>
      </c>
      <c r="DP31" s="58">
        <f t="shared" si="26"/>
        <v>0</v>
      </c>
      <c r="DQ31" s="58">
        <f t="shared" si="26"/>
        <v>0</v>
      </c>
      <c r="DR31" s="58">
        <f>DR184</f>
        <v>0</v>
      </c>
      <c r="DS31" s="58">
        <f t="shared" si="26"/>
        <v>0</v>
      </c>
      <c r="DT31" s="58">
        <f t="shared" si="26"/>
        <v>0</v>
      </c>
      <c r="DU31" s="58">
        <f t="shared" si="26"/>
        <v>0</v>
      </c>
      <c r="DV31" s="58">
        <f t="shared" si="26"/>
        <v>0</v>
      </c>
      <c r="DW31" s="58">
        <f t="shared" si="26"/>
        <v>0</v>
      </c>
      <c r="DX31" s="58">
        <f t="shared" si="26"/>
        <v>0</v>
      </c>
      <c r="DY31" s="58">
        <f t="shared" si="26"/>
        <v>0</v>
      </c>
      <c r="DZ31" s="58">
        <f t="shared" si="26"/>
        <v>0</v>
      </c>
      <c r="EA31" s="58">
        <f t="shared" si="26"/>
        <v>0</v>
      </c>
      <c r="EB31" s="17" t="s">
        <v>165</v>
      </c>
    </row>
    <row r="32" spans="1:132" s="18" customFormat="1" x14ac:dyDescent="0.25">
      <c r="A32" s="22" t="s">
        <v>190</v>
      </c>
      <c r="B32" s="21" t="s">
        <v>191</v>
      </c>
      <c r="C32" s="16" t="s">
        <v>164</v>
      </c>
      <c r="D32" s="58">
        <f t="shared" ref="D32:BO34" si="28">D185</f>
        <v>0</v>
      </c>
      <c r="E32" s="58">
        <f t="shared" si="28"/>
        <v>0</v>
      </c>
      <c r="F32" s="58">
        <f t="shared" si="28"/>
        <v>0</v>
      </c>
      <c r="G32" s="58">
        <f t="shared" si="28"/>
        <v>0</v>
      </c>
      <c r="H32" s="58">
        <f t="shared" si="28"/>
        <v>0</v>
      </c>
      <c r="I32" s="58">
        <f t="shared" si="28"/>
        <v>0</v>
      </c>
      <c r="J32" s="58">
        <f t="shared" si="28"/>
        <v>0</v>
      </c>
      <c r="K32" s="58">
        <f t="shared" si="28"/>
        <v>0</v>
      </c>
      <c r="L32" s="58">
        <f t="shared" si="28"/>
        <v>0</v>
      </c>
      <c r="M32" s="58">
        <f t="shared" si="28"/>
        <v>0</v>
      </c>
      <c r="N32" s="58">
        <f t="shared" si="28"/>
        <v>0</v>
      </c>
      <c r="O32" s="58">
        <f t="shared" si="28"/>
        <v>0</v>
      </c>
      <c r="P32" s="58">
        <f t="shared" si="28"/>
        <v>0</v>
      </c>
      <c r="Q32" s="58">
        <f t="shared" si="28"/>
        <v>0</v>
      </c>
      <c r="R32" s="58">
        <f t="shared" si="28"/>
        <v>0</v>
      </c>
      <c r="S32" s="58">
        <f t="shared" si="28"/>
        <v>0</v>
      </c>
      <c r="T32" s="58">
        <f t="shared" si="28"/>
        <v>0</v>
      </c>
      <c r="U32" s="58">
        <f t="shared" si="28"/>
        <v>0</v>
      </c>
      <c r="V32" s="58">
        <f t="shared" si="28"/>
        <v>0</v>
      </c>
      <c r="W32" s="58">
        <f t="shared" si="28"/>
        <v>0</v>
      </c>
      <c r="X32" s="58">
        <f t="shared" si="28"/>
        <v>0</v>
      </c>
      <c r="Y32" s="58">
        <f t="shared" si="28"/>
        <v>0</v>
      </c>
      <c r="Z32" s="58">
        <f t="shared" si="28"/>
        <v>0</v>
      </c>
      <c r="AA32" s="58">
        <f t="shared" si="28"/>
        <v>0</v>
      </c>
      <c r="AB32" s="58">
        <f t="shared" si="28"/>
        <v>0</v>
      </c>
      <c r="AC32" s="58">
        <f t="shared" si="28"/>
        <v>0</v>
      </c>
      <c r="AD32" s="58">
        <f t="shared" si="28"/>
        <v>0</v>
      </c>
      <c r="AE32" s="58">
        <f t="shared" si="28"/>
        <v>0</v>
      </c>
      <c r="AF32" s="58">
        <f t="shared" si="28"/>
        <v>0</v>
      </c>
      <c r="AG32" s="58">
        <f t="shared" si="28"/>
        <v>0</v>
      </c>
      <c r="AH32" s="58">
        <f t="shared" si="28"/>
        <v>0</v>
      </c>
      <c r="AI32" s="58">
        <f t="shared" si="28"/>
        <v>0</v>
      </c>
      <c r="AJ32" s="58">
        <f t="shared" si="28"/>
        <v>0</v>
      </c>
      <c r="AK32" s="58">
        <f t="shared" si="28"/>
        <v>0</v>
      </c>
      <c r="AL32" s="58">
        <f t="shared" si="28"/>
        <v>0</v>
      </c>
      <c r="AM32" s="58">
        <f t="shared" si="28"/>
        <v>0</v>
      </c>
      <c r="AN32" s="58">
        <f t="shared" si="28"/>
        <v>0</v>
      </c>
      <c r="AO32" s="58">
        <f t="shared" si="28"/>
        <v>0</v>
      </c>
      <c r="AP32" s="58">
        <f t="shared" si="28"/>
        <v>0</v>
      </c>
      <c r="AQ32" s="58">
        <f t="shared" si="28"/>
        <v>0</v>
      </c>
      <c r="AR32" s="58">
        <f t="shared" si="28"/>
        <v>0</v>
      </c>
      <c r="AS32" s="58">
        <f t="shared" si="28"/>
        <v>0</v>
      </c>
      <c r="AT32" s="58">
        <f t="shared" si="28"/>
        <v>0</v>
      </c>
      <c r="AU32" s="58">
        <f t="shared" si="28"/>
        <v>0</v>
      </c>
      <c r="AV32" s="58">
        <f t="shared" si="28"/>
        <v>0</v>
      </c>
      <c r="AW32" s="58">
        <f t="shared" si="28"/>
        <v>0</v>
      </c>
      <c r="AX32" s="58">
        <f t="shared" si="28"/>
        <v>0</v>
      </c>
      <c r="AY32" s="58">
        <f t="shared" si="28"/>
        <v>0</v>
      </c>
      <c r="AZ32" s="58">
        <f t="shared" si="28"/>
        <v>0</v>
      </c>
      <c r="BA32" s="58">
        <f t="shared" si="28"/>
        <v>0</v>
      </c>
      <c r="BB32" s="58">
        <f t="shared" si="28"/>
        <v>0</v>
      </c>
      <c r="BC32" s="58">
        <f t="shared" si="28"/>
        <v>0</v>
      </c>
      <c r="BD32" s="58">
        <f t="shared" si="28"/>
        <v>0</v>
      </c>
      <c r="BE32" s="58">
        <f t="shared" si="28"/>
        <v>0</v>
      </c>
      <c r="BF32" s="58">
        <f t="shared" si="28"/>
        <v>0</v>
      </c>
      <c r="BG32" s="58">
        <f t="shared" si="28"/>
        <v>0</v>
      </c>
      <c r="BH32" s="58">
        <f t="shared" si="28"/>
        <v>0</v>
      </c>
      <c r="BI32" s="58">
        <f t="shared" si="28"/>
        <v>0</v>
      </c>
      <c r="BJ32" s="58">
        <f t="shared" si="28"/>
        <v>0</v>
      </c>
      <c r="BK32" s="58">
        <f t="shared" si="28"/>
        <v>0</v>
      </c>
      <c r="BL32" s="58">
        <f t="shared" si="28"/>
        <v>0</v>
      </c>
      <c r="BM32" s="58">
        <f t="shared" si="28"/>
        <v>0</v>
      </c>
      <c r="BN32" s="58">
        <f t="shared" si="28"/>
        <v>0</v>
      </c>
      <c r="BO32" s="58">
        <f t="shared" si="28"/>
        <v>0</v>
      </c>
      <c r="BP32" s="58">
        <f t="shared" si="27"/>
        <v>0</v>
      </c>
      <c r="BQ32" s="58">
        <f t="shared" si="27"/>
        <v>0</v>
      </c>
      <c r="BR32" s="58">
        <f t="shared" si="27"/>
        <v>0</v>
      </c>
      <c r="BS32" s="58">
        <f t="shared" si="27"/>
        <v>0</v>
      </c>
      <c r="BT32" s="58">
        <f t="shared" si="27"/>
        <v>0</v>
      </c>
      <c r="BU32" s="58">
        <f t="shared" si="27"/>
        <v>0</v>
      </c>
      <c r="BV32" s="58">
        <f t="shared" si="27"/>
        <v>0</v>
      </c>
      <c r="BW32" s="58">
        <f t="shared" si="27"/>
        <v>0</v>
      </c>
      <c r="BX32" s="58">
        <f t="shared" si="27"/>
        <v>0</v>
      </c>
      <c r="BY32" s="58">
        <f t="shared" si="27"/>
        <v>0</v>
      </c>
      <c r="BZ32" s="58">
        <f t="shared" si="25"/>
        <v>0</v>
      </c>
      <c r="CA32" s="58">
        <f t="shared" si="25"/>
        <v>0</v>
      </c>
      <c r="CB32" s="58">
        <f t="shared" si="25"/>
        <v>0</v>
      </c>
      <c r="CC32" s="58">
        <f t="shared" si="25"/>
        <v>0</v>
      </c>
      <c r="CD32" s="58">
        <f t="shared" si="25"/>
        <v>0</v>
      </c>
      <c r="CE32" s="58">
        <f t="shared" si="25"/>
        <v>0</v>
      </c>
      <c r="CF32" s="58">
        <f t="shared" si="25"/>
        <v>0</v>
      </c>
      <c r="CG32" s="58">
        <f t="shared" si="25"/>
        <v>0</v>
      </c>
      <c r="CH32" s="58">
        <f t="shared" si="25"/>
        <v>0</v>
      </c>
      <c r="CI32" s="58">
        <f t="shared" si="25"/>
        <v>0</v>
      </c>
      <c r="CJ32" s="58">
        <f t="shared" si="25"/>
        <v>0</v>
      </c>
      <c r="CK32" s="58">
        <f t="shared" si="25"/>
        <v>0</v>
      </c>
      <c r="CL32" s="58">
        <f t="shared" si="25"/>
        <v>0</v>
      </c>
      <c r="CM32" s="58">
        <f t="shared" si="25"/>
        <v>0</v>
      </c>
      <c r="CN32" s="58">
        <f t="shared" si="25"/>
        <v>0</v>
      </c>
      <c r="CO32" s="58">
        <f t="shared" si="25"/>
        <v>0</v>
      </c>
      <c r="CP32" s="58">
        <f t="shared" si="25"/>
        <v>0</v>
      </c>
      <c r="CQ32" s="58">
        <f t="shared" si="25"/>
        <v>0</v>
      </c>
      <c r="CR32" s="58">
        <f t="shared" si="25"/>
        <v>0</v>
      </c>
      <c r="CS32" s="58">
        <f t="shared" si="25"/>
        <v>0</v>
      </c>
      <c r="CT32" s="58">
        <f t="shared" si="25"/>
        <v>0</v>
      </c>
      <c r="CU32" s="58">
        <f t="shared" si="25"/>
        <v>0</v>
      </c>
      <c r="CV32" s="58">
        <f t="shared" si="25"/>
        <v>0</v>
      </c>
      <c r="CW32" s="58">
        <f t="shared" si="25"/>
        <v>0</v>
      </c>
      <c r="CX32" s="58">
        <f t="shared" si="25"/>
        <v>0</v>
      </c>
      <c r="CY32" s="58">
        <f t="shared" si="25"/>
        <v>0</v>
      </c>
      <c r="CZ32" s="58">
        <f t="shared" si="25"/>
        <v>0</v>
      </c>
      <c r="DA32" s="58" t="s">
        <v>165</v>
      </c>
      <c r="DB32" s="58" t="s">
        <v>165</v>
      </c>
      <c r="DC32" s="58" t="s">
        <v>165</v>
      </c>
      <c r="DD32" s="58" t="s">
        <v>165</v>
      </c>
      <c r="DE32" s="58" t="s">
        <v>165</v>
      </c>
      <c r="DF32" s="58" t="s">
        <v>165</v>
      </c>
      <c r="DG32" s="58" t="s">
        <v>165</v>
      </c>
      <c r="DH32" s="58" t="s">
        <v>165</v>
      </c>
      <c r="DI32" s="58" t="s">
        <v>165</v>
      </c>
      <c r="DJ32" s="58">
        <f t="shared" si="26"/>
        <v>0</v>
      </c>
      <c r="DK32" s="58">
        <f t="shared" si="26"/>
        <v>0</v>
      </c>
      <c r="DL32" s="58">
        <f t="shared" si="26"/>
        <v>0</v>
      </c>
      <c r="DM32" s="58">
        <f t="shared" si="26"/>
        <v>0</v>
      </c>
      <c r="DN32" s="58">
        <f t="shared" si="26"/>
        <v>0</v>
      </c>
      <c r="DO32" s="58">
        <f t="shared" si="26"/>
        <v>0</v>
      </c>
      <c r="DP32" s="58">
        <f t="shared" si="26"/>
        <v>0</v>
      </c>
      <c r="DQ32" s="58">
        <f t="shared" si="26"/>
        <v>0</v>
      </c>
      <c r="DR32" s="58">
        <f t="shared" si="26"/>
        <v>0</v>
      </c>
      <c r="DS32" s="58">
        <f t="shared" si="26"/>
        <v>0</v>
      </c>
      <c r="DT32" s="58">
        <f t="shared" si="26"/>
        <v>0</v>
      </c>
      <c r="DU32" s="58">
        <f t="shared" si="26"/>
        <v>0</v>
      </c>
      <c r="DV32" s="58">
        <f t="shared" si="26"/>
        <v>0</v>
      </c>
      <c r="DW32" s="58">
        <f t="shared" si="26"/>
        <v>0</v>
      </c>
      <c r="DX32" s="58">
        <f t="shared" si="26"/>
        <v>0</v>
      </c>
      <c r="DY32" s="58">
        <f t="shared" si="26"/>
        <v>0</v>
      </c>
      <c r="DZ32" s="58">
        <f t="shared" si="26"/>
        <v>0</v>
      </c>
      <c r="EA32" s="58">
        <f t="shared" si="26"/>
        <v>0</v>
      </c>
      <c r="EB32" s="17" t="s">
        <v>165</v>
      </c>
    </row>
    <row r="33" spans="1:132" s="18" customFormat="1" ht="31.5" x14ac:dyDescent="0.25">
      <c r="A33" s="22" t="s">
        <v>192</v>
      </c>
      <c r="B33" s="21" t="s">
        <v>177</v>
      </c>
      <c r="C33" s="16" t="s">
        <v>164</v>
      </c>
      <c r="D33" s="58">
        <f t="shared" si="28"/>
        <v>0</v>
      </c>
      <c r="E33" s="58">
        <f t="shared" si="28"/>
        <v>0</v>
      </c>
      <c r="F33" s="58">
        <f t="shared" si="28"/>
        <v>0</v>
      </c>
      <c r="G33" s="58">
        <f t="shared" si="28"/>
        <v>0</v>
      </c>
      <c r="H33" s="58">
        <f t="shared" si="28"/>
        <v>0</v>
      </c>
      <c r="I33" s="58">
        <f t="shared" si="28"/>
        <v>0</v>
      </c>
      <c r="J33" s="58">
        <f t="shared" si="28"/>
        <v>0</v>
      </c>
      <c r="K33" s="58">
        <f t="shared" si="28"/>
        <v>0</v>
      </c>
      <c r="L33" s="58">
        <f t="shared" si="28"/>
        <v>0</v>
      </c>
      <c r="M33" s="58">
        <f t="shared" si="28"/>
        <v>0</v>
      </c>
      <c r="N33" s="58">
        <f t="shared" si="28"/>
        <v>0</v>
      </c>
      <c r="O33" s="58">
        <f t="shared" si="28"/>
        <v>0</v>
      </c>
      <c r="P33" s="58">
        <f t="shared" si="28"/>
        <v>0</v>
      </c>
      <c r="Q33" s="58">
        <f t="shared" si="28"/>
        <v>0</v>
      </c>
      <c r="R33" s="58">
        <f t="shared" si="28"/>
        <v>0</v>
      </c>
      <c r="S33" s="58">
        <f t="shared" si="28"/>
        <v>0</v>
      </c>
      <c r="T33" s="58">
        <f t="shared" si="28"/>
        <v>0</v>
      </c>
      <c r="U33" s="58">
        <f t="shared" si="28"/>
        <v>0</v>
      </c>
      <c r="V33" s="58">
        <f t="shared" si="28"/>
        <v>0</v>
      </c>
      <c r="W33" s="58">
        <f t="shared" si="28"/>
        <v>0</v>
      </c>
      <c r="X33" s="58">
        <f t="shared" si="28"/>
        <v>0</v>
      </c>
      <c r="Y33" s="58">
        <f t="shared" si="28"/>
        <v>0</v>
      </c>
      <c r="Z33" s="58">
        <f t="shared" si="28"/>
        <v>0</v>
      </c>
      <c r="AA33" s="58">
        <f t="shared" si="28"/>
        <v>0</v>
      </c>
      <c r="AB33" s="58">
        <f t="shared" si="28"/>
        <v>0</v>
      </c>
      <c r="AC33" s="58">
        <f t="shared" si="28"/>
        <v>0</v>
      </c>
      <c r="AD33" s="58">
        <f t="shared" si="28"/>
        <v>0</v>
      </c>
      <c r="AE33" s="58">
        <f t="shared" si="28"/>
        <v>0</v>
      </c>
      <c r="AF33" s="58">
        <f t="shared" si="28"/>
        <v>0</v>
      </c>
      <c r="AG33" s="58">
        <f t="shared" si="28"/>
        <v>0</v>
      </c>
      <c r="AH33" s="58">
        <f t="shared" si="28"/>
        <v>0</v>
      </c>
      <c r="AI33" s="58">
        <f t="shared" si="28"/>
        <v>0</v>
      </c>
      <c r="AJ33" s="58">
        <f t="shared" si="28"/>
        <v>0</v>
      </c>
      <c r="AK33" s="58">
        <f t="shared" si="28"/>
        <v>0</v>
      </c>
      <c r="AL33" s="58">
        <f t="shared" si="28"/>
        <v>0</v>
      </c>
      <c r="AM33" s="58">
        <f t="shared" si="28"/>
        <v>0</v>
      </c>
      <c r="AN33" s="58">
        <f t="shared" si="28"/>
        <v>0</v>
      </c>
      <c r="AO33" s="58">
        <f t="shared" si="28"/>
        <v>0</v>
      </c>
      <c r="AP33" s="58">
        <f t="shared" si="28"/>
        <v>0</v>
      </c>
      <c r="AQ33" s="58">
        <f t="shared" si="28"/>
        <v>0</v>
      </c>
      <c r="AR33" s="58">
        <f t="shared" si="28"/>
        <v>0</v>
      </c>
      <c r="AS33" s="58">
        <f t="shared" si="28"/>
        <v>0</v>
      </c>
      <c r="AT33" s="58">
        <f t="shared" si="28"/>
        <v>0</v>
      </c>
      <c r="AU33" s="58">
        <f t="shared" si="28"/>
        <v>0</v>
      </c>
      <c r="AV33" s="58">
        <f t="shared" si="28"/>
        <v>0</v>
      </c>
      <c r="AW33" s="58">
        <f t="shared" si="28"/>
        <v>0</v>
      </c>
      <c r="AX33" s="58">
        <f t="shared" si="28"/>
        <v>0</v>
      </c>
      <c r="AY33" s="58">
        <f t="shared" si="28"/>
        <v>0</v>
      </c>
      <c r="AZ33" s="58">
        <f t="shared" si="28"/>
        <v>0</v>
      </c>
      <c r="BA33" s="58">
        <f t="shared" si="28"/>
        <v>0</v>
      </c>
      <c r="BB33" s="58">
        <f t="shared" si="28"/>
        <v>0</v>
      </c>
      <c r="BC33" s="58">
        <f t="shared" si="28"/>
        <v>0</v>
      </c>
      <c r="BD33" s="58">
        <f t="shared" si="28"/>
        <v>0</v>
      </c>
      <c r="BE33" s="58">
        <f t="shared" si="28"/>
        <v>0</v>
      </c>
      <c r="BF33" s="58">
        <f t="shared" si="28"/>
        <v>0</v>
      </c>
      <c r="BG33" s="58">
        <f t="shared" si="28"/>
        <v>0</v>
      </c>
      <c r="BH33" s="58">
        <f t="shared" si="28"/>
        <v>0</v>
      </c>
      <c r="BI33" s="58">
        <f t="shared" si="28"/>
        <v>0</v>
      </c>
      <c r="BJ33" s="58">
        <f t="shared" si="28"/>
        <v>0</v>
      </c>
      <c r="BK33" s="58">
        <f t="shared" si="28"/>
        <v>0</v>
      </c>
      <c r="BL33" s="58">
        <f t="shared" si="28"/>
        <v>0</v>
      </c>
      <c r="BM33" s="58">
        <f t="shared" si="28"/>
        <v>0</v>
      </c>
      <c r="BN33" s="58">
        <f t="shared" si="28"/>
        <v>0</v>
      </c>
      <c r="BO33" s="58">
        <f t="shared" si="28"/>
        <v>0</v>
      </c>
      <c r="BP33" s="58">
        <f t="shared" si="27"/>
        <v>0</v>
      </c>
      <c r="BQ33" s="58">
        <f t="shared" si="27"/>
        <v>0</v>
      </c>
      <c r="BR33" s="58">
        <f t="shared" si="27"/>
        <v>0</v>
      </c>
      <c r="BS33" s="58">
        <f t="shared" si="27"/>
        <v>0</v>
      </c>
      <c r="BT33" s="58">
        <f t="shared" si="27"/>
        <v>0</v>
      </c>
      <c r="BU33" s="58">
        <f t="shared" si="27"/>
        <v>0</v>
      </c>
      <c r="BV33" s="58">
        <f t="shared" si="27"/>
        <v>0</v>
      </c>
      <c r="BW33" s="58">
        <f t="shared" si="27"/>
        <v>0</v>
      </c>
      <c r="BX33" s="58">
        <f t="shared" si="27"/>
        <v>0</v>
      </c>
      <c r="BY33" s="58">
        <f t="shared" si="27"/>
        <v>0</v>
      </c>
      <c r="BZ33" s="58">
        <f t="shared" si="25"/>
        <v>0</v>
      </c>
      <c r="CA33" s="58">
        <f t="shared" si="25"/>
        <v>0</v>
      </c>
      <c r="CB33" s="58">
        <f t="shared" si="25"/>
        <v>0</v>
      </c>
      <c r="CC33" s="58">
        <f t="shared" si="25"/>
        <v>0</v>
      </c>
      <c r="CD33" s="58">
        <f t="shared" si="25"/>
        <v>0</v>
      </c>
      <c r="CE33" s="58">
        <f t="shared" si="25"/>
        <v>0</v>
      </c>
      <c r="CF33" s="58">
        <f t="shared" si="25"/>
        <v>0</v>
      </c>
      <c r="CG33" s="58">
        <f t="shared" si="25"/>
        <v>0</v>
      </c>
      <c r="CH33" s="58">
        <f t="shared" si="25"/>
        <v>0</v>
      </c>
      <c r="CI33" s="58">
        <f t="shared" si="25"/>
        <v>0</v>
      </c>
      <c r="CJ33" s="58">
        <f t="shared" si="25"/>
        <v>0</v>
      </c>
      <c r="CK33" s="58">
        <f t="shared" si="25"/>
        <v>0</v>
      </c>
      <c r="CL33" s="58">
        <f t="shared" si="25"/>
        <v>0</v>
      </c>
      <c r="CM33" s="58">
        <f t="shared" si="25"/>
        <v>0</v>
      </c>
      <c r="CN33" s="58">
        <f t="shared" si="25"/>
        <v>0</v>
      </c>
      <c r="CO33" s="58">
        <f t="shared" si="25"/>
        <v>0</v>
      </c>
      <c r="CP33" s="58">
        <f t="shared" si="25"/>
        <v>0</v>
      </c>
      <c r="CQ33" s="58">
        <f t="shared" si="25"/>
        <v>0</v>
      </c>
      <c r="CR33" s="58">
        <f t="shared" si="25"/>
        <v>0</v>
      </c>
      <c r="CS33" s="58">
        <f t="shared" si="25"/>
        <v>0</v>
      </c>
      <c r="CT33" s="58">
        <f t="shared" si="25"/>
        <v>0</v>
      </c>
      <c r="CU33" s="58">
        <f t="shared" si="25"/>
        <v>0</v>
      </c>
      <c r="CV33" s="58">
        <f t="shared" si="25"/>
        <v>0</v>
      </c>
      <c r="CW33" s="58">
        <f t="shared" si="25"/>
        <v>0</v>
      </c>
      <c r="CX33" s="58">
        <f t="shared" si="25"/>
        <v>0</v>
      </c>
      <c r="CY33" s="58">
        <f t="shared" si="25"/>
        <v>0</v>
      </c>
      <c r="CZ33" s="58">
        <f t="shared" si="25"/>
        <v>0</v>
      </c>
      <c r="DA33" s="58" t="s">
        <v>165</v>
      </c>
      <c r="DB33" s="58" t="s">
        <v>165</v>
      </c>
      <c r="DC33" s="58" t="s">
        <v>165</v>
      </c>
      <c r="DD33" s="58" t="s">
        <v>165</v>
      </c>
      <c r="DE33" s="58" t="s">
        <v>165</v>
      </c>
      <c r="DF33" s="58" t="s">
        <v>165</v>
      </c>
      <c r="DG33" s="58" t="s">
        <v>165</v>
      </c>
      <c r="DH33" s="58" t="s">
        <v>165</v>
      </c>
      <c r="DI33" s="58" t="s">
        <v>165</v>
      </c>
      <c r="DJ33" s="58">
        <f t="shared" si="26"/>
        <v>0</v>
      </c>
      <c r="DK33" s="58">
        <f t="shared" si="26"/>
        <v>0</v>
      </c>
      <c r="DL33" s="58">
        <f t="shared" si="26"/>
        <v>0</v>
      </c>
      <c r="DM33" s="58">
        <f t="shared" si="26"/>
        <v>0</v>
      </c>
      <c r="DN33" s="58">
        <f t="shared" si="26"/>
        <v>0</v>
      </c>
      <c r="DO33" s="58">
        <f t="shared" si="26"/>
        <v>0</v>
      </c>
      <c r="DP33" s="58">
        <f t="shared" si="26"/>
        <v>0</v>
      </c>
      <c r="DQ33" s="58">
        <f t="shared" si="26"/>
        <v>0</v>
      </c>
      <c r="DR33" s="58">
        <f t="shared" si="26"/>
        <v>0</v>
      </c>
      <c r="DS33" s="58">
        <f t="shared" si="26"/>
        <v>0</v>
      </c>
      <c r="DT33" s="58">
        <f t="shared" si="26"/>
        <v>0</v>
      </c>
      <c r="DU33" s="58">
        <f t="shared" si="26"/>
        <v>0</v>
      </c>
      <c r="DV33" s="58">
        <f t="shared" si="26"/>
        <v>0</v>
      </c>
      <c r="DW33" s="58">
        <f t="shared" si="26"/>
        <v>0</v>
      </c>
      <c r="DX33" s="58">
        <f t="shared" si="26"/>
        <v>0</v>
      </c>
      <c r="DY33" s="58">
        <f t="shared" si="26"/>
        <v>0</v>
      </c>
      <c r="DZ33" s="58">
        <f t="shared" si="26"/>
        <v>0</v>
      </c>
      <c r="EA33" s="58">
        <f t="shared" si="26"/>
        <v>0</v>
      </c>
      <c r="EB33" s="17" t="s">
        <v>165</v>
      </c>
    </row>
    <row r="34" spans="1:132" s="18" customFormat="1" x14ac:dyDescent="0.25">
      <c r="A34" s="22" t="s">
        <v>193</v>
      </c>
      <c r="B34" s="21" t="s">
        <v>179</v>
      </c>
      <c r="C34" s="16" t="s">
        <v>164</v>
      </c>
      <c r="D34" s="58">
        <f t="shared" si="28"/>
        <v>0</v>
      </c>
      <c r="E34" s="58">
        <f t="shared" si="28"/>
        <v>0</v>
      </c>
      <c r="F34" s="58">
        <f t="shared" si="28"/>
        <v>0</v>
      </c>
      <c r="G34" s="58">
        <f t="shared" si="28"/>
        <v>0</v>
      </c>
      <c r="H34" s="58">
        <f t="shared" si="28"/>
        <v>0</v>
      </c>
      <c r="I34" s="58">
        <f t="shared" si="28"/>
        <v>0</v>
      </c>
      <c r="J34" s="58">
        <f t="shared" si="28"/>
        <v>0</v>
      </c>
      <c r="K34" s="58">
        <f t="shared" si="28"/>
        <v>0</v>
      </c>
      <c r="L34" s="58">
        <f t="shared" si="28"/>
        <v>0</v>
      </c>
      <c r="M34" s="58">
        <f t="shared" si="28"/>
        <v>0</v>
      </c>
      <c r="N34" s="58">
        <f t="shared" si="28"/>
        <v>0</v>
      </c>
      <c r="O34" s="58">
        <f t="shared" si="28"/>
        <v>0</v>
      </c>
      <c r="P34" s="58">
        <f t="shared" si="28"/>
        <v>0</v>
      </c>
      <c r="Q34" s="58">
        <f t="shared" si="28"/>
        <v>0</v>
      </c>
      <c r="R34" s="58">
        <f t="shared" si="28"/>
        <v>0</v>
      </c>
      <c r="S34" s="58">
        <f t="shared" si="28"/>
        <v>0</v>
      </c>
      <c r="T34" s="58">
        <f t="shared" si="28"/>
        <v>0</v>
      </c>
      <c r="U34" s="58">
        <f t="shared" si="28"/>
        <v>0</v>
      </c>
      <c r="V34" s="58">
        <f t="shared" si="28"/>
        <v>0</v>
      </c>
      <c r="W34" s="58">
        <f t="shared" si="28"/>
        <v>0</v>
      </c>
      <c r="X34" s="58">
        <f t="shared" si="28"/>
        <v>0</v>
      </c>
      <c r="Y34" s="58">
        <f t="shared" si="28"/>
        <v>0</v>
      </c>
      <c r="Z34" s="58">
        <f t="shared" si="28"/>
        <v>0</v>
      </c>
      <c r="AA34" s="58">
        <f t="shared" si="28"/>
        <v>0</v>
      </c>
      <c r="AB34" s="58">
        <f t="shared" si="28"/>
        <v>0</v>
      </c>
      <c r="AC34" s="58">
        <f t="shared" si="28"/>
        <v>0</v>
      </c>
      <c r="AD34" s="58">
        <f t="shared" si="28"/>
        <v>0</v>
      </c>
      <c r="AE34" s="58">
        <f t="shared" si="28"/>
        <v>0</v>
      </c>
      <c r="AF34" s="58">
        <f t="shared" si="28"/>
        <v>0</v>
      </c>
      <c r="AG34" s="58">
        <f t="shared" si="28"/>
        <v>0</v>
      </c>
      <c r="AH34" s="58">
        <f t="shared" si="28"/>
        <v>0</v>
      </c>
      <c r="AI34" s="58">
        <f t="shared" si="28"/>
        <v>0</v>
      </c>
      <c r="AJ34" s="58">
        <f t="shared" si="28"/>
        <v>0</v>
      </c>
      <c r="AK34" s="58">
        <f t="shared" si="28"/>
        <v>0</v>
      </c>
      <c r="AL34" s="58">
        <f t="shared" si="28"/>
        <v>0</v>
      </c>
      <c r="AM34" s="58">
        <f t="shared" si="28"/>
        <v>0</v>
      </c>
      <c r="AN34" s="58">
        <f t="shared" si="28"/>
        <v>0</v>
      </c>
      <c r="AO34" s="58">
        <f t="shared" si="28"/>
        <v>0</v>
      </c>
      <c r="AP34" s="58">
        <f t="shared" si="28"/>
        <v>0</v>
      </c>
      <c r="AQ34" s="58">
        <f t="shared" si="28"/>
        <v>0</v>
      </c>
      <c r="AR34" s="58">
        <f t="shared" si="28"/>
        <v>0</v>
      </c>
      <c r="AS34" s="58">
        <f t="shared" si="28"/>
        <v>0</v>
      </c>
      <c r="AT34" s="58">
        <f t="shared" si="28"/>
        <v>0</v>
      </c>
      <c r="AU34" s="58">
        <f t="shared" si="28"/>
        <v>0</v>
      </c>
      <c r="AV34" s="58">
        <f t="shared" si="28"/>
        <v>0</v>
      </c>
      <c r="AW34" s="58">
        <f t="shared" si="28"/>
        <v>0</v>
      </c>
      <c r="AX34" s="58">
        <f t="shared" si="28"/>
        <v>0</v>
      </c>
      <c r="AY34" s="58">
        <f t="shared" si="28"/>
        <v>0</v>
      </c>
      <c r="AZ34" s="58">
        <f t="shared" si="28"/>
        <v>0</v>
      </c>
      <c r="BA34" s="58">
        <f t="shared" si="28"/>
        <v>0</v>
      </c>
      <c r="BB34" s="58">
        <f t="shared" si="28"/>
        <v>0</v>
      </c>
      <c r="BC34" s="58">
        <f t="shared" si="28"/>
        <v>0</v>
      </c>
      <c r="BD34" s="58">
        <f t="shared" si="28"/>
        <v>0</v>
      </c>
      <c r="BE34" s="58">
        <f t="shared" si="28"/>
        <v>0</v>
      </c>
      <c r="BF34" s="58">
        <f t="shared" si="28"/>
        <v>0</v>
      </c>
      <c r="BG34" s="58">
        <f t="shared" si="28"/>
        <v>0</v>
      </c>
      <c r="BH34" s="58">
        <f t="shared" si="28"/>
        <v>0</v>
      </c>
      <c r="BI34" s="58">
        <f t="shared" si="28"/>
        <v>0</v>
      </c>
      <c r="BJ34" s="58">
        <f t="shared" si="28"/>
        <v>0</v>
      </c>
      <c r="BK34" s="58">
        <f t="shared" si="28"/>
        <v>0</v>
      </c>
      <c r="BL34" s="58">
        <f t="shared" si="28"/>
        <v>0</v>
      </c>
      <c r="BM34" s="58">
        <f t="shared" si="28"/>
        <v>0</v>
      </c>
      <c r="BN34" s="58">
        <f t="shared" si="28"/>
        <v>0</v>
      </c>
      <c r="BO34" s="58">
        <f t="shared" si="28"/>
        <v>0</v>
      </c>
      <c r="BP34" s="58">
        <f t="shared" si="27"/>
        <v>0</v>
      </c>
      <c r="BQ34" s="58">
        <f t="shared" si="27"/>
        <v>0</v>
      </c>
      <c r="BR34" s="58">
        <f t="shared" si="27"/>
        <v>0</v>
      </c>
      <c r="BS34" s="58">
        <f t="shared" si="27"/>
        <v>0</v>
      </c>
      <c r="BT34" s="58">
        <f t="shared" si="27"/>
        <v>0</v>
      </c>
      <c r="BU34" s="58">
        <f t="shared" si="27"/>
        <v>0</v>
      </c>
      <c r="BV34" s="58">
        <f t="shared" si="27"/>
        <v>0</v>
      </c>
      <c r="BW34" s="58">
        <f t="shared" si="27"/>
        <v>0</v>
      </c>
      <c r="BX34" s="58">
        <f t="shared" si="27"/>
        <v>0</v>
      </c>
      <c r="BY34" s="58">
        <f t="shared" si="27"/>
        <v>0</v>
      </c>
      <c r="BZ34" s="58">
        <f t="shared" si="25"/>
        <v>0</v>
      </c>
      <c r="CA34" s="58">
        <f t="shared" si="25"/>
        <v>0</v>
      </c>
      <c r="CB34" s="58">
        <f t="shared" si="25"/>
        <v>0</v>
      </c>
      <c r="CC34" s="58">
        <f t="shared" si="25"/>
        <v>0</v>
      </c>
      <c r="CD34" s="58">
        <f t="shared" si="25"/>
        <v>0</v>
      </c>
      <c r="CE34" s="58">
        <f t="shared" si="25"/>
        <v>0</v>
      </c>
      <c r="CF34" s="58">
        <f t="shared" si="25"/>
        <v>0</v>
      </c>
      <c r="CG34" s="58">
        <f t="shared" si="25"/>
        <v>0</v>
      </c>
      <c r="CH34" s="58">
        <f t="shared" si="25"/>
        <v>0</v>
      </c>
      <c r="CI34" s="58">
        <f t="shared" si="25"/>
        <v>0</v>
      </c>
      <c r="CJ34" s="58">
        <f t="shared" si="25"/>
        <v>0</v>
      </c>
      <c r="CK34" s="58">
        <f t="shared" si="25"/>
        <v>0</v>
      </c>
      <c r="CL34" s="58">
        <f t="shared" si="25"/>
        <v>0</v>
      </c>
      <c r="CM34" s="58">
        <f t="shared" si="25"/>
        <v>0</v>
      </c>
      <c r="CN34" s="58">
        <f t="shared" si="25"/>
        <v>0</v>
      </c>
      <c r="CO34" s="58">
        <f t="shared" si="25"/>
        <v>0</v>
      </c>
      <c r="CP34" s="58">
        <f t="shared" si="25"/>
        <v>0</v>
      </c>
      <c r="CQ34" s="58">
        <f t="shared" si="25"/>
        <v>0</v>
      </c>
      <c r="CR34" s="58">
        <f t="shared" si="25"/>
        <v>0</v>
      </c>
      <c r="CS34" s="58">
        <f t="shared" si="25"/>
        <v>0</v>
      </c>
      <c r="CT34" s="58">
        <f t="shared" si="25"/>
        <v>0</v>
      </c>
      <c r="CU34" s="58">
        <f t="shared" si="25"/>
        <v>0</v>
      </c>
      <c r="CV34" s="58">
        <f t="shared" si="25"/>
        <v>0</v>
      </c>
      <c r="CW34" s="58">
        <f t="shared" si="25"/>
        <v>0</v>
      </c>
      <c r="CX34" s="58">
        <f t="shared" si="25"/>
        <v>0</v>
      </c>
      <c r="CY34" s="58">
        <f t="shared" si="25"/>
        <v>0</v>
      </c>
      <c r="CZ34" s="58">
        <f t="shared" si="25"/>
        <v>0</v>
      </c>
      <c r="DA34" s="58" t="s">
        <v>165</v>
      </c>
      <c r="DB34" s="58" t="s">
        <v>165</v>
      </c>
      <c r="DC34" s="58" t="s">
        <v>165</v>
      </c>
      <c r="DD34" s="58" t="s">
        <v>165</v>
      </c>
      <c r="DE34" s="58" t="s">
        <v>165</v>
      </c>
      <c r="DF34" s="58" t="s">
        <v>165</v>
      </c>
      <c r="DG34" s="58" t="s">
        <v>165</v>
      </c>
      <c r="DH34" s="58" t="s">
        <v>165</v>
      </c>
      <c r="DI34" s="58" t="s">
        <v>165</v>
      </c>
      <c r="DJ34" s="58">
        <f t="shared" si="26"/>
        <v>0</v>
      </c>
      <c r="DK34" s="58">
        <f t="shared" si="26"/>
        <v>0</v>
      </c>
      <c r="DL34" s="58">
        <f t="shared" si="26"/>
        <v>0</v>
      </c>
      <c r="DM34" s="58">
        <f t="shared" si="26"/>
        <v>0</v>
      </c>
      <c r="DN34" s="58">
        <f t="shared" si="26"/>
        <v>0</v>
      </c>
      <c r="DO34" s="58">
        <f t="shared" si="26"/>
        <v>0</v>
      </c>
      <c r="DP34" s="58">
        <f t="shared" si="26"/>
        <v>0</v>
      </c>
      <c r="DQ34" s="58">
        <f t="shared" si="26"/>
        <v>0</v>
      </c>
      <c r="DR34" s="58">
        <f t="shared" si="26"/>
        <v>0</v>
      </c>
      <c r="DS34" s="58">
        <f t="shared" si="26"/>
        <v>0</v>
      </c>
      <c r="DT34" s="58">
        <f t="shared" si="26"/>
        <v>0</v>
      </c>
      <c r="DU34" s="58">
        <f t="shared" si="26"/>
        <v>0</v>
      </c>
      <c r="DV34" s="58">
        <f t="shared" si="26"/>
        <v>0</v>
      </c>
      <c r="DW34" s="58">
        <f t="shared" si="26"/>
        <v>0</v>
      </c>
      <c r="DX34" s="58">
        <f t="shared" si="26"/>
        <v>0</v>
      </c>
      <c r="DY34" s="58">
        <f t="shared" si="26"/>
        <v>0</v>
      </c>
      <c r="DZ34" s="58">
        <f t="shared" si="26"/>
        <v>0</v>
      </c>
      <c r="EA34" s="58">
        <f t="shared" si="26"/>
        <v>0</v>
      </c>
      <c r="EB34" s="17" t="s">
        <v>165</v>
      </c>
    </row>
    <row r="35" spans="1:132" s="18" customFormat="1" ht="63" x14ac:dyDescent="0.25">
      <c r="A35" s="22" t="s">
        <v>194</v>
      </c>
      <c r="B35" s="21" t="s">
        <v>195</v>
      </c>
      <c r="C35" s="16" t="s">
        <v>164</v>
      </c>
      <c r="D35" s="16">
        <f t="shared" ref="D35:BO35" si="29">IF((COUNTIF(D36:D40,"нд"))=(COUNTA(D36:D40)),"нд",SUMIF(D36:D40,"&lt;&gt;0",D36:D40))</f>
        <v>205.83038868388178</v>
      </c>
      <c r="E35" s="16">
        <f t="shared" si="29"/>
        <v>249.43374026494209</v>
      </c>
      <c r="F35" s="16">
        <f t="shared" si="29"/>
        <v>0</v>
      </c>
      <c r="G35" s="16">
        <f t="shared" si="29"/>
        <v>36.783824324963661</v>
      </c>
      <c r="H35" s="16">
        <f t="shared" si="29"/>
        <v>0</v>
      </c>
      <c r="I35" s="16">
        <f t="shared" si="29"/>
        <v>0</v>
      </c>
      <c r="J35" s="16">
        <f t="shared" si="29"/>
        <v>0</v>
      </c>
      <c r="K35" s="16">
        <f>IF((COUNTIF(K36:K40,"нд"))=(COUNTA(K36:K40)),"нд",SUMIF(K36:K40,"&lt;&gt;0",K36:K40))</f>
        <v>0</v>
      </c>
      <c r="L35" s="16">
        <f t="shared" si="29"/>
        <v>0</v>
      </c>
      <c r="M35" s="16">
        <f t="shared" si="29"/>
        <v>1498</v>
      </c>
      <c r="N35" s="16">
        <f t="shared" si="29"/>
        <v>0</v>
      </c>
      <c r="O35" s="16">
        <f t="shared" si="29"/>
        <v>0</v>
      </c>
      <c r="P35" s="16">
        <f t="shared" si="29"/>
        <v>35.173400869999995</v>
      </c>
      <c r="Q35" s="16">
        <f t="shared" si="29"/>
        <v>0</v>
      </c>
      <c r="R35" s="16">
        <f t="shared" si="29"/>
        <v>0</v>
      </c>
      <c r="S35" s="16">
        <f t="shared" si="29"/>
        <v>0</v>
      </c>
      <c r="T35" s="16">
        <f t="shared" si="29"/>
        <v>0</v>
      </c>
      <c r="U35" s="16">
        <f t="shared" si="29"/>
        <v>0</v>
      </c>
      <c r="V35" s="16">
        <f t="shared" si="29"/>
        <v>1457</v>
      </c>
      <c r="W35" s="16">
        <f t="shared" si="29"/>
        <v>0</v>
      </c>
      <c r="X35" s="16">
        <f t="shared" si="29"/>
        <v>0</v>
      </c>
      <c r="Y35" s="16">
        <f t="shared" si="29"/>
        <v>39.396931391738192</v>
      </c>
      <c r="Z35" s="16">
        <f t="shared" si="29"/>
        <v>0</v>
      </c>
      <c r="AA35" s="16">
        <f t="shared" si="29"/>
        <v>0</v>
      </c>
      <c r="AB35" s="16">
        <f t="shared" si="29"/>
        <v>0</v>
      </c>
      <c r="AC35" s="16">
        <f t="shared" si="29"/>
        <v>0</v>
      </c>
      <c r="AD35" s="16">
        <f t="shared" si="29"/>
        <v>0</v>
      </c>
      <c r="AE35" s="16">
        <f t="shared" si="29"/>
        <v>1568</v>
      </c>
      <c r="AF35" s="16">
        <f t="shared" si="29"/>
        <v>0</v>
      </c>
      <c r="AG35" s="16">
        <f t="shared" si="29"/>
        <v>0</v>
      </c>
      <c r="AH35" s="16">
        <f t="shared" si="29"/>
        <v>39.396931391738192</v>
      </c>
      <c r="AI35" s="16">
        <f t="shared" si="29"/>
        <v>0</v>
      </c>
      <c r="AJ35" s="16">
        <f t="shared" si="29"/>
        <v>0</v>
      </c>
      <c r="AK35" s="16">
        <f t="shared" si="29"/>
        <v>0</v>
      </c>
      <c r="AL35" s="16">
        <f t="shared" si="29"/>
        <v>0</v>
      </c>
      <c r="AM35" s="16">
        <f t="shared" si="29"/>
        <v>0</v>
      </c>
      <c r="AN35" s="16">
        <f t="shared" si="29"/>
        <v>1611</v>
      </c>
      <c r="AO35" s="16">
        <f t="shared" si="29"/>
        <v>0</v>
      </c>
      <c r="AP35" s="16">
        <f t="shared" si="29"/>
        <v>0</v>
      </c>
      <c r="AQ35" s="16">
        <f t="shared" si="29"/>
        <v>41.248587167149942</v>
      </c>
      <c r="AR35" s="16">
        <f t="shared" si="29"/>
        <v>0</v>
      </c>
      <c r="AS35" s="16">
        <f t="shared" si="29"/>
        <v>0</v>
      </c>
      <c r="AT35" s="16">
        <f t="shared" si="29"/>
        <v>0</v>
      </c>
      <c r="AU35" s="16">
        <f t="shared" si="29"/>
        <v>0</v>
      </c>
      <c r="AV35" s="16">
        <f t="shared" si="29"/>
        <v>0</v>
      </c>
      <c r="AW35" s="16">
        <f t="shared" si="29"/>
        <v>1567</v>
      </c>
      <c r="AX35" s="16">
        <f t="shared" si="29"/>
        <v>0</v>
      </c>
      <c r="AY35" s="16">
        <f t="shared" si="29"/>
        <v>0</v>
      </c>
      <c r="AZ35" s="16">
        <f t="shared" si="29"/>
        <v>41.248587167149942</v>
      </c>
      <c r="BA35" s="16">
        <f t="shared" si="29"/>
        <v>0</v>
      </c>
      <c r="BB35" s="16">
        <f t="shared" si="29"/>
        <v>0</v>
      </c>
      <c r="BC35" s="16">
        <f t="shared" si="29"/>
        <v>0</v>
      </c>
      <c r="BD35" s="16">
        <f t="shared" si="29"/>
        <v>0</v>
      </c>
      <c r="BE35" s="16">
        <f t="shared" si="29"/>
        <v>0</v>
      </c>
      <c r="BF35" s="16">
        <f t="shared" si="29"/>
        <v>1606</v>
      </c>
      <c r="BG35" s="16">
        <f t="shared" si="29"/>
        <v>0</v>
      </c>
      <c r="BH35" s="16">
        <f t="shared" si="29"/>
        <v>0</v>
      </c>
      <c r="BI35" s="16">
        <f t="shared" si="29"/>
        <v>43.187270764006001</v>
      </c>
      <c r="BJ35" s="16">
        <f t="shared" si="29"/>
        <v>0</v>
      </c>
      <c r="BK35" s="16">
        <f t="shared" si="29"/>
        <v>0</v>
      </c>
      <c r="BL35" s="16">
        <f t="shared" si="29"/>
        <v>0</v>
      </c>
      <c r="BM35" s="16">
        <f t="shared" si="29"/>
        <v>0</v>
      </c>
      <c r="BN35" s="16">
        <f t="shared" si="29"/>
        <v>0</v>
      </c>
      <c r="BO35" s="16">
        <f t="shared" si="29"/>
        <v>1565</v>
      </c>
      <c r="BP35" s="16">
        <f t="shared" ref="BP35:CZ35" si="30">IF((COUNTIF(BP36:BP40,"нд"))=(COUNTA(BP36:BP40)),"нд",SUMIF(BP36:BP40,"&lt;&gt;0",BP36:BP40))</f>
        <v>0</v>
      </c>
      <c r="BQ35" s="16">
        <f t="shared" si="30"/>
        <v>0</v>
      </c>
      <c r="BR35" s="16">
        <f t="shared" si="30"/>
        <v>43.187270764006001</v>
      </c>
      <c r="BS35" s="16">
        <f t="shared" si="30"/>
        <v>0</v>
      </c>
      <c r="BT35" s="16">
        <f t="shared" si="30"/>
        <v>0</v>
      </c>
      <c r="BU35" s="16">
        <f t="shared" si="30"/>
        <v>0</v>
      </c>
      <c r="BV35" s="16">
        <f t="shared" si="30"/>
        <v>0</v>
      </c>
      <c r="BW35" s="16">
        <f t="shared" si="30"/>
        <v>0</v>
      </c>
      <c r="BX35" s="16">
        <f t="shared" si="30"/>
        <v>1607</v>
      </c>
      <c r="BY35" s="16">
        <f t="shared" si="30"/>
        <v>0</v>
      </c>
      <c r="BZ35" s="16">
        <f t="shared" si="30"/>
        <v>0</v>
      </c>
      <c r="CA35" s="16">
        <f t="shared" si="30"/>
        <v>45.213775036023982</v>
      </c>
      <c r="CB35" s="16">
        <f t="shared" si="30"/>
        <v>0</v>
      </c>
      <c r="CC35" s="16">
        <f t="shared" si="30"/>
        <v>0</v>
      </c>
      <c r="CD35" s="16">
        <f t="shared" si="30"/>
        <v>0</v>
      </c>
      <c r="CE35" s="16">
        <f t="shared" si="30"/>
        <v>0</v>
      </c>
      <c r="CF35" s="16">
        <f t="shared" si="30"/>
        <v>0</v>
      </c>
      <c r="CG35" s="16">
        <f t="shared" si="30"/>
        <v>1604</v>
      </c>
      <c r="CH35" s="16">
        <f t="shared" si="30"/>
        <v>0</v>
      </c>
      <c r="CI35" s="16">
        <f t="shared" si="30"/>
        <v>0</v>
      </c>
      <c r="CJ35" s="16">
        <f t="shared" si="30"/>
        <v>45.213775036023982</v>
      </c>
      <c r="CK35" s="16">
        <f t="shared" si="30"/>
        <v>0</v>
      </c>
      <c r="CL35" s="16">
        <f t="shared" si="30"/>
        <v>0</v>
      </c>
      <c r="CM35" s="16">
        <f t="shared" si="30"/>
        <v>0</v>
      </c>
      <c r="CN35" s="16">
        <f t="shared" si="30"/>
        <v>0</v>
      </c>
      <c r="CO35" s="16">
        <f t="shared" si="30"/>
        <v>0</v>
      </c>
      <c r="CP35" s="16">
        <f t="shared" si="30"/>
        <v>1608</v>
      </c>
      <c r="CQ35" s="16">
        <f t="shared" si="30"/>
        <v>0</v>
      </c>
      <c r="CR35" s="16">
        <f t="shared" si="30"/>
        <v>0</v>
      </c>
      <c r="CS35" s="16">
        <f t="shared" si="30"/>
        <v>45.213775036023982</v>
      </c>
      <c r="CT35" s="16">
        <f t="shared" si="30"/>
        <v>0</v>
      </c>
      <c r="CU35" s="16">
        <f t="shared" si="30"/>
        <v>0</v>
      </c>
      <c r="CV35" s="16">
        <f t="shared" si="30"/>
        <v>0</v>
      </c>
      <c r="CW35" s="16">
        <f t="shared" si="30"/>
        <v>0</v>
      </c>
      <c r="CX35" s="16">
        <f t="shared" si="30"/>
        <v>0</v>
      </c>
      <c r="CY35" s="16">
        <f t="shared" si="30"/>
        <v>1535</v>
      </c>
      <c r="CZ35" s="16">
        <f t="shared" si="30"/>
        <v>0</v>
      </c>
      <c r="DA35" s="16" t="s">
        <v>165</v>
      </c>
      <c r="DB35" s="16" t="s">
        <v>165</v>
      </c>
      <c r="DC35" s="16" t="s">
        <v>165</v>
      </c>
      <c r="DD35" s="16" t="s">
        <v>165</v>
      </c>
      <c r="DE35" s="16" t="s">
        <v>165</v>
      </c>
      <c r="DF35" s="16" t="s">
        <v>165</v>
      </c>
      <c r="DG35" s="16" t="s">
        <v>165</v>
      </c>
      <c r="DH35" s="16" t="s">
        <v>165</v>
      </c>
      <c r="DI35" s="16" t="s">
        <v>165</v>
      </c>
      <c r="DJ35" s="16">
        <f t="shared" ref="DJ35:EA35" si="31">IF((COUNTIF(DJ36:DJ40,"нд"))=(COUNTA(DJ36:DJ40)),"нд",SUMIF(DJ36:DJ40,"&lt;&gt;0",DJ36:DJ40))</f>
        <v>0</v>
      </c>
      <c r="DK35" s="16">
        <f t="shared" si="31"/>
        <v>169.04656435891812</v>
      </c>
      <c r="DL35" s="16">
        <f t="shared" si="31"/>
        <v>0</v>
      </c>
      <c r="DM35" s="16">
        <f t="shared" si="31"/>
        <v>0</v>
      </c>
      <c r="DN35" s="16">
        <f t="shared" si="31"/>
        <v>0</v>
      </c>
      <c r="DO35" s="16">
        <f>IF((COUNTIF(DO36:DO40,"нд"))=(COUNTA(DO36:DO40)),"нд",SUMIF(DO36:DO40,"&lt;&gt;0",DO36:DO40))</f>
        <v>0</v>
      </c>
      <c r="DP35" s="16">
        <f t="shared" si="31"/>
        <v>0</v>
      </c>
      <c r="DQ35" s="16">
        <f t="shared" si="31"/>
        <v>6304</v>
      </c>
      <c r="DR35" s="16">
        <f t="shared" si="31"/>
        <v>0</v>
      </c>
      <c r="DS35" s="16">
        <f t="shared" si="31"/>
        <v>0</v>
      </c>
      <c r="DT35" s="16">
        <f t="shared" si="31"/>
        <v>214.26033939494209</v>
      </c>
      <c r="DU35" s="16">
        <f t="shared" si="31"/>
        <v>0</v>
      </c>
      <c r="DV35" s="16">
        <f t="shared" si="31"/>
        <v>0</v>
      </c>
      <c r="DW35" s="16">
        <f t="shared" si="31"/>
        <v>0</v>
      </c>
      <c r="DX35" s="16">
        <f t="shared" si="31"/>
        <v>0</v>
      </c>
      <c r="DY35" s="16">
        <f t="shared" si="31"/>
        <v>0</v>
      </c>
      <c r="DZ35" s="16">
        <f t="shared" si="31"/>
        <v>7967</v>
      </c>
      <c r="EA35" s="16">
        <f t="shared" si="31"/>
        <v>0</v>
      </c>
      <c r="EB35" s="17" t="s">
        <v>165</v>
      </c>
    </row>
    <row r="36" spans="1:132" s="18" customFormat="1" x14ac:dyDescent="0.25">
      <c r="A36" s="22" t="s">
        <v>196</v>
      </c>
      <c r="B36" s="21" t="s">
        <v>185</v>
      </c>
      <c r="C36" s="16" t="s">
        <v>164</v>
      </c>
      <c r="D36" s="58">
        <f t="shared" ref="D36:BO39" si="32">D189</f>
        <v>0</v>
      </c>
      <c r="E36" s="58">
        <f t="shared" si="32"/>
        <v>0</v>
      </c>
      <c r="F36" s="58">
        <f t="shared" si="32"/>
        <v>0</v>
      </c>
      <c r="G36" s="58">
        <f t="shared" si="32"/>
        <v>0</v>
      </c>
      <c r="H36" s="58">
        <f t="shared" si="32"/>
        <v>0</v>
      </c>
      <c r="I36" s="58">
        <f t="shared" si="32"/>
        <v>0</v>
      </c>
      <c r="J36" s="58">
        <f t="shared" si="32"/>
        <v>0</v>
      </c>
      <c r="K36" s="58">
        <f t="shared" si="32"/>
        <v>0</v>
      </c>
      <c r="L36" s="58">
        <f t="shared" si="32"/>
        <v>0</v>
      </c>
      <c r="M36" s="58">
        <f t="shared" si="32"/>
        <v>0</v>
      </c>
      <c r="N36" s="58">
        <f t="shared" si="32"/>
        <v>0</v>
      </c>
      <c r="O36" s="58">
        <f t="shared" si="32"/>
        <v>0</v>
      </c>
      <c r="P36" s="58">
        <f t="shared" si="32"/>
        <v>0</v>
      </c>
      <c r="Q36" s="58">
        <f t="shared" si="32"/>
        <v>0</v>
      </c>
      <c r="R36" s="58">
        <f t="shared" si="32"/>
        <v>0</v>
      </c>
      <c r="S36" s="58">
        <f t="shared" si="32"/>
        <v>0</v>
      </c>
      <c r="T36" s="58">
        <f t="shared" si="32"/>
        <v>0</v>
      </c>
      <c r="U36" s="58">
        <f t="shared" si="32"/>
        <v>0</v>
      </c>
      <c r="V36" s="58">
        <f t="shared" si="32"/>
        <v>0</v>
      </c>
      <c r="W36" s="58">
        <f t="shared" si="32"/>
        <v>0</v>
      </c>
      <c r="X36" s="58">
        <f t="shared" si="32"/>
        <v>0</v>
      </c>
      <c r="Y36" s="58">
        <f t="shared" si="32"/>
        <v>0</v>
      </c>
      <c r="Z36" s="58">
        <f t="shared" si="32"/>
        <v>0</v>
      </c>
      <c r="AA36" s="58">
        <f t="shared" si="32"/>
        <v>0</v>
      </c>
      <c r="AB36" s="58">
        <f t="shared" si="32"/>
        <v>0</v>
      </c>
      <c r="AC36" s="58">
        <f t="shared" si="32"/>
        <v>0</v>
      </c>
      <c r="AD36" s="58">
        <f t="shared" si="32"/>
        <v>0</v>
      </c>
      <c r="AE36" s="58">
        <f t="shared" si="32"/>
        <v>0</v>
      </c>
      <c r="AF36" s="58">
        <f t="shared" si="32"/>
        <v>0</v>
      </c>
      <c r="AG36" s="58">
        <f t="shared" si="32"/>
        <v>0</v>
      </c>
      <c r="AH36" s="58">
        <f t="shared" si="32"/>
        <v>0</v>
      </c>
      <c r="AI36" s="58">
        <f t="shared" si="32"/>
        <v>0</v>
      </c>
      <c r="AJ36" s="58">
        <f t="shared" si="32"/>
        <v>0</v>
      </c>
      <c r="AK36" s="58">
        <f t="shared" si="32"/>
        <v>0</v>
      </c>
      <c r="AL36" s="58">
        <f t="shared" si="32"/>
        <v>0</v>
      </c>
      <c r="AM36" s="58">
        <f t="shared" si="32"/>
        <v>0</v>
      </c>
      <c r="AN36" s="58">
        <f t="shared" si="32"/>
        <v>0</v>
      </c>
      <c r="AO36" s="58">
        <f t="shared" si="32"/>
        <v>0</v>
      </c>
      <c r="AP36" s="58">
        <f t="shared" si="32"/>
        <v>0</v>
      </c>
      <c r="AQ36" s="58">
        <f t="shared" si="32"/>
        <v>0</v>
      </c>
      <c r="AR36" s="58">
        <f t="shared" si="32"/>
        <v>0</v>
      </c>
      <c r="AS36" s="58">
        <f t="shared" si="32"/>
        <v>0</v>
      </c>
      <c r="AT36" s="58">
        <f t="shared" si="32"/>
        <v>0</v>
      </c>
      <c r="AU36" s="58">
        <f t="shared" si="32"/>
        <v>0</v>
      </c>
      <c r="AV36" s="58">
        <f t="shared" si="32"/>
        <v>0</v>
      </c>
      <c r="AW36" s="58">
        <f t="shared" si="32"/>
        <v>0</v>
      </c>
      <c r="AX36" s="58">
        <f t="shared" si="32"/>
        <v>0</v>
      </c>
      <c r="AY36" s="58">
        <f t="shared" si="32"/>
        <v>0</v>
      </c>
      <c r="AZ36" s="58">
        <f t="shared" si="32"/>
        <v>0</v>
      </c>
      <c r="BA36" s="58">
        <f t="shared" si="32"/>
        <v>0</v>
      </c>
      <c r="BB36" s="58">
        <f t="shared" si="32"/>
        <v>0</v>
      </c>
      <c r="BC36" s="58">
        <f t="shared" si="32"/>
        <v>0</v>
      </c>
      <c r="BD36" s="58">
        <f t="shared" si="32"/>
        <v>0</v>
      </c>
      <c r="BE36" s="58">
        <f t="shared" si="32"/>
        <v>0</v>
      </c>
      <c r="BF36" s="58">
        <f t="shared" si="32"/>
        <v>0</v>
      </c>
      <c r="BG36" s="58">
        <f t="shared" si="32"/>
        <v>0</v>
      </c>
      <c r="BH36" s="58">
        <f t="shared" si="32"/>
        <v>0</v>
      </c>
      <c r="BI36" s="58">
        <f t="shared" si="32"/>
        <v>0</v>
      </c>
      <c r="BJ36" s="58">
        <f t="shared" si="32"/>
        <v>0</v>
      </c>
      <c r="BK36" s="58">
        <f t="shared" si="32"/>
        <v>0</v>
      </c>
      <c r="BL36" s="58">
        <f t="shared" si="32"/>
        <v>0</v>
      </c>
      <c r="BM36" s="58">
        <f t="shared" si="32"/>
        <v>0</v>
      </c>
      <c r="BN36" s="58">
        <f t="shared" si="32"/>
        <v>0</v>
      </c>
      <c r="BO36" s="58">
        <f t="shared" si="32"/>
        <v>0</v>
      </c>
      <c r="BP36" s="58">
        <f t="shared" ref="BP36:CZ40" si="33">BP189</f>
        <v>0</v>
      </c>
      <c r="BQ36" s="58">
        <f t="shared" si="33"/>
        <v>0</v>
      </c>
      <c r="BR36" s="58">
        <f t="shared" si="33"/>
        <v>0</v>
      </c>
      <c r="BS36" s="58">
        <f t="shared" si="33"/>
        <v>0</v>
      </c>
      <c r="BT36" s="58">
        <f t="shared" si="33"/>
        <v>0</v>
      </c>
      <c r="BU36" s="58">
        <f t="shared" si="33"/>
        <v>0</v>
      </c>
      <c r="BV36" s="58">
        <f t="shared" si="33"/>
        <v>0</v>
      </c>
      <c r="BW36" s="58">
        <f t="shared" si="33"/>
        <v>0</v>
      </c>
      <c r="BX36" s="58">
        <f t="shared" si="33"/>
        <v>0</v>
      </c>
      <c r="BY36" s="58">
        <f t="shared" si="33"/>
        <v>0</v>
      </c>
      <c r="BZ36" s="58">
        <f t="shared" si="33"/>
        <v>0</v>
      </c>
      <c r="CA36" s="58">
        <f t="shared" si="33"/>
        <v>0</v>
      </c>
      <c r="CB36" s="58">
        <f t="shared" si="33"/>
        <v>0</v>
      </c>
      <c r="CC36" s="58">
        <f t="shared" si="33"/>
        <v>0</v>
      </c>
      <c r="CD36" s="58">
        <f t="shared" si="33"/>
        <v>0</v>
      </c>
      <c r="CE36" s="58">
        <f t="shared" si="33"/>
        <v>0</v>
      </c>
      <c r="CF36" s="58">
        <f t="shared" si="33"/>
        <v>0</v>
      </c>
      <c r="CG36" s="58">
        <f t="shared" si="33"/>
        <v>0</v>
      </c>
      <c r="CH36" s="58">
        <f t="shared" si="33"/>
        <v>0</v>
      </c>
      <c r="CI36" s="58">
        <f t="shared" si="33"/>
        <v>0</v>
      </c>
      <c r="CJ36" s="58">
        <f t="shared" si="33"/>
        <v>0</v>
      </c>
      <c r="CK36" s="58">
        <f t="shared" si="33"/>
        <v>0</v>
      </c>
      <c r="CL36" s="58">
        <f t="shared" si="33"/>
        <v>0</v>
      </c>
      <c r="CM36" s="58">
        <f t="shared" si="33"/>
        <v>0</v>
      </c>
      <c r="CN36" s="58">
        <f t="shared" si="33"/>
        <v>0</v>
      </c>
      <c r="CO36" s="58">
        <f t="shared" si="33"/>
        <v>0</v>
      </c>
      <c r="CP36" s="58">
        <f t="shared" si="33"/>
        <v>0</v>
      </c>
      <c r="CQ36" s="58">
        <f t="shared" si="33"/>
        <v>0</v>
      </c>
      <c r="CR36" s="58">
        <f t="shared" si="33"/>
        <v>0</v>
      </c>
      <c r="CS36" s="58">
        <f t="shared" si="33"/>
        <v>0</v>
      </c>
      <c r="CT36" s="58">
        <f t="shared" si="33"/>
        <v>0</v>
      </c>
      <c r="CU36" s="58">
        <f t="shared" si="33"/>
        <v>0</v>
      </c>
      <c r="CV36" s="58">
        <f t="shared" si="33"/>
        <v>0</v>
      </c>
      <c r="CW36" s="58">
        <f t="shared" si="33"/>
        <v>0</v>
      </c>
      <c r="CX36" s="58">
        <f t="shared" si="33"/>
        <v>0</v>
      </c>
      <c r="CY36" s="58">
        <f t="shared" si="33"/>
        <v>0</v>
      </c>
      <c r="CZ36" s="58">
        <f t="shared" si="33"/>
        <v>0</v>
      </c>
      <c r="DA36" s="58" t="s">
        <v>165</v>
      </c>
      <c r="DB36" s="58" t="s">
        <v>165</v>
      </c>
      <c r="DC36" s="58" t="s">
        <v>165</v>
      </c>
      <c r="DD36" s="58" t="s">
        <v>165</v>
      </c>
      <c r="DE36" s="58" t="s">
        <v>165</v>
      </c>
      <c r="DF36" s="58" t="s">
        <v>165</v>
      </c>
      <c r="DG36" s="58" t="s">
        <v>165</v>
      </c>
      <c r="DH36" s="58" t="s">
        <v>165</v>
      </c>
      <c r="DI36" s="58" t="s">
        <v>165</v>
      </c>
      <c r="DJ36" s="58">
        <f t="shared" ref="DJ36:EA40" si="34">DJ189</f>
        <v>0</v>
      </c>
      <c r="DK36" s="58">
        <f t="shared" si="34"/>
        <v>0</v>
      </c>
      <c r="DL36" s="58">
        <f t="shared" si="34"/>
        <v>0</v>
      </c>
      <c r="DM36" s="58">
        <f t="shared" si="34"/>
        <v>0</v>
      </c>
      <c r="DN36" s="58">
        <f t="shared" si="34"/>
        <v>0</v>
      </c>
      <c r="DO36" s="58">
        <f t="shared" si="34"/>
        <v>0</v>
      </c>
      <c r="DP36" s="58">
        <f t="shared" si="34"/>
        <v>0</v>
      </c>
      <c r="DQ36" s="58">
        <f t="shared" si="34"/>
        <v>0</v>
      </c>
      <c r="DR36" s="58">
        <f t="shared" si="34"/>
        <v>0</v>
      </c>
      <c r="DS36" s="58">
        <f t="shared" si="34"/>
        <v>0</v>
      </c>
      <c r="DT36" s="58">
        <f t="shared" si="34"/>
        <v>0</v>
      </c>
      <c r="DU36" s="58">
        <f t="shared" si="34"/>
        <v>0</v>
      </c>
      <c r="DV36" s="58">
        <f t="shared" si="34"/>
        <v>0</v>
      </c>
      <c r="DW36" s="58">
        <f t="shared" si="34"/>
        <v>0</v>
      </c>
      <c r="DX36" s="58">
        <f t="shared" si="34"/>
        <v>0</v>
      </c>
      <c r="DY36" s="58">
        <f t="shared" si="34"/>
        <v>0</v>
      </c>
      <c r="DZ36" s="58">
        <f t="shared" si="34"/>
        <v>0</v>
      </c>
      <c r="EA36" s="58">
        <f t="shared" si="34"/>
        <v>0</v>
      </c>
      <c r="EB36" s="17" t="s">
        <v>165</v>
      </c>
    </row>
    <row r="37" spans="1:132" s="18" customFormat="1" ht="31.5" x14ac:dyDescent="0.25">
      <c r="A37" s="22" t="s">
        <v>197</v>
      </c>
      <c r="B37" s="21" t="s">
        <v>198</v>
      </c>
      <c r="C37" s="16" t="s">
        <v>164</v>
      </c>
      <c r="D37" s="58">
        <f t="shared" si="32"/>
        <v>0</v>
      </c>
      <c r="E37" s="58">
        <f t="shared" si="32"/>
        <v>0</v>
      </c>
      <c r="F37" s="58">
        <f t="shared" si="32"/>
        <v>0</v>
      </c>
      <c r="G37" s="58">
        <f t="shared" si="32"/>
        <v>0</v>
      </c>
      <c r="H37" s="58">
        <f t="shared" si="32"/>
        <v>0</v>
      </c>
      <c r="I37" s="58">
        <f t="shared" si="32"/>
        <v>0</v>
      </c>
      <c r="J37" s="58">
        <f t="shared" si="32"/>
        <v>0</v>
      </c>
      <c r="K37" s="58">
        <f t="shared" si="32"/>
        <v>0</v>
      </c>
      <c r="L37" s="58">
        <f t="shared" si="32"/>
        <v>0</v>
      </c>
      <c r="M37" s="58">
        <f t="shared" si="32"/>
        <v>0</v>
      </c>
      <c r="N37" s="58">
        <f t="shared" si="32"/>
        <v>0</v>
      </c>
      <c r="O37" s="58">
        <f t="shared" si="32"/>
        <v>0</v>
      </c>
      <c r="P37" s="58">
        <f t="shared" si="32"/>
        <v>0</v>
      </c>
      <c r="Q37" s="58">
        <f t="shared" si="32"/>
        <v>0</v>
      </c>
      <c r="R37" s="58">
        <f t="shared" si="32"/>
        <v>0</v>
      </c>
      <c r="S37" s="58">
        <f t="shared" si="32"/>
        <v>0</v>
      </c>
      <c r="T37" s="58">
        <f t="shared" si="32"/>
        <v>0</v>
      </c>
      <c r="U37" s="58">
        <f t="shared" si="32"/>
        <v>0</v>
      </c>
      <c r="V37" s="58">
        <f t="shared" si="32"/>
        <v>0</v>
      </c>
      <c r="W37" s="58">
        <f t="shared" si="32"/>
        <v>0</v>
      </c>
      <c r="X37" s="58">
        <f t="shared" si="32"/>
        <v>0</v>
      </c>
      <c r="Y37" s="58">
        <f t="shared" si="32"/>
        <v>0</v>
      </c>
      <c r="Z37" s="58">
        <f t="shared" si="32"/>
        <v>0</v>
      </c>
      <c r="AA37" s="58">
        <f t="shared" si="32"/>
        <v>0</v>
      </c>
      <c r="AB37" s="58">
        <f t="shared" si="32"/>
        <v>0</v>
      </c>
      <c r="AC37" s="58">
        <f t="shared" si="32"/>
        <v>0</v>
      </c>
      <c r="AD37" s="58">
        <f t="shared" si="32"/>
        <v>0</v>
      </c>
      <c r="AE37" s="58">
        <f t="shared" si="32"/>
        <v>0</v>
      </c>
      <c r="AF37" s="58">
        <f t="shared" si="32"/>
        <v>0</v>
      </c>
      <c r="AG37" s="58">
        <f t="shared" si="32"/>
        <v>0</v>
      </c>
      <c r="AH37" s="58">
        <f t="shared" si="32"/>
        <v>0</v>
      </c>
      <c r="AI37" s="58">
        <f t="shared" si="32"/>
        <v>0</v>
      </c>
      <c r="AJ37" s="58">
        <f t="shared" si="32"/>
        <v>0</v>
      </c>
      <c r="AK37" s="58">
        <f t="shared" si="32"/>
        <v>0</v>
      </c>
      <c r="AL37" s="58">
        <f t="shared" si="32"/>
        <v>0</v>
      </c>
      <c r="AM37" s="58">
        <f t="shared" si="32"/>
        <v>0</v>
      </c>
      <c r="AN37" s="58">
        <f t="shared" si="32"/>
        <v>0</v>
      </c>
      <c r="AO37" s="58">
        <f t="shared" si="32"/>
        <v>0</v>
      </c>
      <c r="AP37" s="58">
        <f t="shared" si="32"/>
        <v>0</v>
      </c>
      <c r="AQ37" s="58">
        <f t="shared" si="32"/>
        <v>0</v>
      </c>
      <c r="AR37" s="58">
        <f t="shared" si="32"/>
        <v>0</v>
      </c>
      <c r="AS37" s="58">
        <f t="shared" si="32"/>
        <v>0</v>
      </c>
      <c r="AT37" s="58">
        <f t="shared" si="32"/>
        <v>0</v>
      </c>
      <c r="AU37" s="58">
        <f t="shared" si="32"/>
        <v>0</v>
      </c>
      <c r="AV37" s="58">
        <f t="shared" si="32"/>
        <v>0</v>
      </c>
      <c r="AW37" s="58">
        <f t="shared" si="32"/>
        <v>0</v>
      </c>
      <c r="AX37" s="58">
        <f t="shared" si="32"/>
        <v>0</v>
      </c>
      <c r="AY37" s="58">
        <f t="shared" si="32"/>
        <v>0</v>
      </c>
      <c r="AZ37" s="58">
        <f t="shared" si="32"/>
        <v>0</v>
      </c>
      <c r="BA37" s="58">
        <f t="shared" si="32"/>
        <v>0</v>
      </c>
      <c r="BB37" s="58">
        <f t="shared" si="32"/>
        <v>0</v>
      </c>
      <c r="BC37" s="58">
        <f t="shared" si="32"/>
        <v>0</v>
      </c>
      <c r="BD37" s="58">
        <f t="shared" si="32"/>
        <v>0</v>
      </c>
      <c r="BE37" s="58">
        <f t="shared" si="32"/>
        <v>0</v>
      </c>
      <c r="BF37" s="58">
        <f t="shared" si="32"/>
        <v>0</v>
      </c>
      <c r="BG37" s="58">
        <f t="shared" si="32"/>
        <v>0</v>
      </c>
      <c r="BH37" s="58">
        <f t="shared" si="32"/>
        <v>0</v>
      </c>
      <c r="BI37" s="58">
        <f t="shared" si="32"/>
        <v>0</v>
      </c>
      <c r="BJ37" s="58">
        <f t="shared" si="32"/>
        <v>0</v>
      </c>
      <c r="BK37" s="58">
        <f t="shared" si="32"/>
        <v>0</v>
      </c>
      <c r="BL37" s="58">
        <f t="shared" si="32"/>
        <v>0</v>
      </c>
      <c r="BM37" s="58">
        <f t="shared" si="32"/>
        <v>0</v>
      </c>
      <c r="BN37" s="58">
        <f t="shared" si="32"/>
        <v>0</v>
      </c>
      <c r="BO37" s="58">
        <f t="shared" si="32"/>
        <v>0</v>
      </c>
      <c r="BP37" s="58">
        <f t="shared" si="33"/>
        <v>0</v>
      </c>
      <c r="BQ37" s="58">
        <f t="shared" si="33"/>
        <v>0</v>
      </c>
      <c r="BR37" s="58">
        <f t="shared" si="33"/>
        <v>0</v>
      </c>
      <c r="BS37" s="58">
        <f t="shared" si="33"/>
        <v>0</v>
      </c>
      <c r="BT37" s="58">
        <f t="shared" si="33"/>
        <v>0</v>
      </c>
      <c r="BU37" s="58">
        <f t="shared" si="33"/>
        <v>0</v>
      </c>
      <c r="BV37" s="58">
        <f t="shared" si="33"/>
        <v>0</v>
      </c>
      <c r="BW37" s="58">
        <f t="shared" si="33"/>
        <v>0</v>
      </c>
      <c r="BX37" s="58">
        <f t="shared" si="33"/>
        <v>0</v>
      </c>
      <c r="BY37" s="58">
        <f t="shared" si="33"/>
        <v>0</v>
      </c>
      <c r="BZ37" s="58">
        <f t="shared" si="33"/>
        <v>0</v>
      </c>
      <c r="CA37" s="58">
        <f t="shared" si="33"/>
        <v>0</v>
      </c>
      <c r="CB37" s="58">
        <f t="shared" si="33"/>
        <v>0</v>
      </c>
      <c r="CC37" s="58">
        <f t="shared" si="33"/>
        <v>0</v>
      </c>
      <c r="CD37" s="58">
        <f t="shared" si="33"/>
        <v>0</v>
      </c>
      <c r="CE37" s="58">
        <f t="shared" si="33"/>
        <v>0</v>
      </c>
      <c r="CF37" s="58">
        <f t="shared" si="33"/>
        <v>0</v>
      </c>
      <c r="CG37" s="58">
        <f t="shared" si="33"/>
        <v>0</v>
      </c>
      <c r="CH37" s="58">
        <f t="shared" si="33"/>
        <v>0</v>
      </c>
      <c r="CI37" s="58">
        <f t="shared" si="33"/>
        <v>0</v>
      </c>
      <c r="CJ37" s="58">
        <f t="shared" si="33"/>
        <v>0</v>
      </c>
      <c r="CK37" s="58">
        <f t="shared" si="33"/>
        <v>0</v>
      </c>
      <c r="CL37" s="58">
        <f t="shared" si="33"/>
        <v>0</v>
      </c>
      <c r="CM37" s="58">
        <f t="shared" si="33"/>
        <v>0</v>
      </c>
      <c r="CN37" s="58">
        <f t="shared" si="33"/>
        <v>0</v>
      </c>
      <c r="CO37" s="58">
        <f t="shared" si="33"/>
        <v>0</v>
      </c>
      <c r="CP37" s="58">
        <f t="shared" si="33"/>
        <v>0</v>
      </c>
      <c r="CQ37" s="58">
        <f t="shared" si="33"/>
        <v>0</v>
      </c>
      <c r="CR37" s="58">
        <f t="shared" si="33"/>
        <v>0</v>
      </c>
      <c r="CS37" s="58">
        <f t="shared" si="33"/>
        <v>0</v>
      </c>
      <c r="CT37" s="58">
        <f t="shared" si="33"/>
        <v>0</v>
      </c>
      <c r="CU37" s="58">
        <f t="shared" si="33"/>
        <v>0</v>
      </c>
      <c r="CV37" s="58">
        <f t="shared" si="33"/>
        <v>0</v>
      </c>
      <c r="CW37" s="58">
        <f t="shared" si="33"/>
        <v>0</v>
      </c>
      <c r="CX37" s="58">
        <f t="shared" si="33"/>
        <v>0</v>
      </c>
      <c r="CY37" s="58">
        <f t="shared" si="33"/>
        <v>0</v>
      </c>
      <c r="CZ37" s="58">
        <f t="shared" si="33"/>
        <v>0</v>
      </c>
      <c r="DA37" s="58" t="s">
        <v>165</v>
      </c>
      <c r="DB37" s="58" t="s">
        <v>165</v>
      </c>
      <c r="DC37" s="58" t="s">
        <v>165</v>
      </c>
      <c r="DD37" s="58" t="s">
        <v>165</v>
      </c>
      <c r="DE37" s="58" t="s">
        <v>165</v>
      </c>
      <c r="DF37" s="58" t="s">
        <v>165</v>
      </c>
      <c r="DG37" s="58" t="s">
        <v>165</v>
      </c>
      <c r="DH37" s="58" t="s">
        <v>165</v>
      </c>
      <c r="DI37" s="58" t="s">
        <v>165</v>
      </c>
      <c r="DJ37" s="58">
        <f t="shared" si="34"/>
        <v>0</v>
      </c>
      <c r="DK37" s="58">
        <f t="shared" si="34"/>
        <v>0</v>
      </c>
      <c r="DL37" s="58">
        <f t="shared" si="34"/>
        <v>0</v>
      </c>
      <c r="DM37" s="58">
        <f t="shared" si="34"/>
        <v>0</v>
      </c>
      <c r="DN37" s="58">
        <f t="shared" si="34"/>
        <v>0</v>
      </c>
      <c r="DO37" s="58">
        <f t="shared" si="34"/>
        <v>0</v>
      </c>
      <c r="DP37" s="58">
        <f t="shared" si="34"/>
        <v>0</v>
      </c>
      <c r="DQ37" s="58">
        <f t="shared" si="34"/>
        <v>0</v>
      </c>
      <c r="DR37" s="58">
        <f t="shared" si="34"/>
        <v>0</v>
      </c>
      <c r="DS37" s="58">
        <f t="shared" si="34"/>
        <v>0</v>
      </c>
      <c r="DT37" s="58">
        <f t="shared" si="34"/>
        <v>0</v>
      </c>
      <c r="DU37" s="58">
        <f t="shared" si="34"/>
        <v>0</v>
      </c>
      <c r="DV37" s="58">
        <f t="shared" si="34"/>
        <v>0</v>
      </c>
      <c r="DW37" s="58">
        <f t="shared" si="34"/>
        <v>0</v>
      </c>
      <c r="DX37" s="58">
        <f t="shared" si="34"/>
        <v>0</v>
      </c>
      <c r="DY37" s="58">
        <f t="shared" si="34"/>
        <v>0</v>
      </c>
      <c r="DZ37" s="58">
        <f t="shared" si="34"/>
        <v>0</v>
      </c>
      <c r="EA37" s="58">
        <f t="shared" si="34"/>
        <v>0</v>
      </c>
      <c r="EB37" s="17" t="s">
        <v>165</v>
      </c>
    </row>
    <row r="38" spans="1:132" s="18" customFormat="1" x14ac:dyDescent="0.25">
      <c r="A38" s="22" t="s">
        <v>199</v>
      </c>
      <c r="B38" s="21" t="s">
        <v>200</v>
      </c>
      <c r="C38" s="16" t="s">
        <v>164</v>
      </c>
      <c r="D38" s="58">
        <f t="shared" si="32"/>
        <v>0</v>
      </c>
      <c r="E38" s="58">
        <f t="shared" si="32"/>
        <v>0</v>
      </c>
      <c r="F38" s="58">
        <f t="shared" si="32"/>
        <v>0</v>
      </c>
      <c r="G38" s="58">
        <f t="shared" si="32"/>
        <v>0</v>
      </c>
      <c r="H38" s="58">
        <f t="shared" si="32"/>
        <v>0</v>
      </c>
      <c r="I38" s="58">
        <f t="shared" si="32"/>
        <v>0</v>
      </c>
      <c r="J38" s="58">
        <f t="shared" si="32"/>
        <v>0</v>
      </c>
      <c r="K38" s="58">
        <f t="shared" si="32"/>
        <v>0</v>
      </c>
      <c r="L38" s="58">
        <f t="shared" si="32"/>
        <v>0</v>
      </c>
      <c r="M38" s="58">
        <f t="shared" si="32"/>
        <v>0</v>
      </c>
      <c r="N38" s="58">
        <f t="shared" si="32"/>
        <v>0</v>
      </c>
      <c r="O38" s="58">
        <f t="shared" si="32"/>
        <v>0</v>
      </c>
      <c r="P38" s="58">
        <f t="shared" si="32"/>
        <v>0</v>
      </c>
      <c r="Q38" s="58">
        <f t="shared" si="32"/>
        <v>0</v>
      </c>
      <c r="R38" s="58">
        <f t="shared" si="32"/>
        <v>0</v>
      </c>
      <c r="S38" s="58">
        <f t="shared" si="32"/>
        <v>0</v>
      </c>
      <c r="T38" s="58">
        <f t="shared" si="32"/>
        <v>0</v>
      </c>
      <c r="U38" s="58">
        <f t="shared" si="32"/>
        <v>0</v>
      </c>
      <c r="V38" s="58">
        <f t="shared" si="32"/>
        <v>0</v>
      </c>
      <c r="W38" s="58">
        <f t="shared" si="32"/>
        <v>0</v>
      </c>
      <c r="X38" s="58">
        <f t="shared" si="32"/>
        <v>0</v>
      </c>
      <c r="Y38" s="58">
        <f t="shared" si="32"/>
        <v>0</v>
      </c>
      <c r="Z38" s="58">
        <f t="shared" si="32"/>
        <v>0</v>
      </c>
      <c r="AA38" s="58">
        <f t="shared" si="32"/>
        <v>0</v>
      </c>
      <c r="AB38" s="58">
        <f t="shared" si="32"/>
        <v>0</v>
      </c>
      <c r="AC38" s="58">
        <f t="shared" si="32"/>
        <v>0</v>
      </c>
      <c r="AD38" s="58">
        <f t="shared" si="32"/>
        <v>0</v>
      </c>
      <c r="AE38" s="58">
        <f t="shared" si="32"/>
        <v>0</v>
      </c>
      <c r="AF38" s="58">
        <f t="shared" si="32"/>
        <v>0</v>
      </c>
      <c r="AG38" s="58">
        <f t="shared" si="32"/>
        <v>0</v>
      </c>
      <c r="AH38" s="58">
        <f t="shared" si="32"/>
        <v>0</v>
      </c>
      <c r="AI38" s="58">
        <f t="shared" si="32"/>
        <v>0</v>
      </c>
      <c r="AJ38" s="58">
        <f t="shared" si="32"/>
        <v>0</v>
      </c>
      <c r="AK38" s="58">
        <f t="shared" si="32"/>
        <v>0</v>
      </c>
      <c r="AL38" s="58">
        <f t="shared" si="32"/>
        <v>0</v>
      </c>
      <c r="AM38" s="58">
        <f t="shared" si="32"/>
        <v>0</v>
      </c>
      <c r="AN38" s="58">
        <f t="shared" si="32"/>
        <v>0</v>
      </c>
      <c r="AO38" s="58">
        <f t="shared" si="32"/>
        <v>0</v>
      </c>
      <c r="AP38" s="58">
        <f t="shared" si="32"/>
        <v>0</v>
      </c>
      <c r="AQ38" s="58">
        <f t="shared" si="32"/>
        <v>0</v>
      </c>
      <c r="AR38" s="58">
        <f t="shared" si="32"/>
        <v>0</v>
      </c>
      <c r="AS38" s="58">
        <f t="shared" si="32"/>
        <v>0</v>
      </c>
      <c r="AT38" s="58">
        <f t="shared" si="32"/>
        <v>0</v>
      </c>
      <c r="AU38" s="58">
        <f t="shared" si="32"/>
        <v>0</v>
      </c>
      <c r="AV38" s="58">
        <f t="shared" si="32"/>
        <v>0</v>
      </c>
      <c r="AW38" s="58">
        <f t="shared" si="32"/>
        <v>0</v>
      </c>
      <c r="AX38" s="58">
        <f t="shared" si="32"/>
        <v>0</v>
      </c>
      <c r="AY38" s="58">
        <f t="shared" si="32"/>
        <v>0</v>
      </c>
      <c r="AZ38" s="58">
        <f t="shared" si="32"/>
        <v>0</v>
      </c>
      <c r="BA38" s="58">
        <f t="shared" si="32"/>
        <v>0</v>
      </c>
      <c r="BB38" s="58">
        <f t="shared" si="32"/>
        <v>0</v>
      </c>
      <c r="BC38" s="58">
        <f t="shared" si="32"/>
        <v>0</v>
      </c>
      <c r="BD38" s="58">
        <f t="shared" si="32"/>
        <v>0</v>
      </c>
      <c r="BE38" s="58">
        <f t="shared" si="32"/>
        <v>0</v>
      </c>
      <c r="BF38" s="58">
        <f t="shared" si="32"/>
        <v>0</v>
      </c>
      <c r="BG38" s="58">
        <f t="shared" si="32"/>
        <v>0</v>
      </c>
      <c r="BH38" s="58">
        <f t="shared" si="32"/>
        <v>0</v>
      </c>
      <c r="BI38" s="58">
        <f t="shared" si="32"/>
        <v>0</v>
      </c>
      <c r="BJ38" s="58">
        <f t="shared" si="32"/>
        <v>0</v>
      </c>
      <c r="BK38" s="58">
        <f t="shared" si="32"/>
        <v>0</v>
      </c>
      <c r="BL38" s="58">
        <f t="shared" si="32"/>
        <v>0</v>
      </c>
      <c r="BM38" s="58">
        <f t="shared" si="32"/>
        <v>0</v>
      </c>
      <c r="BN38" s="58">
        <f t="shared" si="32"/>
        <v>0</v>
      </c>
      <c r="BO38" s="58">
        <f t="shared" si="32"/>
        <v>0</v>
      </c>
      <c r="BP38" s="58">
        <f t="shared" si="33"/>
        <v>0</v>
      </c>
      <c r="BQ38" s="58">
        <f t="shared" si="33"/>
        <v>0</v>
      </c>
      <c r="BR38" s="58">
        <f t="shared" si="33"/>
        <v>0</v>
      </c>
      <c r="BS38" s="58">
        <f t="shared" si="33"/>
        <v>0</v>
      </c>
      <c r="BT38" s="58">
        <f t="shared" si="33"/>
        <v>0</v>
      </c>
      <c r="BU38" s="58">
        <f t="shared" si="33"/>
        <v>0</v>
      </c>
      <c r="BV38" s="58">
        <f t="shared" si="33"/>
        <v>0</v>
      </c>
      <c r="BW38" s="58">
        <f t="shared" si="33"/>
        <v>0</v>
      </c>
      <c r="BX38" s="58">
        <f t="shared" si="33"/>
        <v>0</v>
      </c>
      <c r="BY38" s="58">
        <f t="shared" si="33"/>
        <v>0</v>
      </c>
      <c r="BZ38" s="58">
        <f t="shared" si="33"/>
        <v>0</v>
      </c>
      <c r="CA38" s="58">
        <f t="shared" si="33"/>
        <v>0</v>
      </c>
      <c r="CB38" s="58">
        <f t="shared" si="33"/>
        <v>0</v>
      </c>
      <c r="CC38" s="58">
        <f t="shared" si="33"/>
        <v>0</v>
      </c>
      <c r="CD38" s="58">
        <f t="shared" si="33"/>
        <v>0</v>
      </c>
      <c r="CE38" s="58">
        <f t="shared" si="33"/>
        <v>0</v>
      </c>
      <c r="CF38" s="58">
        <f t="shared" si="33"/>
        <v>0</v>
      </c>
      <c r="CG38" s="58">
        <f t="shared" si="33"/>
        <v>0</v>
      </c>
      <c r="CH38" s="58">
        <f t="shared" si="33"/>
        <v>0</v>
      </c>
      <c r="CI38" s="58">
        <f t="shared" si="33"/>
        <v>0</v>
      </c>
      <c r="CJ38" s="58">
        <f t="shared" si="33"/>
        <v>0</v>
      </c>
      <c r="CK38" s="58">
        <f t="shared" si="33"/>
        <v>0</v>
      </c>
      <c r="CL38" s="58">
        <f t="shared" si="33"/>
        <v>0</v>
      </c>
      <c r="CM38" s="58">
        <f t="shared" si="33"/>
        <v>0</v>
      </c>
      <c r="CN38" s="58">
        <f t="shared" si="33"/>
        <v>0</v>
      </c>
      <c r="CO38" s="58">
        <f t="shared" si="33"/>
        <v>0</v>
      </c>
      <c r="CP38" s="58">
        <f t="shared" si="33"/>
        <v>0</v>
      </c>
      <c r="CQ38" s="58">
        <f t="shared" si="33"/>
        <v>0</v>
      </c>
      <c r="CR38" s="58">
        <f t="shared" si="33"/>
        <v>0</v>
      </c>
      <c r="CS38" s="58">
        <f t="shared" si="33"/>
        <v>0</v>
      </c>
      <c r="CT38" s="58">
        <f t="shared" si="33"/>
        <v>0</v>
      </c>
      <c r="CU38" s="58">
        <f t="shared" si="33"/>
        <v>0</v>
      </c>
      <c r="CV38" s="58">
        <f t="shared" si="33"/>
        <v>0</v>
      </c>
      <c r="CW38" s="58">
        <f t="shared" si="33"/>
        <v>0</v>
      </c>
      <c r="CX38" s="58">
        <f t="shared" si="33"/>
        <v>0</v>
      </c>
      <c r="CY38" s="58">
        <f t="shared" si="33"/>
        <v>0</v>
      </c>
      <c r="CZ38" s="58">
        <f t="shared" si="33"/>
        <v>0</v>
      </c>
      <c r="DA38" s="58" t="s">
        <v>165</v>
      </c>
      <c r="DB38" s="58" t="s">
        <v>165</v>
      </c>
      <c r="DC38" s="58" t="s">
        <v>165</v>
      </c>
      <c r="DD38" s="58" t="s">
        <v>165</v>
      </c>
      <c r="DE38" s="58" t="s">
        <v>165</v>
      </c>
      <c r="DF38" s="58" t="s">
        <v>165</v>
      </c>
      <c r="DG38" s="58" t="s">
        <v>165</v>
      </c>
      <c r="DH38" s="58" t="s">
        <v>165</v>
      </c>
      <c r="DI38" s="58" t="s">
        <v>165</v>
      </c>
      <c r="DJ38" s="58">
        <f t="shared" si="34"/>
        <v>0</v>
      </c>
      <c r="DK38" s="58">
        <f t="shared" si="34"/>
        <v>0</v>
      </c>
      <c r="DL38" s="58">
        <f t="shared" si="34"/>
        <v>0</v>
      </c>
      <c r="DM38" s="58">
        <f t="shared" si="34"/>
        <v>0</v>
      </c>
      <c r="DN38" s="58">
        <f t="shared" si="34"/>
        <v>0</v>
      </c>
      <c r="DO38" s="58">
        <f t="shared" si="34"/>
        <v>0</v>
      </c>
      <c r="DP38" s="58">
        <f t="shared" si="34"/>
        <v>0</v>
      </c>
      <c r="DQ38" s="58">
        <f t="shared" si="34"/>
        <v>0</v>
      </c>
      <c r="DR38" s="58">
        <f t="shared" si="34"/>
        <v>0</v>
      </c>
      <c r="DS38" s="58">
        <f t="shared" si="34"/>
        <v>0</v>
      </c>
      <c r="DT38" s="58">
        <f t="shared" si="34"/>
        <v>0</v>
      </c>
      <c r="DU38" s="58">
        <f t="shared" si="34"/>
        <v>0</v>
      </c>
      <c r="DV38" s="58">
        <f t="shared" si="34"/>
        <v>0</v>
      </c>
      <c r="DW38" s="58">
        <f t="shared" si="34"/>
        <v>0</v>
      </c>
      <c r="DX38" s="58">
        <f t="shared" si="34"/>
        <v>0</v>
      </c>
      <c r="DY38" s="58">
        <f t="shared" si="34"/>
        <v>0</v>
      </c>
      <c r="DZ38" s="58">
        <f t="shared" si="34"/>
        <v>0</v>
      </c>
      <c r="EA38" s="58">
        <f t="shared" si="34"/>
        <v>0</v>
      </c>
      <c r="EB38" s="17" t="s">
        <v>165</v>
      </c>
    </row>
    <row r="39" spans="1:132" s="18" customFormat="1" ht="31.5" x14ac:dyDescent="0.25">
      <c r="A39" s="22" t="s">
        <v>201</v>
      </c>
      <c r="B39" s="21" t="s">
        <v>177</v>
      </c>
      <c r="C39" s="16" t="s">
        <v>164</v>
      </c>
      <c r="D39" s="58">
        <f t="shared" si="32"/>
        <v>0</v>
      </c>
      <c r="E39" s="58">
        <f t="shared" si="32"/>
        <v>0</v>
      </c>
      <c r="F39" s="58">
        <f t="shared" si="32"/>
        <v>0</v>
      </c>
      <c r="G39" s="58">
        <f t="shared" si="32"/>
        <v>0</v>
      </c>
      <c r="H39" s="58">
        <f t="shared" si="32"/>
        <v>0</v>
      </c>
      <c r="I39" s="58">
        <f t="shared" si="32"/>
        <v>0</v>
      </c>
      <c r="J39" s="58">
        <f t="shared" si="32"/>
        <v>0</v>
      </c>
      <c r="K39" s="58">
        <f t="shared" si="32"/>
        <v>0</v>
      </c>
      <c r="L39" s="58">
        <f t="shared" si="32"/>
        <v>0</v>
      </c>
      <c r="M39" s="58">
        <f t="shared" si="32"/>
        <v>0</v>
      </c>
      <c r="N39" s="58">
        <f t="shared" si="32"/>
        <v>0</v>
      </c>
      <c r="O39" s="58">
        <f t="shared" si="32"/>
        <v>0</v>
      </c>
      <c r="P39" s="58">
        <f t="shared" si="32"/>
        <v>0</v>
      </c>
      <c r="Q39" s="58">
        <f t="shared" si="32"/>
        <v>0</v>
      </c>
      <c r="R39" s="58">
        <f t="shared" si="32"/>
        <v>0</v>
      </c>
      <c r="S39" s="58">
        <f t="shared" si="32"/>
        <v>0</v>
      </c>
      <c r="T39" s="58">
        <f t="shared" si="32"/>
        <v>0</v>
      </c>
      <c r="U39" s="58">
        <f t="shared" si="32"/>
        <v>0</v>
      </c>
      <c r="V39" s="58">
        <f t="shared" si="32"/>
        <v>0</v>
      </c>
      <c r="W39" s="58">
        <f t="shared" si="32"/>
        <v>0</v>
      </c>
      <c r="X39" s="58">
        <f t="shared" si="32"/>
        <v>0</v>
      </c>
      <c r="Y39" s="58">
        <f t="shared" si="32"/>
        <v>0</v>
      </c>
      <c r="Z39" s="58">
        <f t="shared" si="32"/>
        <v>0</v>
      </c>
      <c r="AA39" s="58">
        <f t="shared" si="32"/>
        <v>0</v>
      </c>
      <c r="AB39" s="58">
        <f t="shared" si="32"/>
        <v>0</v>
      </c>
      <c r="AC39" s="58">
        <f t="shared" si="32"/>
        <v>0</v>
      </c>
      <c r="AD39" s="58">
        <f t="shared" si="32"/>
        <v>0</v>
      </c>
      <c r="AE39" s="58">
        <f t="shared" si="32"/>
        <v>0</v>
      </c>
      <c r="AF39" s="58">
        <f t="shared" si="32"/>
        <v>0</v>
      </c>
      <c r="AG39" s="58">
        <f t="shared" si="32"/>
        <v>0</v>
      </c>
      <c r="AH39" s="58">
        <f t="shared" si="32"/>
        <v>0</v>
      </c>
      <c r="AI39" s="58">
        <f t="shared" si="32"/>
        <v>0</v>
      </c>
      <c r="AJ39" s="58">
        <f t="shared" si="32"/>
        <v>0</v>
      </c>
      <c r="AK39" s="58">
        <f t="shared" si="32"/>
        <v>0</v>
      </c>
      <c r="AL39" s="58">
        <f t="shared" si="32"/>
        <v>0</v>
      </c>
      <c r="AM39" s="58">
        <f t="shared" si="32"/>
        <v>0</v>
      </c>
      <c r="AN39" s="58">
        <f t="shared" si="32"/>
        <v>0</v>
      </c>
      <c r="AO39" s="58">
        <f t="shared" si="32"/>
        <v>0</v>
      </c>
      <c r="AP39" s="58">
        <f t="shared" si="32"/>
        <v>0</v>
      </c>
      <c r="AQ39" s="58">
        <f t="shared" si="32"/>
        <v>0</v>
      </c>
      <c r="AR39" s="58">
        <f t="shared" si="32"/>
        <v>0</v>
      </c>
      <c r="AS39" s="58">
        <f t="shared" si="32"/>
        <v>0</v>
      </c>
      <c r="AT39" s="58">
        <f t="shared" si="32"/>
        <v>0</v>
      </c>
      <c r="AU39" s="58">
        <f t="shared" si="32"/>
        <v>0</v>
      </c>
      <c r="AV39" s="58">
        <f t="shared" si="32"/>
        <v>0</v>
      </c>
      <c r="AW39" s="58">
        <f t="shared" si="32"/>
        <v>0</v>
      </c>
      <c r="AX39" s="58">
        <f t="shared" si="32"/>
        <v>0</v>
      </c>
      <c r="AY39" s="58">
        <f t="shared" si="32"/>
        <v>0</v>
      </c>
      <c r="AZ39" s="58">
        <f t="shared" si="32"/>
        <v>0</v>
      </c>
      <c r="BA39" s="58">
        <f t="shared" si="32"/>
        <v>0</v>
      </c>
      <c r="BB39" s="58">
        <f t="shared" si="32"/>
        <v>0</v>
      </c>
      <c r="BC39" s="58">
        <f t="shared" si="32"/>
        <v>0</v>
      </c>
      <c r="BD39" s="58">
        <f t="shared" si="32"/>
        <v>0</v>
      </c>
      <c r="BE39" s="58">
        <f t="shared" si="32"/>
        <v>0</v>
      </c>
      <c r="BF39" s="58">
        <f t="shared" si="32"/>
        <v>0</v>
      </c>
      <c r="BG39" s="58">
        <f t="shared" si="32"/>
        <v>0</v>
      </c>
      <c r="BH39" s="58">
        <f t="shared" si="32"/>
        <v>0</v>
      </c>
      <c r="BI39" s="58">
        <f t="shared" si="32"/>
        <v>0</v>
      </c>
      <c r="BJ39" s="58">
        <f t="shared" si="32"/>
        <v>0</v>
      </c>
      <c r="BK39" s="58">
        <f t="shared" si="32"/>
        <v>0</v>
      </c>
      <c r="BL39" s="58">
        <f t="shared" si="32"/>
        <v>0</v>
      </c>
      <c r="BM39" s="58">
        <f t="shared" si="32"/>
        <v>0</v>
      </c>
      <c r="BN39" s="58">
        <f t="shared" si="32"/>
        <v>0</v>
      </c>
      <c r="BO39" s="58">
        <f t="shared" ref="BO39:BY40" si="35">BO192</f>
        <v>0</v>
      </c>
      <c r="BP39" s="58">
        <f t="shared" si="35"/>
        <v>0</v>
      </c>
      <c r="BQ39" s="58">
        <f t="shared" si="35"/>
        <v>0</v>
      </c>
      <c r="BR39" s="58">
        <f t="shared" si="35"/>
        <v>0</v>
      </c>
      <c r="BS39" s="58">
        <f t="shared" si="35"/>
        <v>0</v>
      </c>
      <c r="BT39" s="58">
        <f t="shared" si="35"/>
        <v>0</v>
      </c>
      <c r="BU39" s="58">
        <f t="shared" si="35"/>
        <v>0</v>
      </c>
      <c r="BV39" s="58">
        <f t="shared" si="35"/>
        <v>0</v>
      </c>
      <c r="BW39" s="58">
        <f t="shared" si="35"/>
        <v>0</v>
      </c>
      <c r="BX39" s="58">
        <f t="shared" si="35"/>
        <v>0</v>
      </c>
      <c r="BY39" s="58">
        <f t="shared" si="35"/>
        <v>0</v>
      </c>
      <c r="BZ39" s="58">
        <f t="shared" si="33"/>
        <v>0</v>
      </c>
      <c r="CA39" s="58">
        <f t="shared" si="33"/>
        <v>0</v>
      </c>
      <c r="CB39" s="58">
        <f t="shared" si="33"/>
        <v>0</v>
      </c>
      <c r="CC39" s="58">
        <f t="shared" si="33"/>
        <v>0</v>
      </c>
      <c r="CD39" s="58">
        <f t="shared" si="33"/>
        <v>0</v>
      </c>
      <c r="CE39" s="58">
        <f t="shared" si="33"/>
        <v>0</v>
      </c>
      <c r="CF39" s="58">
        <f t="shared" si="33"/>
        <v>0</v>
      </c>
      <c r="CG39" s="58">
        <f t="shared" si="33"/>
        <v>0</v>
      </c>
      <c r="CH39" s="58">
        <f t="shared" si="33"/>
        <v>0</v>
      </c>
      <c r="CI39" s="58">
        <f t="shared" si="33"/>
        <v>0</v>
      </c>
      <c r="CJ39" s="58">
        <f t="shared" si="33"/>
        <v>0</v>
      </c>
      <c r="CK39" s="58">
        <f t="shared" si="33"/>
        <v>0</v>
      </c>
      <c r="CL39" s="58">
        <f t="shared" si="33"/>
        <v>0</v>
      </c>
      <c r="CM39" s="58">
        <f t="shared" si="33"/>
        <v>0</v>
      </c>
      <c r="CN39" s="58">
        <f t="shared" si="33"/>
        <v>0</v>
      </c>
      <c r="CO39" s="58">
        <f t="shared" si="33"/>
        <v>0</v>
      </c>
      <c r="CP39" s="58">
        <f t="shared" si="33"/>
        <v>0</v>
      </c>
      <c r="CQ39" s="58">
        <f t="shared" si="33"/>
        <v>0</v>
      </c>
      <c r="CR39" s="58">
        <f t="shared" si="33"/>
        <v>0</v>
      </c>
      <c r="CS39" s="58">
        <f t="shared" si="33"/>
        <v>0</v>
      </c>
      <c r="CT39" s="58">
        <f t="shared" si="33"/>
        <v>0</v>
      </c>
      <c r="CU39" s="58">
        <f t="shared" si="33"/>
        <v>0</v>
      </c>
      <c r="CV39" s="58">
        <f t="shared" si="33"/>
        <v>0</v>
      </c>
      <c r="CW39" s="58">
        <f t="shared" si="33"/>
        <v>0</v>
      </c>
      <c r="CX39" s="58">
        <f t="shared" si="33"/>
        <v>0</v>
      </c>
      <c r="CY39" s="58">
        <f t="shared" si="33"/>
        <v>0</v>
      </c>
      <c r="CZ39" s="58">
        <f t="shared" si="33"/>
        <v>0</v>
      </c>
      <c r="DA39" s="58" t="s">
        <v>165</v>
      </c>
      <c r="DB39" s="58" t="s">
        <v>165</v>
      </c>
      <c r="DC39" s="58" t="s">
        <v>165</v>
      </c>
      <c r="DD39" s="58" t="s">
        <v>165</v>
      </c>
      <c r="DE39" s="58" t="s">
        <v>165</v>
      </c>
      <c r="DF39" s="58" t="s">
        <v>165</v>
      </c>
      <c r="DG39" s="58" t="s">
        <v>165</v>
      </c>
      <c r="DH39" s="58" t="s">
        <v>165</v>
      </c>
      <c r="DI39" s="58" t="s">
        <v>165</v>
      </c>
      <c r="DJ39" s="58">
        <f t="shared" si="34"/>
        <v>0</v>
      </c>
      <c r="DK39" s="58">
        <f t="shared" si="34"/>
        <v>0</v>
      </c>
      <c r="DL39" s="58">
        <f t="shared" si="34"/>
        <v>0</v>
      </c>
      <c r="DM39" s="58">
        <f t="shared" si="34"/>
        <v>0</v>
      </c>
      <c r="DN39" s="58">
        <f t="shared" si="34"/>
        <v>0</v>
      </c>
      <c r="DO39" s="58">
        <f t="shared" si="34"/>
        <v>0</v>
      </c>
      <c r="DP39" s="58">
        <f t="shared" si="34"/>
        <v>0</v>
      </c>
      <c r="DQ39" s="58">
        <f t="shared" si="34"/>
        <v>0</v>
      </c>
      <c r="DR39" s="58">
        <f t="shared" si="34"/>
        <v>0</v>
      </c>
      <c r="DS39" s="58">
        <f t="shared" si="34"/>
        <v>0</v>
      </c>
      <c r="DT39" s="58">
        <f t="shared" si="34"/>
        <v>0</v>
      </c>
      <c r="DU39" s="58">
        <f t="shared" si="34"/>
        <v>0</v>
      </c>
      <c r="DV39" s="58">
        <f t="shared" si="34"/>
        <v>0</v>
      </c>
      <c r="DW39" s="58">
        <f t="shared" si="34"/>
        <v>0</v>
      </c>
      <c r="DX39" s="58">
        <f t="shared" si="34"/>
        <v>0</v>
      </c>
      <c r="DY39" s="58">
        <f t="shared" si="34"/>
        <v>0</v>
      </c>
      <c r="DZ39" s="58">
        <f t="shared" si="34"/>
        <v>0</v>
      </c>
      <c r="EA39" s="58">
        <f t="shared" si="34"/>
        <v>0</v>
      </c>
      <c r="EB39" s="17" t="s">
        <v>165</v>
      </c>
    </row>
    <row r="40" spans="1:132" s="18" customFormat="1" x14ac:dyDescent="0.25">
      <c r="A40" s="22" t="s">
        <v>202</v>
      </c>
      <c r="B40" s="21" t="s">
        <v>179</v>
      </c>
      <c r="C40" s="16" t="s">
        <v>164</v>
      </c>
      <c r="D40" s="58">
        <f t="shared" ref="D40:BO40" si="36">D193</f>
        <v>205.83038868388178</v>
      </c>
      <c r="E40" s="58">
        <f t="shared" si="36"/>
        <v>249.43374026494209</v>
      </c>
      <c r="F40" s="58">
        <f t="shared" si="36"/>
        <v>0</v>
      </c>
      <c r="G40" s="58">
        <f t="shared" si="36"/>
        <v>36.783824324963661</v>
      </c>
      <c r="H40" s="58">
        <f t="shared" si="36"/>
        <v>0</v>
      </c>
      <c r="I40" s="58">
        <f t="shared" si="36"/>
        <v>0</v>
      </c>
      <c r="J40" s="58">
        <f t="shared" si="36"/>
        <v>0</v>
      </c>
      <c r="K40" s="58">
        <f t="shared" si="36"/>
        <v>0</v>
      </c>
      <c r="L40" s="58">
        <f t="shared" si="36"/>
        <v>0</v>
      </c>
      <c r="M40" s="58">
        <f t="shared" si="36"/>
        <v>1498</v>
      </c>
      <c r="N40" s="58">
        <f t="shared" si="36"/>
        <v>0</v>
      </c>
      <c r="O40" s="58">
        <f t="shared" si="36"/>
        <v>0</v>
      </c>
      <c r="P40" s="58">
        <f t="shared" si="36"/>
        <v>35.173400869999995</v>
      </c>
      <c r="Q40" s="58">
        <f t="shared" si="36"/>
        <v>0</v>
      </c>
      <c r="R40" s="58">
        <f t="shared" si="36"/>
        <v>0</v>
      </c>
      <c r="S40" s="58">
        <f t="shared" si="36"/>
        <v>0</v>
      </c>
      <c r="T40" s="58">
        <f t="shared" si="36"/>
        <v>0</v>
      </c>
      <c r="U40" s="58">
        <f t="shared" si="36"/>
        <v>0</v>
      </c>
      <c r="V40" s="58">
        <f t="shared" si="36"/>
        <v>1457</v>
      </c>
      <c r="W40" s="58">
        <f t="shared" si="36"/>
        <v>0</v>
      </c>
      <c r="X40" s="58">
        <f t="shared" si="36"/>
        <v>0</v>
      </c>
      <c r="Y40" s="58">
        <f t="shared" si="36"/>
        <v>39.396931391738192</v>
      </c>
      <c r="Z40" s="58">
        <f t="shared" si="36"/>
        <v>0</v>
      </c>
      <c r="AA40" s="58">
        <f t="shared" si="36"/>
        <v>0</v>
      </c>
      <c r="AB40" s="58">
        <f t="shared" si="36"/>
        <v>0</v>
      </c>
      <c r="AC40" s="58">
        <f t="shared" si="36"/>
        <v>0</v>
      </c>
      <c r="AD40" s="58">
        <f t="shared" si="36"/>
        <v>0</v>
      </c>
      <c r="AE40" s="58">
        <f t="shared" si="36"/>
        <v>1568</v>
      </c>
      <c r="AF40" s="58">
        <f t="shared" si="36"/>
        <v>0</v>
      </c>
      <c r="AG40" s="58">
        <f t="shared" si="36"/>
        <v>0</v>
      </c>
      <c r="AH40" s="58">
        <f t="shared" si="36"/>
        <v>39.396931391738192</v>
      </c>
      <c r="AI40" s="58">
        <f t="shared" si="36"/>
        <v>0</v>
      </c>
      <c r="AJ40" s="58">
        <f t="shared" si="36"/>
        <v>0</v>
      </c>
      <c r="AK40" s="58">
        <f t="shared" si="36"/>
        <v>0</v>
      </c>
      <c r="AL40" s="58">
        <f t="shared" si="36"/>
        <v>0</v>
      </c>
      <c r="AM40" s="58">
        <f t="shared" si="36"/>
        <v>0</v>
      </c>
      <c r="AN40" s="58">
        <f t="shared" si="36"/>
        <v>1611</v>
      </c>
      <c r="AO40" s="58">
        <f t="shared" si="36"/>
        <v>0</v>
      </c>
      <c r="AP40" s="58">
        <f t="shared" si="36"/>
        <v>0</v>
      </c>
      <c r="AQ40" s="58">
        <f t="shared" si="36"/>
        <v>41.248587167149942</v>
      </c>
      <c r="AR40" s="58">
        <f t="shared" si="36"/>
        <v>0</v>
      </c>
      <c r="AS40" s="58">
        <f t="shared" si="36"/>
        <v>0</v>
      </c>
      <c r="AT40" s="58">
        <f t="shared" si="36"/>
        <v>0</v>
      </c>
      <c r="AU40" s="58">
        <f t="shared" si="36"/>
        <v>0</v>
      </c>
      <c r="AV40" s="58">
        <f t="shared" si="36"/>
        <v>0</v>
      </c>
      <c r="AW40" s="58">
        <f t="shared" si="36"/>
        <v>1567</v>
      </c>
      <c r="AX40" s="58">
        <f t="shared" si="36"/>
        <v>0</v>
      </c>
      <c r="AY40" s="58">
        <f t="shared" si="36"/>
        <v>0</v>
      </c>
      <c r="AZ40" s="58">
        <f t="shared" si="36"/>
        <v>41.248587167149942</v>
      </c>
      <c r="BA40" s="58">
        <f t="shared" si="36"/>
        <v>0</v>
      </c>
      <c r="BB40" s="58">
        <f t="shared" si="36"/>
        <v>0</v>
      </c>
      <c r="BC40" s="58">
        <f t="shared" si="36"/>
        <v>0</v>
      </c>
      <c r="BD40" s="58">
        <f t="shared" si="36"/>
        <v>0</v>
      </c>
      <c r="BE40" s="58">
        <f t="shared" si="36"/>
        <v>0</v>
      </c>
      <c r="BF40" s="58">
        <f t="shared" si="36"/>
        <v>1606</v>
      </c>
      <c r="BG40" s="58">
        <f t="shared" si="36"/>
        <v>0</v>
      </c>
      <c r="BH40" s="58">
        <f t="shared" si="36"/>
        <v>0</v>
      </c>
      <c r="BI40" s="58">
        <f t="shared" si="36"/>
        <v>43.187270764006001</v>
      </c>
      <c r="BJ40" s="58">
        <f t="shared" si="36"/>
        <v>0</v>
      </c>
      <c r="BK40" s="58">
        <f t="shared" si="36"/>
        <v>0</v>
      </c>
      <c r="BL40" s="58">
        <f t="shared" si="36"/>
        <v>0</v>
      </c>
      <c r="BM40" s="58">
        <f t="shared" si="36"/>
        <v>0</v>
      </c>
      <c r="BN40" s="58">
        <f t="shared" si="36"/>
        <v>0</v>
      </c>
      <c r="BO40" s="58">
        <f t="shared" si="36"/>
        <v>1565</v>
      </c>
      <c r="BP40" s="58">
        <f t="shared" si="35"/>
        <v>0</v>
      </c>
      <c r="BQ40" s="58">
        <f t="shared" si="35"/>
        <v>0</v>
      </c>
      <c r="BR40" s="58">
        <f t="shared" si="35"/>
        <v>43.187270764006001</v>
      </c>
      <c r="BS40" s="58">
        <f t="shared" si="35"/>
        <v>0</v>
      </c>
      <c r="BT40" s="58">
        <f t="shared" si="35"/>
        <v>0</v>
      </c>
      <c r="BU40" s="58">
        <f t="shared" si="35"/>
        <v>0</v>
      </c>
      <c r="BV40" s="58">
        <f t="shared" si="35"/>
        <v>0</v>
      </c>
      <c r="BW40" s="58">
        <f t="shared" si="35"/>
        <v>0</v>
      </c>
      <c r="BX40" s="58">
        <f t="shared" si="35"/>
        <v>1607</v>
      </c>
      <c r="BY40" s="58">
        <f t="shared" si="35"/>
        <v>0</v>
      </c>
      <c r="BZ40" s="58">
        <f t="shared" si="33"/>
        <v>0</v>
      </c>
      <c r="CA40" s="58">
        <f t="shared" si="33"/>
        <v>45.213775036023982</v>
      </c>
      <c r="CB40" s="58">
        <f t="shared" si="33"/>
        <v>0</v>
      </c>
      <c r="CC40" s="58">
        <f t="shared" si="33"/>
        <v>0</v>
      </c>
      <c r="CD40" s="58">
        <f t="shared" si="33"/>
        <v>0</v>
      </c>
      <c r="CE40" s="58">
        <f t="shared" si="33"/>
        <v>0</v>
      </c>
      <c r="CF40" s="58">
        <f t="shared" si="33"/>
        <v>0</v>
      </c>
      <c r="CG40" s="58">
        <f t="shared" si="33"/>
        <v>1604</v>
      </c>
      <c r="CH40" s="58">
        <f t="shared" si="33"/>
        <v>0</v>
      </c>
      <c r="CI40" s="58">
        <f t="shared" si="33"/>
        <v>0</v>
      </c>
      <c r="CJ40" s="58">
        <f t="shared" si="33"/>
        <v>45.213775036023982</v>
      </c>
      <c r="CK40" s="58">
        <f t="shared" si="33"/>
        <v>0</v>
      </c>
      <c r="CL40" s="58">
        <f t="shared" si="33"/>
        <v>0</v>
      </c>
      <c r="CM40" s="58">
        <f t="shared" si="33"/>
        <v>0</v>
      </c>
      <c r="CN40" s="58">
        <f t="shared" si="33"/>
        <v>0</v>
      </c>
      <c r="CO40" s="58">
        <f t="shared" si="33"/>
        <v>0</v>
      </c>
      <c r="CP40" s="58">
        <f t="shared" si="33"/>
        <v>1608</v>
      </c>
      <c r="CQ40" s="58">
        <f t="shared" si="33"/>
        <v>0</v>
      </c>
      <c r="CR40" s="58">
        <f t="shared" si="33"/>
        <v>0</v>
      </c>
      <c r="CS40" s="58">
        <f t="shared" si="33"/>
        <v>45.213775036023982</v>
      </c>
      <c r="CT40" s="58">
        <f t="shared" si="33"/>
        <v>0</v>
      </c>
      <c r="CU40" s="58">
        <f t="shared" si="33"/>
        <v>0</v>
      </c>
      <c r="CV40" s="58">
        <f t="shared" si="33"/>
        <v>0</v>
      </c>
      <c r="CW40" s="58">
        <f t="shared" si="33"/>
        <v>0</v>
      </c>
      <c r="CX40" s="58">
        <f t="shared" si="33"/>
        <v>0</v>
      </c>
      <c r="CY40" s="58">
        <f t="shared" si="33"/>
        <v>1535</v>
      </c>
      <c r="CZ40" s="58">
        <f t="shared" si="33"/>
        <v>0</v>
      </c>
      <c r="DA40" s="58" t="s">
        <v>165</v>
      </c>
      <c r="DB40" s="58" t="s">
        <v>165</v>
      </c>
      <c r="DC40" s="58" t="s">
        <v>165</v>
      </c>
      <c r="DD40" s="58" t="s">
        <v>165</v>
      </c>
      <c r="DE40" s="58" t="s">
        <v>165</v>
      </c>
      <c r="DF40" s="58" t="s">
        <v>165</v>
      </c>
      <c r="DG40" s="58" t="s">
        <v>165</v>
      </c>
      <c r="DH40" s="58" t="s">
        <v>165</v>
      </c>
      <c r="DI40" s="58" t="s">
        <v>165</v>
      </c>
      <c r="DJ40" s="58">
        <f t="shared" si="34"/>
        <v>0</v>
      </c>
      <c r="DK40" s="58">
        <f t="shared" si="34"/>
        <v>169.04656435891812</v>
      </c>
      <c r="DL40" s="58">
        <f t="shared" si="34"/>
        <v>0</v>
      </c>
      <c r="DM40" s="58">
        <f t="shared" si="34"/>
        <v>0</v>
      </c>
      <c r="DN40" s="58">
        <f t="shared" si="34"/>
        <v>0</v>
      </c>
      <c r="DO40" s="58">
        <f t="shared" si="34"/>
        <v>0</v>
      </c>
      <c r="DP40" s="58">
        <f t="shared" si="34"/>
        <v>0</v>
      </c>
      <c r="DQ40" s="58">
        <f t="shared" si="34"/>
        <v>6304</v>
      </c>
      <c r="DR40" s="58">
        <f t="shared" si="34"/>
        <v>0</v>
      </c>
      <c r="DS40" s="58">
        <f t="shared" si="34"/>
        <v>0</v>
      </c>
      <c r="DT40" s="58">
        <f t="shared" si="34"/>
        <v>214.26033939494209</v>
      </c>
      <c r="DU40" s="58">
        <f t="shared" si="34"/>
        <v>0</v>
      </c>
      <c r="DV40" s="58">
        <f t="shared" si="34"/>
        <v>0</v>
      </c>
      <c r="DW40" s="58">
        <f t="shared" si="34"/>
        <v>0</v>
      </c>
      <c r="DX40" s="58">
        <f t="shared" si="34"/>
        <v>0</v>
      </c>
      <c r="DY40" s="58">
        <f t="shared" si="34"/>
        <v>0</v>
      </c>
      <c r="DZ40" s="58">
        <f t="shared" si="34"/>
        <v>7967</v>
      </c>
      <c r="EA40" s="58">
        <f t="shared" si="34"/>
        <v>0</v>
      </c>
      <c r="EB40" s="17" t="s">
        <v>165</v>
      </c>
    </row>
    <row r="41" spans="1:132" s="18" customFormat="1" x14ac:dyDescent="0.25">
      <c r="A41" s="22" t="s">
        <v>203</v>
      </c>
      <c r="B41" s="21" t="s">
        <v>204</v>
      </c>
      <c r="C41" s="16" t="s">
        <v>164</v>
      </c>
      <c r="D41" s="58">
        <f>D195</f>
        <v>0</v>
      </c>
      <c r="E41" s="58">
        <f t="shared" ref="E41:BP41" si="37">E195</f>
        <v>0</v>
      </c>
      <c r="F41" s="58">
        <f t="shared" si="37"/>
        <v>0</v>
      </c>
      <c r="G41" s="58">
        <f t="shared" si="37"/>
        <v>0</v>
      </c>
      <c r="H41" s="58">
        <f t="shared" si="37"/>
        <v>0</v>
      </c>
      <c r="I41" s="58">
        <f t="shared" si="37"/>
        <v>0</v>
      </c>
      <c r="J41" s="58">
        <f t="shared" si="37"/>
        <v>0</v>
      </c>
      <c r="K41" s="58">
        <f>K195</f>
        <v>0</v>
      </c>
      <c r="L41" s="58">
        <f t="shared" si="37"/>
        <v>0</v>
      </c>
      <c r="M41" s="58">
        <f t="shared" si="37"/>
        <v>0</v>
      </c>
      <c r="N41" s="58">
        <f t="shared" si="37"/>
        <v>0</v>
      </c>
      <c r="O41" s="58">
        <f t="shared" si="37"/>
        <v>0</v>
      </c>
      <c r="P41" s="58">
        <f t="shared" si="37"/>
        <v>0</v>
      </c>
      <c r="Q41" s="58">
        <f t="shared" si="37"/>
        <v>0</v>
      </c>
      <c r="R41" s="58">
        <f t="shared" si="37"/>
        <v>0</v>
      </c>
      <c r="S41" s="58">
        <f t="shared" si="37"/>
        <v>0</v>
      </c>
      <c r="T41" s="58">
        <f t="shared" si="37"/>
        <v>0</v>
      </c>
      <c r="U41" s="58">
        <f t="shared" si="37"/>
        <v>0</v>
      </c>
      <c r="V41" s="58">
        <f t="shared" si="37"/>
        <v>0</v>
      </c>
      <c r="W41" s="58">
        <f t="shared" si="37"/>
        <v>0</v>
      </c>
      <c r="X41" s="58">
        <f t="shared" si="37"/>
        <v>0</v>
      </c>
      <c r="Y41" s="58">
        <f t="shared" si="37"/>
        <v>0</v>
      </c>
      <c r="Z41" s="58">
        <f t="shared" si="37"/>
        <v>0</v>
      </c>
      <c r="AA41" s="58">
        <f t="shared" si="37"/>
        <v>0</v>
      </c>
      <c r="AB41" s="58">
        <f t="shared" si="37"/>
        <v>0</v>
      </c>
      <c r="AC41" s="58">
        <f t="shared" si="37"/>
        <v>0</v>
      </c>
      <c r="AD41" s="58">
        <f t="shared" si="37"/>
        <v>0</v>
      </c>
      <c r="AE41" s="58">
        <f t="shared" si="37"/>
        <v>0</v>
      </c>
      <c r="AF41" s="58">
        <f t="shared" si="37"/>
        <v>0</v>
      </c>
      <c r="AG41" s="58">
        <f t="shared" si="37"/>
        <v>0</v>
      </c>
      <c r="AH41" s="58">
        <f t="shared" si="37"/>
        <v>0</v>
      </c>
      <c r="AI41" s="58">
        <f t="shared" si="37"/>
        <v>0</v>
      </c>
      <c r="AJ41" s="58">
        <f t="shared" si="37"/>
        <v>0</v>
      </c>
      <c r="AK41" s="58">
        <f t="shared" si="37"/>
        <v>0</v>
      </c>
      <c r="AL41" s="58">
        <f t="shared" si="37"/>
        <v>0</v>
      </c>
      <c r="AM41" s="58">
        <f t="shared" si="37"/>
        <v>0</v>
      </c>
      <c r="AN41" s="58">
        <f t="shared" si="37"/>
        <v>0</v>
      </c>
      <c r="AO41" s="58">
        <f t="shared" si="37"/>
        <v>0</v>
      </c>
      <c r="AP41" s="58">
        <f t="shared" si="37"/>
        <v>0</v>
      </c>
      <c r="AQ41" s="58">
        <f t="shared" si="37"/>
        <v>0</v>
      </c>
      <c r="AR41" s="58">
        <f t="shared" si="37"/>
        <v>0</v>
      </c>
      <c r="AS41" s="58">
        <f t="shared" si="37"/>
        <v>0</v>
      </c>
      <c r="AT41" s="58">
        <f t="shared" si="37"/>
        <v>0</v>
      </c>
      <c r="AU41" s="58">
        <f t="shared" si="37"/>
        <v>0</v>
      </c>
      <c r="AV41" s="58">
        <f t="shared" si="37"/>
        <v>0</v>
      </c>
      <c r="AW41" s="58">
        <f t="shared" si="37"/>
        <v>0</v>
      </c>
      <c r="AX41" s="58">
        <f t="shared" si="37"/>
        <v>0</v>
      </c>
      <c r="AY41" s="58">
        <f t="shared" si="37"/>
        <v>0</v>
      </c>
      <c r="AZ41" s="58">
        <f t="shared" si="37"/>
        <v>0</v>
      </c>
      <c r="BA41" s="58">
        <f t="shared" si="37"/>
        <v>0</v>
      </c>
      <c r="BB41" s="58">
        <f t="shared" si="37"/>
        <v>0</v>
      </c>
      <c r="BC41" s="58">
        <f t="shared" si="37"/>
        <v>0</v>
      </c>
      <c r="BD41" s="58">
        <f t="shared" si="37"/>
        <v>0</v>
      </c>
      <c r="BE41" s="58">
        <f t="shared" si="37"/>
        <v>0</v>
      </c>
      <c r="BF41" s="58">
        <f t="shared" si="37"/>
        <v>0</v>
      </c>
      <c r="BG41" s="58">
        <f t="shared" si="37"/>
        <v>0</v>
      </c>
      <c r="BH41" s="58">
        <f t="shared" si="37"/>
        <v>0</v>
      </c>
      <c r="BI41" s="58">
        <f t="shared" si="37"/>
        <v>0</v>
      </c>
      <c r="BJ41" s="58">
        <f t="shared" si="37"/>
        <v>0</v>
      </c>
      <c r="BK41" s="58">
        <f t="shared" si="37"/>
        <v>0</v>
      </c>
      <c r="BL41" s="58">
        <f t="shared" si="37"/>
        <v>0</v>
      </c>
      <c r="BM41" s="58">
        <f t="shared" si="37"/>
        <v>0</v>
      </c>
      <c r="BN41" s="58">
        <f t="shared" si="37"/>
        <v>0</v>
      </c>
      <c r="BO41" s="58">
        <f t="shared" si="37"/>
        <v>0</v>
      </c>
      <c r="BP41" s="58">
        <f t="shared" si="37"/>
        <v>0</v>
      </c>
      <c r="BQ41" s="58">
        <f t="shared" ref="BQ41:CZ41" si="38">BQ195</f>
        <v>0</v>
      </c>
      <c r="BR41" s="58">
        <f t="shared" si="38"/>
        <v>0</v>
      </c>
      <c r="BS41" s="58">
        <f t="shared" si="38"/>
        <v>0</v>
      </c>
      <c r="BT41" s="58">
        <f t="shared" si="38"/>
        <v>0</v>
      </c>
      <c r="BU41" s="58">
        <f t="shared" si="38"/>
        <v>0</v>
      </c>
      <c r="BV41" s="58">
        <f t="shared" si="38"/>
        <v>0</v>
      </c>
      <c r="BW41" s="58">
        <f t="shared" si="38"/>
        <v>0</v>
      </c>
      <c r="BX41" s="58">
        <f t="shared" si="38"/>
        <v>0</v>
      </c>
      <c r="BY41" s="58">
        <f t="shared" si="38"/>
        <v>0</v>
      </c>
      <c r="BZ41" s="58">
        <f t="shared" si="38"/>
        <v>0</v>
      </c>
      <c r="CA41" s="58">
        <f t="shared" si="38"/>
        <v>0</v>
      </c>
      <c r="CB41" s="58">
        <f t="shared" si="38"/>
        <v>0</v>
      </c>
      <c r="CC41" s="58">
        <f t="shared" si="38"/>
        <v>0</v>
      </c>
      <c r="CD41" s="58">
        <f t="shared" si="38"/>
        <v>0</v>
      </c>
      <c r="CE41" s="58">
        <f t="shared" si="38"/>
        <v>0</v>
      </c>
      <c r="CF41" s="58">
        <f t="shared" si="38"/>
        <v>0</v>
      </c>
      <c r="CG41" s="58">
        <f t="shared" si="38"/>
        <v>0</v>
      </c>
      <c r="CH41" s="58">
        <f t="shared" si="38"/>
        <v>0</v>
      </c>
      <c r="CI41" s="58">
        <f t="shared" si="38"/>
        <v>0</v>
      </c>
      <c r="CJ41" s="58">
        <f t="shared" si="38"/>
        <v>0</v>
      </c>
      <c r="CK41" s="58">
        <f t="shared" si="38"/>
        <v>0</v>
      </c>
      <c r="CL41" s="58">
        <f t="shared" si="38"/>
        <v>0</v>
      </c>
      <c r="CM41" s="58">
        <f t="shared" si="38"/>
        <v>0</v>
      </c>
      <c r="CN41" s="58">
        <f t="shared" si="38"/>
        <v>0</v>
      </c>
      <c r="CO41" s="58">
        <f t="shared" si="38"/>
        <v>0</v>
      </c>
      <c r="CP41" s="58">
        <f t="shared" si="38"/>
        <v>0</v>
      </c>
      <c r="CQ41" s="58">
        <f t="shared" si="38"/>
        <v>0</v>
      </c>
      <c r="CR41" s="58">
        <f t="shared" si="38"/>
        <v>0</v>
      </c>
      <c r="CS41" s="58">
        <f t="shared" si="38"/>
        <v>0</v>
      </c>
      <c r="CT41" s="58">
        <f t="shared" si="38"/>
        <v>0</v>
      </c>
      <c r="CU41" s="58">
        <f t="shared" si="38"/>
        <v>0</v>
      </c>
      <c r="CV41" s="58">
        <f t="shared" si="38"/>
        <v>0</v>
      </c>
      <c r="CW41" s="58">
        <f t="shared" si="38"/>
        <v>0</v>
      </c>
      <c r="CX41" s="58">
        <f t="shared" si="38"/>
        <v>0</v>
      </c>
      <c r="CY41" s="58">
        <f t="shared" si="38"/>
        <v>0</v>
      </c>
      <c r="CZ41" s="58">
        <f t="shared" si="38"/>
        <v>0</v>
      </c>
      <c r="DA41" s="58" t="s">
        <v>165</v>
      </c>
      <c r="DB41" s="58" t="s">
        <v>165</v>
      </c>
      <c r="DC41" s="58" t="s">
        <v>165</v>
      </c>
      <c r="DD41" s="58" t="s">
        <v>165</v>
      </c>
      <c r="DE41" s="58" t="s">
        <v>165</v>
      </c>
      <c r="DF41" s="58" t="s">
        <v>165</v>
      </c>
      <c r="DG41" s="58" t="s">
        <v>165</v>
      </c>
      <c r="DH41" s="58" t="s">
        <v>165</v>
      </c>
      <c r="DI41" s="58" t="s">
        <v>165</v>
      </c>
      <c r="DJ41" s="58">
        <f t="shared" ref="DJ41:EA41" si="39">DJ195</f>
        <v>0</v>
      </c>
      <c r="DK41" s="58">
        <f t="shared" si="39"/>
        <v>0</v>
      </c>
      <c r="DL41" s="58">
        <f t="shared" si="39"/>
        <v>0</v>
      </c>
      <c r="DM41" s="58">
        <f t="shared" si="39"/>
        <v>0</v>
      </c>
      <c r="DN41" s="58">
        <f t="shared" si="39"/>
        <v>0</v>
      </c>
      <c r="DO41" s="58">
        <f>DO195</f>
        <v>0</v>
      </c>
      <c r="DP41" s="58">
        <f t="shared" si="39"/>
        <v>0</v>
      </c>
      <c r="DQ41" s="58">
        <f t="shared" si="39"/>
        <v>0</v>
      </c>
      <c r="DR41" s="58">
        <f t="shared" si="39"/>
        <v>0</v>
      </c>
      <c r="DS41" s="58">
        <f t="shared" si="39"/>
        <v>0</v>
      </c>
      <c r="DT41" s="58">
        <f t="shared" si="39"/>
        <v>0</v>
      </c>
      <c r="DU41" s="58">
        <f t="shared" si="39"/>
        <v>0</v>
      </c>
      <c r="DV41" s="58">
        <f t="shared" si="39"/>
        <v>0</v>
      </c>
      <c r="DW41" s="58">
        <f t="shared" si="39"/>
        <v>0</v>
      </c>
      <c r="DX41" s="58">
        <f t="shared" si="39"/>
        <v>0</v>
      </c>
      <c r="DY41" s="58">
        <f t="shared" si="39"/>
        <v>0</v>
      </c>
      <c r="DZ41" s="58">
        <f t="shared" si="39"/>
        <v>0</v>
      </c>
      <c r="EA41" s="58">
        <f t="shared" si="39"/>
        <v>0</v>
      </c>
      <c r="EB41" s="17" t="s">
        <v>165</v>
      </c>
    </row>
    <row r="42" spans="1:132" s="18" customFormat="1" x14ac:dyDescent="0.25">
      <c r="A42" s="59" t="s">
        <v>205</v>
      </c>
      <c r="B42" s="23" t="s">
        <v>206</v>
      </c>
      <c r="C42" s="23" t="s">
        <v>164</v>
      </c>
      <c r="D42" s="15">
        <f t="shared" ref="D42:BO42" si="40">IF(AND(D43="нд",D43=D132,D132=D171),"нд",SUMIF(D43,"&lt;&gt;0",D43)+SUMIF(D132,"&lt;&gt;0",D132)+SUMIF(D171,"&lt;&gt;0",D171))</f>
        <v>9606.2935136810265</v>
      </c>
      <c r="E42" s="15">
        <f t="shared" si="40"/>
        <v>16137.40475950622</v>
      </c>
      <c r="F42" s="15">
        <f t="shared" si="40"/>
        <v>0</v>
      </c>
      <c r="G42" s="15">
        <f t="shared" si="40"/>
        <v>141.25693871510572</v>
      </c>
      <c r="H42" s="15">
        <f t="shared" si="40"/>
        <v>0</v>
      </c>
      <c r="I42" s="15">
        <f t="shared" si="40"/>
        <v>0</v>
      </c>
      <c r="J42" s="15">
        <f t="shared" si="40"/>
        <v>44.202308298333335</v>
      </c>
      <c r="K42" s="15">
        <f t="shared" si="40"/>
        <v>0</v>
      </c>
      <c r="L42" s="15">
        <f t="shared" si="40"/>
        <v>0</v>
      </c>
      <c r="M42" s="15">
        <f t="shared" si="40"/>
        <v>2050</v>
      </c>
      <c r="N42" s="15">
        <f t="shared" si="40"/>
        <v>0</v>
      </c>
      <c r="O42" s="15">
        <f t="shared" si="40"/>
        <v>0</v>
      </c>
      <c r="P42" s="15">
        <f t="shared" si="40"/>
        <v>415.69629968000004</v>
      </c>
      <c r="Q42" s="15">
        <f t="shared" si="40"/>
        <v>14.109</v>
      </c>
      <c r="R42" s="15">
        <f t="shared" si="40"/>
        <v>0</v>
      </c>
      <c r="S42" s="15">
        <f t="shared" si="40"/>
        <v>296.512</v>
      </c>
      <c r="T42" s="15">
        <f t="shared" si="40"/>
        <v>0</v>
      </c>
      <c r="U42" s="15">
        <f t="shared" si="40"/>
        <v>0</v>
      </c>
      <c r="V42" s="15">
        <f t="shared" si="40"/>
        <v>4627</v>
      </c>
      <c r="W42" s="15">
        <f t="shared" si="40"/>
        <v>0</v>
      </c>
      <c r="X42" s="15">
        <f t="shared" si="40"/>
        <v>0</v>
      </c>
      <c r="Y42" s="15">
        <f t="shared" si="40"/>
        <v>6140.1608410664994</v>
      </c>
      <c r="Z42" s="15">
        <f t="shared" si="40"/>
        <v>258.77600000000001</v>
      </c>
      <c r="AA42" s="15">
        <f t="shared" si="40"/>
        <v>0</v>
      </c>
      <c r="AB42" s="15">
        <f t="shared" si="40"/>
        <v>1287.7639999999999</v>
      </c>
      <c r="AC42" s="15">
        <f t="shared" si="40"/>
        <v>13.855</v>
      </c>
      <c r="AD42" s="15">
        <f t="shared" si="40"/>
        <v>0</v>
      </c>
      <c r="AE42" s="15">
        <f t="shared" si="40"/>
        <v>76404</v>
      </c>
      <c r="AF42" s="15">
        <f t="shared" si="40"/>
        <v>0</v>
      </c>
      <c r="AG42" s="15">
        <f t="shared" si="40"/>
        <v>0</v>
      </c>
      <c r="AH42" s="15">
        <f t="shared" si="40"/>
        <v>3254.0160665748567</v>
      </c>
      <c r="AI42" s="15">
        <f t="shared" si="40"/>
        <v>148.66199999999998</v>
      </c>
      <c r="AJ42" s="15">
        <f t="shared" si="40"/>
        <v>0</v>
      </c>
      <c r="AK42" s="15">
        <f t="shared" si="40"/>
        <v>719.05332527825828</v>
      </c>
      <c r="AL42" s="15">
        <f t="shared" si="40"/>
        <v>13.855</v>
      </c>
      <c r="AM42" s="15">
        <f t="shared" si="40"/>
        <v>0</v>
      </c>
      <c r="AN42" s="15">
        <f t="shared" si="40"/>
        <v>2276</v>
      </c>
      <c r="AO42" s="15">
        <f t="shared" si="40"/>
        <v>0</v>
      </c>
      <c r="AP42" s="15">
        <f t="shared" si="40"/>
        <v>0</v>
      </c>
      <c r="AQ42" s="15">
        <f t="shared" si="40"/>
        <v>1626.474198890761</v>
      </c>
      <c r="AR42" s="15">
        <f t="shared" si="40"/>
        <v>0</v>
      </c>
      <c r="AS42" s="15">
        <f t="shared" si="40"/>
        <v>0</v>
      </c>
      <c r="AT42" s="15">
        <f t="shared" si="40"/>
        <v>22.32</v>
      </c>
      <c r="AU42" s="15">
        <f t="shared" si="40"/>
        <v>0</v>
      </c>
      <c r="AV42" s="15">
        <f t="shared" si="40"/>
        <v>0</v>
      </c>
      <c r="AW42" s="15">
        <f t="shared" si="40"/>
        <v>50914</v>
      </c>
      <c r="AX42" s="15">
        <f t="shared" si="40"/>
        <v>0</v>
      </c>
      <c r="AY42" s="15">
        <f t="shared" si="40"/>
        <v>0</v>
      </c>
      <c r="AZ42" s="15">
        <f t="shared" si="40"/>
        <v>5951.329949809804</v>
      </c>
      <c r="BA42" s="15">
        <f t="shared" si="40"/>
        <v>111.2</v>
      </c>
      <c r="BB42" s="15">
        <f t="shared" si="40"/>
        <v>0</v>
      </c>
      <c r="BC42" s="15">
        <f t="shared" si="40"/>
        <v>223.44755331708038</v>
      </c>
      <c r="BD42" s="15">
        <f t="shared" si="40"/>
        <v>0</v>
      </c>
      <c r="BE42" s="15">
        <f t="shared" si="40"/>
        <v>0</v>
      </c>
      <c r="BF42" s="15">
        <f t="shared" si="40"/>
        <v>19182</v>
      </c>
      <c r="BG42" s="15">
        <f t="shared" si="40"/>
        <v>0</v>
      </c>
      <c r="BH42" s="15">
        <f t="shared" si="40"/>
        <v>0</v>
      </c>
      <c r="BI42" s="15">
        <f t="shared" si="40"/>
        <v>127.97208428263608</v>
      </c>
      <c r="BJ42" s="15">
        <f t="shared" si="40"/>
        <v>0</v>
      </c>
      <c r="BK42" s="15">
        <f t="shared" si="40"/>
        <v>0</v>
      </c>
      <c r="BL42" s="15">
        <f t="shared" si="40"/>
        <v>24.5</v>
      </c>
      <c r="BM42" s="15">
        <f t="shared" si="40"/>
        <v>0</v>
      </c>
      <c r="BN42" s="15">
        <f t="shared" si="40"/>
        <v>0</v>
      </c>
      <c r="BO42" s="15">
        <f t="shared" si="40"/>
        <v>2446</v>
      </c>
      <c r="BP42" s="15">
        <f t="shared" ref="BP42:EA42" si="41">IF(AND(BP43="нд",BP43=BP132,BP132=BP171),"нд",SUMIF(BP43,"&lt;&gt;0",BP43)+SUMIF(BP132,"&lt;&gt;0",BP132)+SUMIF(BP171,"&lt;&gt;0",BP171))</f>
        <v>0</v>
      </c>
      <c r="BQ42" s="15">
        <f t="shared" si="41"/>
        <v>0</v>
      </c>
      <c r="BR42" s="15">
        <f t="shared" si="41"/>
        <v>4762.0761914424311</v>
      </c>
      <c r="BS42" s="15">
        <f t="shared" si="41"/>
        <v>56.3</v>
      </c>
      <c r="BT42" s="15">
        <f t="shared" si="41"/>
        <v>0</v>
      </c>
      <c r="BU42" s="15">
        <f t="shared" si="41"/>
        <v>74.551396006666664</v>
      </c>
      <c r="BV42" s="15">
        <f t="shared" si="41"/>
        <v>25.8</v>
      </c>
      <c r="BW42" s="15">
        <f t="shared" si="41"/>
        <v>0</v>
      </c>
      <c r="BX42" s="15">
        <f t="shared" si="41"/>
        <v>84405</v>
      </c>
      <c r="BY42" s="15">
        <f t="shared" si="41"/>
        <v>0</v>
      </c>
      <c r="BZ42" s="15">
        <f t="shared" si="41"/>
        <v>0</v>
      </c>
      <c r="CA42" s="15">
        <f t="shared" si="41"/>
        <v>107.21377503602397</v>
      </c>
      <c r="CB42" s="15">
        <f t="shared" si="41"/>
        <v>0</v>
      </c>
      <c r="CC42" s="15">
        <f t="shared" si="41"/>
        <v>0</v>
      </c>
      <c r="CD42" s="15">
        <f t="shared" si="41"/>
        <v>14.5</v>
      </c>
      <c r="CE42" s="15">
        <f t="shared" si="41"/>
        <v>0</v>
      </c>
      <c r="CF42" s="15">
        <f t="shared" si="41"/>
        <v>0</v>
      </c>
      <c r="CG42" s="15">
        <f t="shared" si="41"/>
        <v>2594</v>
      </c>
      <c r="CH42" s="15">
        <f t="shared" si="41"/>
        <v>0</v>
      </c>
      <c r="CI42" s="15">
        <f t="shared" si="41"/>
        <v>0</v>
      </c>
      <c r="CJ42" s="15">
        <f t="shared" si="41"/>
        <v>161.17165080975732</v>
      </c>
      <c r="CK42" s="15">
        <f t="shared" si="41"/>
        <v>0</v>
      </c>
      <c r="CL42" s="15">
        <f t="shared" si="41"/>
        <v>0</v>
      </c>
      <c r="CM42" s="15">
        <f t="shared" si="41"/>
        <v>39.478937886866667</v>
      </c>
      <c r="CN42" s="15">
        <f t="shared" si="41"/>
        <v>0</v>
      </c>
      <c r="CO42" s="15">
        <f t="shared" si="41"/>
        <v>0</v>
      </c>
      <c r="CP42" s="15">
        <f t="shared" si="41"/>
        <v>2707</v>
      </c>
      <c r="CQ42" s="15">
        <f t="shared" si="41"/>
        <v>0</v>
      </c>
      <c r="CR42" s="15">
        <f t="shared" si="41"/>
        <v>0</v>
      </c>
      <c r="CS42" s="15">
        <f t="shared" si="41"/>
        <v>198.00264658330556</v>
      </c>
      <c r="CT42" s="15">
        <f t="shared" si="41"/>
        <v>0</v>
      </c>
      <c r="CU42" s="15">
        <f t="shared" si="41"/>
        <v>0</v>
      </c>
      <c r="CV42" s="15">
        <f t="shared" si="41"/>
        <v>55.744435773640788</v>
      </c>
      <c r="CW42" s="15">
        <f t="shared" si="41"/>
        <v>0</v>
      </c>
      <c r="CX42" s="15">
        <f t="shared" si="41"/>
        <v>0</v>
      </c>
      <c r="CY42" s="15">
        <f t="shared" si="41"/>
        <v>2525</v>
      </c>
      <c r="CZ42" s="15">
        <f t="shared" si="41"/>
        <v>0</v>
      </c>
      <c r="DA42" s="15" t="s">
        <v>165</v>
      </c>
      <c r="DB42" s="15" t="s">
        <v>165</v>
      </c>
      <c r="DC42" s="15" t="s">
        <v>165</v>
      </c>
      <c r="DD42" s="15" t="s">
        <v>165</v>
      </c>
      <c r="DE42" s="15" t="s">
        <v>165</v>
      </c>
      <c r="DF42" s="15" t="s">
        <v>165</v>
      </c>
      <c r="DG42" s="15" t="s">
        <v>165</v>
      </c>
      <c r="DH42" s="15" t="s">
        <v>165</v>
      </c>
      <c r="DI42" s="15" t="s">
        <v>165</v>
      </c>
      <c r="DJ42" s="15">
        <f t="shared" si="41"/>
        <v>0</v>
      </c>
      <c r="DK42" s="15">
        <f t="shared" si="41"/>
        <v>8001.820899275921</v>
      </c>
      <c r="DL42" s="15">
        <f t="shared" si="41"/>
        <v>258.77600000000001</v>
      </c>
      <c r="DM42" s="15">
        <f t="shared" si="41"/>
        <v>0</v>
      </c>
      <c r="DN42" s="15">
        <f t="shared" si="41"/>
        <v>1349.0840000000001</v>
      </c>
      <c r="DO42" s="15">
        <f t="shared" si="41"/>
        <v>13.855</v>
      </c>
      <c r="DP42" s="15">
        <f t="shared" si="41"/>
        <v>0</v>
      </c>
      <c r="DQ42" s="15">
        <f t="shared" si="41"/>
        <v>132358</v>
      </c>
      <c r="DR42" s="15">
        <f t="shared" si="41"/>
        <v>0</v>
      </c>
      <c r="DS42" s="15">
        <f t="shared" si="41"/>
        <v>0</v>
      </c>
      <c r="DT42" s="15">
        <f t="shared" si="41"/>
        <v>14326.596505220154</v>
      </c>
      <c r="DU42" s="15">
        <f t="shared" si="41"/>
        <v>316.16200000000003</v>
      </c>
      <c r="DV42" s="15">
        <f t="shared" si="41"/>
        <v>0</v>
      </c>
      <c r="DW42" s="15">
        <f t="shared" si="41"/>
        <v>1112.2756482625127</v>
      </c>
      <c r="DX42" s="15">
        <f t="shared" si="41"/>
        <v>39.655000000000001</v>
      </c>
      <c r="DY42" s="15">
        <f t="shared" si="41"/>
        <v>0</v>
      </c>
      <c r="DZ42" s="15">
        <f t="shared" si="41"/>
        <v>111095</v>
      </c>
      <c r="EA42" s="15">
        <f t="shared" si="41"/>
        <v>0</v>
      </c>
      <c r="EB42" s="17" t="s">
        <v>165</v>
      </c>
    </row>
    <row r="43" spans="1:132" s="18" customFormat="1" ht="47.25" x14ac:dyDescent="0.25">
      <c r="A43" s="59" t="s">
        <v>207</v>
      </c>
      <c r="B43" s="23" t="s">
        <v>208</v>
      </c>
      <c r="C43" s="23" t="s">
        <v>164</v>
      </c>
      <c r="D43" s="15">
        <f>IF(AND(D44="нд",D44=D80,D80=D116,D116=D119,D119=D130,D130=D131),"нд",SUMIF(D44,"&lt;&gt;0",D44)+SUMIF(D80,"&lt;&gt;0",D80)+SUMIF(D116,"&lt;&gt;0",D116)+SUMIF(D119,"&lt;&gt;0",D119)+SUMIF(D130,"&lt;&gt;0",D130)+SUMIF(D131,"&lt;&gt;0",D131))+D197</f>
        <v>9400.4631249971444</v>
      </c>
      <c r="E43" s="15">
        <f>IF(AND(E44="нд",E44=E80,E80=E116,E116=E119,E119=E130,E130=E131),"нд",SUMIF(E44,"&lt;&gt;0",E44)+SUMIF(E80,"&lt;&gt;0",E80)+SUMIF(E116,"&lt;&gt;0",E116)+SUMIF(E119,"&lt;&gt;0",E119)+SUMIF(E130,"&lt;&gt;0",E130)+SUMIF(E131,"&lt;&gt;0",E131))+E197</f>
        <v>15887.971019241279</v>
      </c>
      <c r="F43" s="15">
        <f>IF(AND(F44="нд",F44=F80,F80=F116,F116=F119,F119=F130,F130=F131),"нд",SUMIF(F44,"&lt;&gt;0",F44)+SUMIF(F80,"&lt;&gt;0",F80)+SUMIF(F116,"&lt;&gt;0",F116)+SUMIF(F119,"&lt;&gt;0",F119)+SUMIF(F130,"&lt;&gt;0",F130)+SUMIF(F131,"&lt;&gt;0",F131))+F197</f>
        <v>0</v>
      </c>
      <c r="G43" s="15">
        <f>IF(AND(G44="нд",G44=G80,G80=G116,G116=G119,G119=G130,G130=G131),"нд",SUMIF(G44,"&lt;&gt;0",G44)+SUMIF(G80,"&lt;&gt;0",G80)+SUMIF(G116,"&lt;&gt;0",G116)+SUMIF(G119,"&lt;&gt;0",G119)+SUMIF(G130,"&lt;&gt;0",G130)+SUMIF(G131,"&lt;&gt;0",G131))+G197</f>
        <v>104.47311439014204</v>
      </c>
      <c r="H43" s="15">
        <f>IF(AND(H44="нд",H44=H80,H80=H116,H116=H119,H119=H130,H130=H131),"нд",SUMIF(H44,"&lt;&gt;0",H44)+SUMIF(H80,"&lt;&gt;0",H80)+SUMIF(H116,"&lt;&gt;0",H116)+SUMIF(H119,"&lt;&gt;0",H119)+SUMIF(H130,"&lt;&gt;0",H130)+SUMIF(H131,"&lt;&gt;0",H131))+H197</f>
        <v>0</v>
      </c>
      <c r="I43" s="15">
        <f>IF(AND(I44="нд",I44=I80,I80=I116,I116=I119,I119=I130,I130=I131),"нд",SUMIF(I44,"&lt;&gt;0",I44)+SUMIF(I80,"&lt;&gt;0",I80)+SUMIF(I116,"&lt;&gt;0",I116)+SUMIF(I119,"&lt;&gt;0",I119)+SUMIF(I130,"&lt;&gt;0",I130)+SUMIF(I131,"&lt;&gt;0",I131))+I197</f>
        <v>0</v>
      </c>
      <c r="J43" s="15">
        <f>IF(AND(J44="нд",J44=J80,J80=J116,J116=J119,J119=J130,J130=J131),"нд",SUMIF(J44,"&lt;&gt;0",J44)+SUMIF(J80,"&lt;&gt;0",J80)+SUMIF(J116,"&lt;&gt;0",J116)+SUMIF(J119,"&lt;&gt;0",J119)+SUMIF(J130,"&lt;&gt;0",J130)+SUMIF(J131,"&lt;&gt;0",J131))+J197</f>
        <v>44.202308298333335</v>
      </c>
      <c r="K43" s="15">
        <f>IF(AND(K44="нд",K44=K80,K80=K116,K116=K119,K119=K130,K130=K131),"нд",SUMIF(K44,"&lt;&gt;0",K44)+SUMIF(K80,"&lt;&gt;0",K80)+SUMIF(K116,"&lt;&gt;0",K116)+SUMIF(K119,"&lt;&gt;0",K119)+SUMIF(K130,"&lt;&gt;0",K130)+SUMIF(K131,"&lt;&gt;0",K131))+K197</f>
        <v>0</v>
      </c>
      <c r="L43" s="15">
        <f>IF(AND(L44="нд",L44=L80,L80=L116,L116=L119,L119=L130,L130=L131),"нд",SUMIF(L44,"&lt;&gt;0",L44)+SUMIF(L80,"&lt;&gt;0",L80)+SUMIF(L116,"&lt;&gt;0",L116)+SUMIF(L119,"&lt;&gt;0",L119)+SUMIF(L130,"&lt;&gt;0",L130)+SUMIF(L131,"&lt;&gt;0",L131))+L197</f>
        <v>0</v>
      </c>
      <c r="M43" s="15">
        <f>IF(AND(M44="нд",M44=M80,M80=M116,M116=M119,M119=M130,M130=M131),"нд",SUMIF(M44,"&lt;&gt;0",M44)+SUMIF(M80,"&lt;&gt;0",M80)+SUMIF(M116,"&lt;&gt;0",M116)+SUMIF(M119,"&lt;&gt;0",M119)+SUMIF(M130,"&lt;&gt;0",M130)+SUMIF(M131,"&lt;&gt;0",M131))+M197</f>
        <v>552</v>
      </c>
      <c r="N43" s="15">
        <f>IF(AND(N44="нд",N44=N80,N80=N116,N116=N119,N119=N130,N130=N131),"нд",SUMIF(N44,"&lt;&gt;0",N44)+SUMIF(N80,"&lt;&gt;0",N80)+SUMIF(N116,"&lt;&gt;0",N116)+SUMIF(N119,"&lt;&gt;0",N119)+SUMIF(N130,"&lt;&gt;0",N130)+SUMIF(N131,"&lt;&gt;0",N131))+N197</f>
        <v>0</v>
      </c>
      <c r="O43" s="15">
        <f>IF(AND(O44="нд",O44=O80,O80=O116,O116=O119,O119=O130,O130=O131),"нд",SUMIF(O44,"&lt;&gt;0",O44)+SUMIF(O80,"&lt;&gt;0",O80)+SUMIF(O116,"&lt;&gt;0",O116)+SUMIF(O119,"&lt;&gt;0",O119)+SUMIF(O130,"&lt;&gt;0",O130)+SUMIF(O131,"&lt;&gt;0",O131))+O197</f>
        <v>0</v>
      </c>
      <c r="P43" s="15">
        <f>IF(AND(P44="нд",P44=P80,P80=P116,P116=P119,P119=P130,P130=P131),"нд",SUMIF(P44,"&lt;&gt;0",P44)+SUMIF(P80,"&lt;&gt;0",P80)+SUMIF(P116,"&lt;&gt;0",P116)+SUMIF(P119,"&lt;&gt;0",P119)+SUMIF(P130,"&lt;&gt;0",P130)+SUMIF(P131,"&lt;&gt;0",P131))+P197</f>
        <v>380.52289881000002</v>
      </c>
      <c r="Q43" s="15">
        <f>IF(AND(Q44="нд",Q44=Q80,Q80=Q116,Q116=Q119,Q119=Q130,Q130=Q131),"нд",SUMIF(Q44,"&lt;&gt;0",Q44)+SUMIF(Q80,"&lt;&gt;0",Q80)+SUMIF(Q116,"&lt;&gt;0",Q116)+SUMIF(Q119,"&lt;&gt;0",Q119)+SUMIF(Q130,"&lt;&gt;0",Q130)+SUMIF(Q131,"&lt;&gt;0",Q131))+Q197</f>
        <v>14.109</v>
      </c>
      <c r="R43" s="15">
        <f>IF(AND(R44="нд",R44=R80,R80=R116,R116=R119,R119=R130,R130=R131),"нд",SUMIF(R44,"&lt;&gt;0",R44)+SUMIF(R80,"&lt;&gt;0",R80)+SUMIF(R116,"&lt;&gt;0",R116)+SUMIF(R119,"&lt;&gt;0",R119)+SUMIF(R130,"&lt;&gt;0",R130)+SUMIF(R131,"&lt;&gt;0",R131))+R197</f>
        <v>0</v>
      </c>
      <c r="S43" s="15">
        <f>IF(AND(S44="нд",S44=S80,S80=S116,S116=S119,S119=S130,S130=S131),"нд",SUMIF(S44,"&lt;&gt;0",S44)+SUMIF(S80,"&lt;&gt;0",S80)+SUMIF(S116,"&lt;&gt;0",S116)+SUMIF(S119,"&lt;&gt;0",S119)+SUMIF(S130,"&lt;&gt;0",S130)+SUMIF(S131,"&lt;&gt;0",S131))+S197</f>
        <v>296.512</v>
      </c>
      <c r="T43" s="15">
        <f>IF(AND(T44="нд",T44=T80,T80=T116,T116=T119,T119=T130,T130=T131),"нд",SUMIF(T44,"&lt;&gt;0",T44)+SUMIF(T80,"&lt;&gt;0",T80)+SUMIF(T116,"&lt;&gt;0",T116)+SUMIF(T119,"&lt;&gt;0",T119)+SUMIF(T130,"&lt;&gt;0",T130)+SUMIF(T131,"&lt;&gt;0",T131))+T197</f>
        <v>0</v>
      </c>
      <c r="U43" s="15">
        <f>IF(AND(U44="нд",U44=U80,U80=U116,U116=U119,U119=U130,U130=U131),"нд",SUMIF(U44,"&lt;&gt;0",U44)+SUMIF(U80,"&lt;&gt;0",U80)+SUMIF(U116,"&lt;&gt;0",U116)+SUMIF(U119,"&lt;&gt;0",U119)+SUMIF(U130,"&lt;&gt;0",U130)+SUMIF(U131,"&lt;&gt;0",U131))+U197</f>
        <v>0</v>
      </c>
      <c r="V43" s="15">
        <f>IF(AND(V44="нд",V44=V80,V80=V116,V116=V119,V119=V130,V130=V131),"нд",SUMIF(V44,"&lt;&gt;0",V44)+SUMIF(V80,"&lt;&gt;0",V80)+SUMIF(V116,"&lt;&gt;0",V116)+SUMIF(V119,"&lt;&gt;0",V119)+SUMIF(V130,"&lt;&gt;0",V130)+SUMIF(V131,"&lt;&gt;0",V131))+V197</f>
        <v>3170</v>
      </c>
      <c r="W43" s="15">
        <f>IF(AND(W44="нд",W44=W80,W80=W116,W116=W119,W119=W130,W130=W131),"нд",SUMIF(W44,"&lt;&gt;0",W44)+SUMIF(W80,"&lt;&gt;0",W80)+SUMIF(W116,"&lt;&gt;0",W116)+SUMIF(W119,"&lt;&gt;0",W119)+SUMIF(W130,"&lt;&gt;0",W130)+SUMIF(W131,"&lt;&gt;0",W131))+W197</f>
        <v>0</v>
      </c>
      <c r="X43" s="15">
        <f>IF(AND(X44="нд",X44=X80,X80=X116,X116=X119,X119=X130,X130=X131),"нд",SUMIF(X44,"&lt;&gt;0",X44)+SUMIF(X80,"&lt;&gt;0",X80)+SUMIF(X116,"&lt;&gt;0",X116)+SUMIF(X119,"&lt;&gt;0",X119)+SUMIF(X130,"&lt;&gt;0",X130)+SUMIF(X131,"&lt;&gt;0",X131))+X197</f>
        <v>0</v>
      </c>
      <c r="Y43" s="15">
        <f>IF(AND(Y44="нд",Y44=Y80,Y80=Y116,Y116=Y119,Y119=Y130,Y130=Y131),"нд",SUMIF(Y44,"&lt;&gt;0",Y44)+SUMIF(Y80,"&lt;&gt;0",Y80)+SUMIF(Y116,"&lt;&gt;0",Y116)+SUMIF(Y119,"&lt;&gt;0",Y119)+SUMIF(Y130,"&lt;&gt;0",Y130)+SUMIF(Y131,"&lt;&gt;0",Y131))+Y197</f>
        <v>6100.7639096747616</v>
      </c>
      <c r="Z43" s="15">
        <f>IF(AND(Z44="нд",Z44=Z80,Z80=Z116,Z116=Z119,Z119=Z130,Z130=Z131),"нд",SUMIF(Z44,"&lt;&gt;0",Z44)+SUMIF(Z80,"&lt;&gt;0",Z80)+SUMIF(Z116,"&lt;&gt;0",Z116)+SUMIF(Z119,"&lt;&gt;0",Z119)+SUMIF(Z130,"&lt;&gt;0",Z130)+SUMIF(Z131,"&lt;&gt;0",Z131))+Z197</f>
        <v>258.77600000000001</v>
      </c>
      <c r="AA43" s="15">
        <f>IF(AND(AA44="нд",AA44=AA80,AA80=AA116,AA116=AA119,AA119=AA130,AA130=AA131),"нд",SUMIF(AA44,"&lt;&gt;0",AA44)+SUMIF(AA80,"&lt;&gt;0",AA80)+SUMIF(AA116,"&lt;&gt;0",AA116)+SUMIF(AA119,"&lt;&gt;0",AA119)+SUMIF(AA130,"&lt;&gt;0",AA130)+SUMIF(AA131,"&lt;&gt;0",AA131))+AA197</f>
        <v>0</v>
      </c>
      <c r="AB43" s="15">
        <f>IF(AND(AB44="нд",AB44=AB80,AB80=AB116,AB116=AB119,AB119=AB130,AB130=AB131),"нд",SUMIF(AB44,"&lt;&gt;0",AB44)+SUMIF(AB80,"&lt;&gt;0",AB80)+SUMIF(AB116,"&lt;&gt;0",AB116)+SUMIF(AB119,"&lt;&gt;0",AB119)+SUMIF(AB130,"&lt;&gt;0",AB130)+SUMIF(AB131,"&lt;&gt;0",AB131))+AB197</f>
        <v>1287.7639999999999</v>
      </c>
      <c r="AC43" s="15">
        <f>IF(AND(AC44="нд",AC44=AC80,AC80=AC116,AC116=AC119,AC119=AC130,AC130=AC131),"нд",SUMIF(AC44,"&lt;&gt;0",AC44)+SUMIF(AC80,"&lt;&gt;0",AC80)+SUMIF(AC116,"&lt;&gt;0",AC116)+SUMIF(AC119,"&lt;&gt;0",AC119)+SUMIF(AC130,"&lt;&gt;0",AC130)+SUMIF(AC131,"&lt;&gt;0",AC131))+AC197</f>
        <v>13.855</v>
      </c>
      <c r="AD43" s="15">
        <f>IF(AND(AD44="нд",AD44=AD80,AD80=AD116,AD116=AD119,AD119=AD130,AD130=AD131),"нд",SUMIF(AD44,"&lt;&gt;0",AD44)+SUMIF(AD80,"&lt;&gt;0",AD80)+SUMIF(AD116,"&lt;&gt;0",AD116)+SUMIF(AD119,"&lt;&gt;0",AD119)+SUMIF(AD130,"&lt;&gt;0",AD130)+SUMIF(AD131,"&lt;&gt;0",AD131))+AD197</f>
        <v>0</v>
      </c>
      <c r="AE43" s="15">
        <f>IF(AND(AE44="нд",AE44=AE80,AE80=AE116,AE116=AE119,AE119=AE130,AE130=AE131),"нд",SUMIF(AE44,"&lt;&gt;0",AE44)+SUMIF(AE80,"&lt;&gt;0",AE80)+SUMIF(AE116,"&lt;&gt;0",AE116)+SUMIF(AE119,"&lt;&gt;0",AE119)+SUMIF(AE130,"&lt;&gt;0",AE130)+SUMIF(AE131,"&lt;&gt;0",AE131))+AE197</f>
        <v>74836</v>
      </c>
      <c r="AF43" s="15">
        <f>IF(AND(AF44="нд",AF44=AF80,AF80=AF116,AF116=AF119,AF119=AF130,AF130=AF131),"нд",SUMIF(AF44,"&lt;&gt;0",AF44)+SUMIF(AF80,"&lt;&gt;0",AF80)+SUMIF(AF116,"&lt;&gt;0",AF116)+SUMIF(AF119,"&lt;&gt;0",AF119)+SUMIF(AF130,"&lt;&gt;0",AF130)+SUMIF(AF131,"&lt;&gt;0",AF131))+AF197</f>
        <v>0</v>
      </c>
      <c r="AG43" s="15">
        <f>IF(AND(AG44="нд",AG44=AG80,AG80=AG116,AG116=AG119,AG119=AG130,AG130=AG131),"нд",SUMIF(AG44,"&lt;&gt;0",AG44)+SUMIF(AG80,"&lt;&gt;0",AG80)+SUMIF(AG116,"&lt;&gt;0",AG116)+SUMIF(AG119,"&lt;&gt;0",AG119)+SUMIF(AG130,"&lt;&gt;0",AG130)+SUMIF(AG131,"&lt;&gt;0",AG131))+AG197</f>
        <v>0</v>
      </c>
      <c r="AH43" s="15">
        <f>IF(AND(AH44="нд",AH44=AH80,AH80=AH116,AH116=AH119,AH119=AH130,AH130=AH131),"нд",SUMIF(AH44,"&lt;&gt;0",AH44)+SUMIF(AH80,"&lt;&gt;0",AH80)+SUMIF(AH116,"&lt;&gt;0",AH116)+SUMIF(AH119,"&lt;&gt;0",AH119)+SUMIF(AH130,"&lt;&gt;0",AH130)+SUMIF(AH131,"&lt;&gt;0",AH131))+AH197</f>
        <v>3214.6191351831185</v>
      </c>
      <c r="AI43" s="15">
        <f>IF(AND(AI44="нд",AI44=AI80,AI80=AI116,AI116=AI119,AI119=AI130,AI130=AI131),"нд",SUMIF(AI44,"&lt;&gt;0",AI44)+SUMIF(AI80,"&lt;&gt;0",AI80)+SUMIF(AI116,"&lt;&gt;0",AI116)+SUMIF(AI119,"&lt;&gt;0",AI119)+SUMIF(AI130,"&lt;&gt;0",AI130)+SUMIF(AI131,"&lt;&gt;0",AI131))+AI197</f>
        <v>148.66199999999998</v>
      </c>
      <c r="AJ43" s="15">
        <f>IF(AND(AJ44="нд",AJ44=AJ80,AJ80=AJ116,AJ116=AJ119,AJ119=AJ130,AJ130=AJ131),"нд",SUMIF(AJ44,"&lt;&gt;0",AJ44)+SUMIF(AJ80,"&lt;&gt;0",AJ80)+SUMIF(AJ116,"&lt;&gt;0",AJ116)+SUMIF(AJ119,"&lt;&gt;0",AJ119)+SUMIF(AJ130,"&lt;&gt;0",AJ130)+SUMIF(AJ131,"&lt;&gt;0",AJ131))+AJ197</f>
        <v>0</v>
      </c>
      <c r="AK43" s="15">
        <f>IF(AND(AK44="нд",AK44=AK80,AK80=AK116,AK116=AK119,AK119=AK130,AK130=AK131),"нд",SUMIF(AK44,"&lt;&gt;0",AK44)+SUMIF(AK80,"&lt;&gt;0",AK80)+SUMIF(AK116,"&lt;&gt;0",AK116)+SUMIF(AK119,"&lt;&gt;0",AK119)+SUMIF(AK130,"&lt;&gt;0",AK130)+SUMIF(AK131,"&lt;&gt;0",AK131))+AK197</f>
        <v>719.05332527825828</v>
      </c>
      <c r="AL43" s="15">
        <f>IF(AND(AL44="нд",AL44=AL80,AL80=AL116,AL116=AL119,AL119=AL130,AL130=AL131),"нд",SUMIF(AL44,"&lt;&gt;0",AL44)+SUMIF(AL80,"&lt;&gt;0",AL80)+SUMIF(AL116,"&lt;&gt;0",AL116)+SUMIF(AL119,"&lt;&gt;0",AL119)+SUMIF(AL130,"&lt;&gt;0",AL130)+SUMIF(AL131,"&lt;&gt;0",AL131))+AL197</f>
        <v>13.855</v>
      </c>
      <c r="AM43" s="15">
        <f>IF(AND(AM44="нд",AM44=AM80,AM80=AM116,AM116=AM119,AM119=AM130,AM130=AM131),"нд",SUMIF(AM44,"&lt;&gt;0",AM44)+SUMIF(AM80,"&lt;&gt;0",AM80)+SUMIF(AM116,"&lt;&gt;0",AM116)+SUMIF(AM119,"&lt;&gt;0",AM119)+SUMIF(AM130,"&lt;&gt;0",AM130)+SUMIF(AM131,"&lt;&gt;0",AM131))+AM197</f>
        <v>0</v>
      </c>
      <c r="AN43" s="15">
        <f>IF(AND(AN44="нд",AN44=AN80,AN80=AN116,AN116=AN119,AN119=AN130,AN130=AN131),"нд",SUMIF(AN44,"&lt;&gt;0",AN44)+SUMIF(AN80,"&lt;&gt;0",AN80)+SUMIF(AN116,"&lt;&gt;0",AN116)+SUMIF(AN119,"&lt;&gt;0",AN119)+SUMIF(AN130,"&lt;&gt;0",AN130)+SUMIF(AN131,"&lt;&gt;0",AN131))+AN197</f>
        <v>665</v>
      </c>
      <c r="AO43" s="15">
        <f>IF(AND(AO44="нд",AO44=AO80,AO80=AO116,AO116=AO119,AO119=AO130,AO130=AO131),"нд",SUMIF(AO44,"&lt;&gt;0",AO44)+SUMIF(AO80,"&lt;&gt;0",AO80)+SUMIF(AO116,"&lt;&gt;0",AO116)+SUMIF(AO119,"&lt;&gt;0",AO119)+SUMIF(AO130,"&lt;&gt;0",AO130)+SUMIF(AO131,"&lt;&gt;0",AO131))+AO197</f>
        <v>0</v>
      </c>
      <c r="AP43" s="15">
        <f>IF(AND(AP44="нд",AP44=AP80,AP80=AP116,AP116=AP119,AP119=AP130,AP130=AP131),"нд",SUMIF(AP44,"&lt;&gt;0",AP44)+SUMIF(AP80,"&lt;&gt;0",AP80)+SUMIF(AP116,"&lt;&gt;0",AP116)+SUMIF(AP119,"&lt;&gt;0",AP119)+SUMIF(AP130,"&lt;&gt;0",AP130)+SUMIF(AP131,"&lt;&gt;0",AP131))+AP197</f>
        <v>0</v>
      </c>
      <c r="AQ43" s="15">
        <f>IF(AND(AQ44="нд",AQ44=AQ80,AQ80=AQ116,AQ116=AQ119,AQ119=AQ130,AQ130=AQ131),"нд",SUMIF(AQ44,"&lt;&gt;0",AQ44)+SUMIF(AQ80,"&lt;&gt;0",AQ80)+SUMIF(AQ116,"&lt;&gt;0",AQ116)+SUMIF(AQ119,"&lt;&gt;0",AQ119)+SUMIF(AQ130,"&lt;&gt;0",AQ130)+SUMIF(AQ131,"&lt;&gt;0",AQ131))+AQ197</f>
        <v>1585.2256117236111</v>
      </c>
      <c r="AR43" s="15">
        <f>IF(AND(AR44="нд",AR44=AR80,AR80=AR116,AR116=AR119,AR119=AR130,AR130=AR131),"нд",SUMIF(AR44,"&lt;&gt;0",AR44)+SUMIF(AR80,"&lt;&gt;0",AR80)+SUMIF(AR116,"&lt;&gt;0",AR116)+SUMIF(AR119,"&lt;&gt;0",AR119)+SUMIF(AR130,"&lt;&gt;0",AR130)+SUMIF(AR131,"&lt;&gt;0",AR131))+AR197</f>
        <v>0</v>
      </c>
      <c r="AS43" s="15">
        <f>IF(AND(AS44="нд",AS44=AS80,AS80=AS116,AS116=AS119,AS119=AS130,AS130=AS131),"нд",SUMIF(AS44,"&lt;&gt;0",AS44)+SUMIF(AS80,"&lt;&gt;0",AS80)+SUMIF(AS116,"&lt;&gt;0",AS116)+SUMIF(AS119,"&lt;&gt;0",AS119)+SUMIF(AS130,"&lt;&gt;0",AS130)+SUMIF(AS131,"&lt;&gt;0",AS131))+AS197</f>
        <v>0</v>
      </c>
      <c r="AT43" s="15">
        <f>IF(AND(AT44="нд",AT44=AT80,AT80=AT116,AT116=AT119,AT119=AT130,AT130=AT131),"нд",SUMIF(AT44,"&lt;&gt;0",AT44)+SUMIF(AT80,"&lt;&gt;0",AT80)+SUMIF(AT116,"&lt;&gt;0",AT116)+SUMIF(AT119,"&lt;&gt;0",AT119)+SUMIF(AT130,"&lt;&gt;0",AT130)+SUMIF(AT131,"&lt;&gt;0",AT131))+AT197</f>
        <v>22.32</v>
      </c>
      <c r="AU43" s="15">
        <f>IF(AND(AU44="нд",AU44=AU80,AU80=AU116,AU116=AU119,AU119=AU130,AU130=AU131),"нд",SUMIF(AU44,"&lt;&gt;0",AU44)+SUMIF(AU80,"&lt;&gt;0",AU80)+SUMIF(AU116,"&lt;&gt;0",AU116)+SUMIF(AU119,"&lt;&gt;0",AU119)+SUMIF(AU130,"&lt;&gt;0",AU130)+SUMIF(AU131,"&lt;&gt;0",AU131))+AU197</f>
        <v>0</v>
      </c>
      <c r="AV43" s="15">
        <f>IF(AND(AV44="нд",AV44=AV80,AV80=AV116,AV116=AV119,AV119=AV130,AV130=AV131),"нд",SUMIF(AV44,"&lt;&gt;0",AV44)+SUMIF(AV80,"&lt;&gt;0",AV80)+SUMIF(AV116,"&lt;&gt;0",AV116)+SUMIF(AV119,"&lt;&gt;0",AV119)+SUMIF(AV130,"&lt;&gt;0",AV130)+SUMIF(AV131,"&lt;&gt;0",AV131))+AV197</f>
        <v>0</v>
      </c>
      <c r="AW43" s="15">
        <f>IF(AND(AW44="нд",AW44=AW80,AW80=AW116,AW116=AW119,AW119=AW130,AW130=AW131),"нд",SUMIF(AW44,"&lt;&gt;0",AW44)+SUMIF(AW80,"&lt;&gt;0",AW80)+SUMIF(AW116,"&lt;&gt;0",AW116)+SUMIF(AW119,"&lt;&gt;0",AW119)+SUMIF(AW130,"&lt;&gt;0",AW130)+SUMIF(AW131,"&lt;&gt;0",AW131))+AW197</f>
        <v>49347</v>
      </c>
      <c r="AX43" s="15">
        <f>IF(AND(AX44="нд",AX44=AX80,AX80=AX116,AX116=AX119,AX119=AX130,AX130=AX131),"нд",SUMIF(AX44,"&lt;&gt;0",AX44)+SUMIF(AX80,"&lt;&gt;0",AX80)+SUMIF(AX116,"&lt;&gt;0",AX116)+SUMIF(AX119,"&lt;&gt;0",AX119)+SUMIF(AX130,"&lt;&gt;0",AX130)+SUMIF(AX131,"&lt;&gt;0",AX131))+AX197</f>
        <v>0</v>
      </c>
      <c r="AY43" s="15">
        <f>IF(AND(AY44="нд",AY44=AY80,AY80=AY116,AY116=AY119,AY119=AY130,AY130=AY131),"нд",SUMIF(AY44,"&lt;&gt;0",AY44)+SUMIF(AY80,"&lt;&gt;0",AY80)+SUMIF(AY116,"&lt;&gt;0",AY116)+SUMIF(AY119,"&lt;&gt;0",AY119)+SUMIF(AY130,"&lt;&gt;0",AY130)+SUMIF(AY131,"&lt;&gt;0",AY131))+AY197</f>
        <v>0</v>
      </c>
      <c r="AZ43" s="15">
        <f>IF(AND(AZ44="нд",AZ44=AZ80,AZ80=AZ116,AZ116=AZ119,AZ119=AZ130,AZ130=AZ131),"нд",SUMIF(AZ44,"&lt;&gt;0",AZ44)+SUMIF(AZ80,"&lt;&gt;0",AZ80)+SUMIF(AZ116,"&lt;&gt;0",AZ116)+SUMIF(AZ119,"&lt;&gt;0",AZ119)+SUMIF(AZ130,"&lt;&gt;0",AZ130)+SUMIF(AZ131,"&lt;&gt;0",AZ131))+AZ197</f>
        <v>5910.0813626426543</v>
      </c>
      <c r="BA43" s="15">
        <f>IF(AND(BA44="нд",BA44=BA80,BA80=BA116,BA116=BA119,BA119=BA130,BA130=BA131),"нд",SUMIF(BA44,"&lt;&gt;0",BA44)+SUMIF(BA80,"&lt;&gt;0",BA80)+SUMIF(BA116,"&lt;&gt;0",BA116)+SUMIF(BA119,"&lt;&gt;0",BA119)+SUMIF(BA130,"&lt;&gt;0",BA130)+SUMIF(BA131,"&lt;&gt;0",BA131))+BA197</f>
        <v>111.2</v>
      </c>
      <c r="BB43" s="15">
        <f>IF(AND(BB44="нд",BB44=BB80,BB80=BB116,BB116=BB119,BB119=BB130,BB130=BB131),"нд",SUMIF(BB44,"&lt;&gt;0",BB44)+SUMIF(BB80,"&lt;&gt;0",BB80)+SUMIF(BB116,"&lt;&gt;0",BB116)+SUMIF(BB119,"&lt;&gt;0",BB119)+SUMIF(BB130,"&lt;&gt;0",BB130)+SUMIF(BB131,"&lt;&gt;0",BB131))+BB197</f>
        <v>0</v>
      </c>
      <c r="BC43" s="15">
        <f>IF(AND(BC44="нд",BC44=BC80,BC80=BC116,BC116=BC119,BC119=BC130,BC130=BC131),"нд",SUMIF(BC44,"&lt;&gt;0",BC44)+SUMIF(BC80,"&lt;&gt;0",BC80)+SUMIF(BC116,"&lt;&gt;0",BC116)+SUMIF(BC119,"&lt;&gt;0",BC119)+SUMIF(BC130,"&lt;&gt;0",BC130)+SUMIF(BC131,"&lt;&gt;0",BC131))+BC197</f>
        <v>223.44755331708038</v>
      </c>
      <c r="BD43" s="15">
        <f>IF(AND(BD44="нд",BD44=BD80,BD80=BD116,BD116=BD119,BD119=BD130,BD130=BD131),"нд",SUMIF(BD44,"&lt;&gt;0",BD44)+SUMIF(BD80,"&lt;&gt;0",BD80)+SUMIF(BD116,"&lt;&gt;0",BD116)+SUMIF(BD119,"&lt;&gt;0",BD119)+SUMIF(BD130,"&lt;&gt;0",BD130)+SUMIF(BD131,"&lt;&gt;0",BD131))+BD197</f>
        <v>0</v>
      </c>
      <c r="BE43" s="15">
        <f>IF(AND(BE44="нд",BE44=BE80,BE80=BE116,BE116=BE119,BE119=BE130,BE130=BE131),"нд",SUMIF(BE44,"&lt;&gt;0",BE44)+SUMIF(BE80,"&lt;&gt;0",BE80)+SUMIF(BE116,"&lt;&gt;0",BE116)+SUMIF(BE119,"&lt;&gt;0",BE119)+SUMIF(BE130,"&lt;&gt;0",BE130)+SUMIF(BE131,"&lt;&gt;0",BE131))+BE197</f>
        <v>0</v>
      </c>
      <c r="BF43" s="15">
        <f>IF(AND(BF44="нд",BF44=BF80,BF80=BF116,BF116=BF119,BF119=BF130,BF130=BF131),"нд",SUMIF(BF44,"&lt;&gt;0",BF44)+SUMIF(BF80,"&lt;&gt;0",BF80)+SUMIF(BF116,"&lt;&gt;0",BF116)+SUMIF(BF119,"&lt;&gt;0",BF119)+SUMIF(BF130,"&lt;&gt;0",BF130)+SUMIF(BF131,"&lt;&gt;0",BF131))+BF197</f>
        <v>17576</v>
      </c>
      <c r="BG43" s="15">
        <f>IF(AND(BG44="нд",BG44=BG80,BG80=BG116,BG116=BG119,BG119=BG130,BG130=BG131),"нд",SUMIF(BG44,"&lt;&gt;0",BG44)+SUMIF(BG80,"&lt;&gt;0",BG80)+SUMIF(BG116,"&lt;&gt;0",BG116)+SUMIF(BG119,"&lt;&gt;0",BG119)+SUMIF(BG130,"&lt;&gt;0",BG130)+SUMIF(BG131,"&lt;&gt;0",BG131))+BG197</f>
        <v>0</v>
      </c>
      <c r="BH43" s="15">
        <f>IF(AND(BH44="нд",BH44=BH80,BH80=BH116,BH116=BH119,BH119=BH130,BH130=BH131),"нд",SUMIF(BH44,"&lt;&gt;0",BH44)+SUMIF(BH80,"&lt;&gt;0",BH80)+SUMIF(BH116,"&lt;&gt;0",BH116)+SUMIF(BH119,"&lt;&gt;0",BH119)+SUMIF(BH130,"&lt;&gt;0",BH130)+SUMIF(BH131,"&lt;&gt;0",BH131))+BH197</f>
        <v>0</v>
      </c>
      <c r="BI43" s="15">
        <f>IF(AND(BI44="нд",BI44=BI80,BI80=BI116,BI116=BI119,BI119=BI130,BI130=BI131),"нд",SUMIF(BI44,"&lt;&gt;0",BI44)+SUMIF(BI80,"&lt;&gt;0",BI80)+SUMIF(BI116,"&lt;&gt;0",BI116)+SUMIF(BI119,"&lt;&gt;0",BI119)+SUMIF(BI130,"&lt;&gt;0",BI130)+SUMIF(BI131,"&lt;&gt;0",BI131))+BI197</f>
        <v>84.784813518630074</v>
      </c>
      <c r="BJ43" s="15">
        <f>IF(AND(BJ44="нд",BJ44=BJ80,BJ80=BJ116,BJ116=BJ119,BJ119=BJ130,BJ130=BJ131),"нд",SUMIF(BJ44,"&lt;&gt;0",BJ44)+SUMIF(BJ80,"&lt;&gt;0",BJ80)+SUMIF(BJ116,"&lt;&gt;0",BJ116)+SUMIF(BJ119,"&lt;&gt;0",BJ119)+SUMIF(BJ130,"&lt;&gt;0",BJ130)+SUMIF(BJ131,"&lt;&gt;0",BJ131))+BJ197</f>
        <v>0</v>
      </c>
      <c r="BK43" s="15">
        <f>IF(AND(BK44="нд",BK44=BK80,BK80=BK116,BK116=BK119,BK119=BK130,BK130=BK131),"нд",SUMIF(BK44,"&lt;&gt;0",BK44)+SUMIF(BK80,"&lt;&gt;0",BK80)+SUMIF(BK116,"&lt;&gt;0",BK116)+SUMIF(BK119,"&lt;&gt;0",BK119)+SUMIF(BK130,"&lt;&gt;0",BK130)+SUMIF(BK131,"&lt;&gt;0",BK131))+BK197</f>
        <v>0</v>
      </c>
      <c r="BL43" s="15">
        <f>IF(AND(BL44="нд",BL44=BL80,BL80=BL116,BL116=BL119,BL119=BL130,BL130=BL131),"нд",SUMIF(BL44,"&lt;&gt;0",BL44)+SUMIF(BL80,"&lt;&gt;0",BL80)+SUMIF(BL116,"&lt;&gt;0",BL116)+SUMIF(BL119,"&lt;&gt;0",BL119)+SUMIF(BL130,"&lt;&gt;0",BL130)+SUMIF(BL131,"&lt;&gt;0",BL131))+BL197</f>
        <v>24.5</v>
      </c>
      <c r="BM43" s="15">
        <f>IF(AND(BM44="нд",BM44=BM80,BM80=BM116,BM116=BM119,BM119=BM130,BM130=BM131),"нд",SUMIF(BM44,"&lt;&gt;0",BM44)+SUMIF(BM80,"&lt;&gt;0",BM80)+SUMIF(BM116,"&lt;&gt;0",BM116)+SUMIF(BM119,"&lt;&gt;0",BM119)+SUMIF(BM130,"&lt;&gt;0",BM130)+SUMIF(BM131,"&lt;&gt;0",BM131))+BM197</f>
        <v>0</v>
      </c>
      <c r="BN43" s="15">
        <f>IF(AND(BN44="нд",BN44=BN80,BN80=BN116,BN116=BN119,BN119=BN130,BN130=BN131),"нд",SUMIF(BN44,"&lt;&gt;0",BN44)+SUMIF(BN80,"&lt;&gt;0",BN80)+SUMIF(BN116,"&lt;&gt;0",BN116)+SUMIF(BN119,"&lt;&gt;0",BN119)+SUMIF(BN130,"&lt;&gt;0",BN130)+SUMIF(BN131,"&lt;&gt;0",BN131))+BN197</f>
        <v>0</v>
      </c>
      <c r="BO43" s="15">
        <f>IF(AND(BO44="нд",BO44=BO80,BO80=BO116,BO116=BO119,BO119=BO130,BO130=BO131),"нд",SUMIF(BO44,"&lt;&gt;0",BO44)+SUMIF(BO80,"&lt;&gt;0",BO80)+SUMIF(BO116,"&lt;&gt;0",BO116)+SUMIF(BO119,"&lt;&gt;0",BO119)+SUMIF(BO130,"&lt;&gt;0",BO130)+SUMIF(BO131,"&lt;&gt;0",BO131))+BO197</f>
        <v>881</v>
      </c>
      <c r="BP43" s="15">
        <f>IF(AND(BP44="нд",BP44=BP80,BP80=BP116,BP116=BP119,BP119=BP130,BP130=BP131),"нд",SUMIF(BP44,"&lt;&gt;0",BP44)+SUMIF(BP80,"&lt;&gt;0",BP80)+SUMIF(BP116,"&lt;&gt;0",BP116)+SUMIF(BP119,"&lt;&gt;0",BP119)+SUMIF(BP130,"&lt;&gt;0",BP130)+SUMIF(BP131,"&lt;&gt;0",BP131))+BP197</f>
        <v>0</v>
      </c>
      <c r="BQ43" s="15">
        <f>IF(AND(BQ44="нд",BQ44=BQ80,BQ80=BQ116,BQ116=BQ119,BQ119=BQ130,BQ130=BQ131),"нд",SUMIF(BQ44,"&lt;&gt;0",BQ44)+SUMIF(BQ80,"&lt;&gt;0",BQ80)+SUMIF(BQ116,"&lt;&gt;0",BQ116)+SUMIF(BQ119,"&lt;&gt;0",BQ119)+SUMIF(BQ130,"&lt;&gt;0",BQ130)+SUMIF(BQ131,"&lt;&gt;0",BQ131))+BQ197</f>
        <v>0</v>
      </c>
      <c r="BR43" s="15">
        <f>IF(AND(BR44="нд",BR44=BR80,BR80=BR116,BR116=BR119,BR119=BR130,BR130=BR131),"нд",SUMIF(BR44,"&lt;&gt;0",BR44)+SUMIF(BR80,"&lt;&gt;0",BR80)+SUMIF(BR116,"&lt;&gt;0",BR116)+SUMIF(BR119,"&lt;&gt;0",BR119)+SUMIF(BR130,"&lt;&gt;0",BR130)+SUMIF(BR131,"&lt;&gt;0",BR131))+BR197</f>
        <v>4718.8889206784252</v>
      </c>
      <c r="BS43" s="15">
        <f>IF(AND(BS44="нд",BS44=BS80,BS80=BS116,BS116=BS119,BS119=BS130,BS130=BS131),"нд",SUMIF(BS44,"&lt;&gt;0",BS44)+SUMIF(BS80,"&lt;&gt;0",BS80)+SUMIF(BS116,"&lt;&gt;0",BS116)+SUMIF(BS119,"&lt;&gt;0",BS119)+SUMIF(BS130,"&lt;&gt;0",BS130)+SUMIF(BS131,"&lt;&gt;0",BS131))+BS197</f>
        <v>56.3</v>
      </c>
      <c r="BT43" s="15">
        <f>IF(AND(BT44="нд",BT44=BT80,BT80=BT116,BT116=BT119,BT119=BT130,BT130=BT131),"нд",SUMIF(BT44,"&lt;&gt;0",BT44)+SUMIF(BT80,"&lt;&gt;0",BT80)+SUMIF(BT116,"&lt;&gt;0",BT116)+SUMIF(BT119,"&lt;&gt;0",BT119)+SUMIF(BT130,"&lt;&gt;0",BT130)+SUMIF(BT131,"&lt;&gt;0",BT131))+BT197</f>
        <v>0</v>
      </c>
      <c r="BU43" s="15">
        <f>IF(AND(BU44="нд",BU44=BU80,BU80=BU116,BU116=BU119,BU119=BU130,BU130=BU131),"нд",SUMIF(BU44,"&lt;&gt;0",BU44)+SUMIF(BU80,"&lt;&gt;0",BU80)+SUMIF(BU116,"&lt;&gt;0",BU116)+SUMIF(BU119,"&lt;&gt;0",BU119)+SUMIF(BU130,"&lt;&gt;0",BU130)+SUMIF(BU131,"&lt;&gt;0",BU131))+BU197</f>
        <v>74.551396006666664</v>
      </c>
      <c r="BV43" s="15">
        <f>IF(AND(BV44="нд",BV44=BV80,BV80=BV116,BV116=BV119,BV119=BV130,BV130=BV131),"нд",SUMIF(BV44,"&lt;&gt;0",BV44)+SUMIF(BV80,"&lt;&gt;0",BV80)+SUMIF(BV116,"&lt;&gt;0",BV116)+SUMIF(BV119,"&lt;&gt;0",BV119)+SUMIF(BV130,"&lt;&gt;0",BV130)+SUMIF(BV131,"&lt;&gt;0",BV131))+BV197</f>
        <v>25.8</v>
      </c>
      <c r="BW43" s="15">
        <f>IF(AND(BW44="нд",BW44=BW80,BW80=BW116,BW116=BW119,BW119=BW130,BW130=BW131),"нд",SUMIF(BW44,"&lt;&gt;0",BW44)+SUMIF(BW80,"&lt;&gt;0",BW80)+SUMIF(BW116,"&lt;&gt;0",BW116)+SUMIF(BW119,"&lt;&gt;0",BW119)+SUMIF(BW130,"&lt;&gt;0",BW130)+SUMIF(BW131,"&lt;&gt;0",BW131))+BW197</f>
        <v>0</v>
      </c>
      <c r="BX43" s="15">
        <f>IF(AND(BX44="нд",BX44=BX80,BX80=BX116,BX116=BX119,BX119=BX130,BX130=BX131),"нд",SUMIF(BX44,"&lt;&gt;0",BX44)+SUMIF(BX80,"&lt;&gt;0",BX80)+SUMIF(BX116,"&lt;&gt;0",BX116)+SUMIF(BX119,"&lt;&gt;0",BX119)+SUMIF(BX130,"&lt;&gt;0",BX130)+SUMIF(BX131,"&lt;&gt;0",BX131))+BX197</f>
        <v>82798</v>
      </c>
      <c r="BY43" s="15">
        <f>IF(AND(BY44="нд",BY44=BY80,BY80=BY116,BY116=BY119,BY119=BY130,BY130=BY131),"нд",SUMIF(BY44,"&lt;&gt;0",BY44)+SUMIF(BY80,"&lt;&gt;0",BY80)+SUMIF(BY116,"&lt;&gt;0",BY116)+SUMIF(BY119,"&lt;&gt;0",BY119)+SUMIF(BY130,"&lt;&gt;0",BY130)+SUMIF(BY131,"&lt;&gt;0",BY131))+BY197</f>
        <v>0</v>
      </c>
      <c r="BZ43" s="15">
        <f>IF(AND(BZ44="нд",BZ44=BZ80,BZ80=BZ116,BZ116=BZ119,BZ119=BZ130,BZ130=BZ131),"нд",SUMIF(BZ44,"&lt;&gt;0",BZ44)+SUMIF(BZ80,"&lt;&gt;0",BZ80)+SUMIF(BZ116,"&lt;&gt;0",BZ116)+SUMIF(BZ119,"&lt;&gt;0",BZ119)+SUMIF(BZ130,"&lt;&gt;0",BZ130)+SUMIF(BZ131,"&lt;&gt;0",BZ131))+BZ197</f>
        <v>0</v>
      </c>
      <c r="CA43" s="15">
        <f>IF(AND(CA44="нд",CA44=CA80,CA80=CA116,CA116=CA119,CA119=CA130,CA130=CA131),"нд",SUMIF(CA44,"&lt;&gt;0",CA44)+SUMIF(CA80,"&lt;&gt;0",CA80)+SUMIF(CA116,"&lt;&gt;0",CA116)+SUMIF(CA119,"&lt;&gt;0",CA119)+SUMIF(CA130,"&lt;&gt;0",CA130)+SUMIF(CA131,"&lt;&gt;0",CA131))+CA197</f>
        <v>62</v>
      </c>
      <c r="CB43" s="15">
        <f>IF(AND(CB44="нд",CB44=CB80,CB80=CB116,CB116=CB119,CB119=CB130,CB130=CB131),"нд",SUMIF(CB44,"&lt;&gt;0",CB44)+SUMIF(CB80,"&lt;&gt;0",CB80)+SUMIF(CB116,"&lt;&gt;0",CB116)+SUMIF(CB119,"&lt;&gt;0",CB119)+SUMIF(CB130,"&lt;&gt;0",CB130)+SUMIF(CB131,"&lt;&gt;0",CB131))+CB197</f>
        <v>0</v>
      </c>
      <c r="CC43" s="15">
        <f>IF(AND(CC44="нд",CC44=CC80,CC80=CC116,CC116=CC119,CC119=CC130,CC130=CC131),"нд",SUMIF(CC44,"&lt;&gt;0",CC44)+SUMIF(CC80,"&lt;&gt;0",CC80)+SUMIF(CC116,"&lt;&gt;0",CC116)+SUMIF(CC119,"&lt;&gt;0",CC119)+SUMIF(CC130,"&lt;&gt;0",CC130)+SUMIF(CC131,"&lt;&gt;0",CC131))+CC197</f>
        <v>0</v>
      </c>
      <c r="CD43" s="15">
        <f>IF(AND(CD44="нд",CD44=CD80,CD80=CD116,CD116=CD119,CD119=CD130,CD130=CD131),"нд",SUMIF(CD44,"&lt;&gt;0",CD44)+SUMIF(CD80,"&lt;&gt;0",CD80)+SUMIF(CD116,"&lt;&gt;0",CD116)+SUMIF(CD119,"&lt;&gt;0",CD119)+SUMIF(CD130,"&lt;&gt;0",CD130)+SUMIF(CD131,"&lt;&gt;0",CD131))+CD197</f>
        <v>14.5</v>
      </c>
      <c r="CE43" s="15">
        <f>IF(AND(CE44="нд",CE44=CE80,CE80=CE116,CE116=CE119,CE119=CE130,CE130=CE131),"нд",SUMIF(CE44,"&lt;&gt;0",CE44)+SUMIF(CE80,"&lt;&gt;0",CE80)+SUMIF(CE116,"&lt;&gt;0",CE116)+SUMIF(CE119,"&lt;&gt;0",CE119)+SUMIF(CE130,"&lt;&gt;0",CE130)+SUMIF(CE131,"&lt;&gt;0",CE131))+CE197</f>
        <v>0</v>
      </c>
      <c r="CF43" s="15">
        <f>IF(AND(CF44="нд",CF44=CF80,CF80=CF116,CF116=CF119,CF119=CF130,CF130=CF131),"нд",SUMIF(CF44,"&lt;&gt;0",CF44)+SUMIF(CF80,"&lt;&gt;0",CF80)+SUMIF(CF116,"&lt;&gt;0",CF116)+SUMIF(CF119,"&lt;&gt;0",CF119)+SUMIF(CF130,"&lt;&gt;0",CF130)+SUMIF(CF131,"&lt;&gt;0",CF131))+CF197</f>
        <v>0</v>
      </c>
      <c r="CG43" s="15">
        <f>IF(AND(CG44="нд",CG44=CG80,CG80=CG116,CG116=CG119,CG119=CG130,CG130=CG131),"нд",SUMIF(CG44,"&lt;&gt;0",CG44)+SUMIF(CG80,"&lt;&gt;0",CG80)+SUMIF(CG116,"&lt;&gt;0",CG116)+SUMIF(CG119,"&lt;&gt;0",CG119)+SUMIF(CG130,"&lt;&gt;0",CG130)+SUMIF(CG131,"&lt;&gt;0",CG131))+CG197</f>
        <v>990</v>
      </c>
      <c r="CH43" s="15">
        <f>IF(AND(CH44="нд",CH44=CH80,CH80=CH116,CH116=CH119,CH119=CH130,CH130=CH131),"нд",SUMIF(CH44,"&lt;&gt;0",CH44)+SUMIF(CH80,"&lt;&gt;0",CH80)+SUMIF(CH116,"&lt;&gt;0",CH116)+SUMIF(CH119,"&lt;&gt;0",CH119)+SUMIF(CH130,"&lt;&gt;0",CH130)+SUMIF(CH131,"&lt;&gt;0",CH131))+CH197</f>
        <v>0</v>
      </c>
      <c r="CI43" s="15">
        <f>IF(AND(CI44="нд",CI44=CI80,CI80=CI116,CI116=CI119,CI119=CI130,CI130=CI131),"нд",SUMIF(CI44,"&lt;&gt;0",CI44)+SUMIF(CI80,"&lt;&gt;0",CI80)+SUMIF(CI116,"&lt;&gt;0",CI116)+SUMIF(CI119,"&lt;&gt;0",CI119)+SUMIF(CI130,"&lt;&gt;0",CI130)+SUMIF(CI131,"&lt;&gt;0",CI131))+CI197</f>
        <v>0</v>
      </c>
      <c r="CJ43" s="15">
        <f>IF(AND(CJ44="нд",CJ44=CJ80,CJ80=CJ116,CJ116=CJ119,CJ119=CJ130,CJ130=CJ131),"нд",SUMIF(CJ44,"&lt;&gt;0",CJ44)+SUMIF(CJ80,"&lt;&gt;0",CJ80)+SUMIF(CJ116,"&lt;&gt;0",CJ116)+SUMIF(CJ119,"&lt;&gt;0",CJ119)+SUMIF(CJ130,"&lt;&gt;0",CJ130)+SUMIF(CJ131,"&lt;&gt;0",CJ131))+CJ197</f>
        <v>115.95787577373333</v>
      </c>
      <c r="CK43" s="15">
        <f>IF(AND(CK44="нд",CK44=CK80,CK80=CK116,CK116=CK119,CK119=CK130,CK130=CK131),"нд",SUMIF(CK44,"&lt;&gt;0",CK44)+SUMIF(CK80,"&lt;&gt;0",CK80)+SUMIF(CK116,"&lt;&gt;0",CK116)+SUMIF(CK119,"&lt;&gt;0",CK119)+SUMIF(CK130,"&lt;&gt;0",CK130)+SUMIF(CK131,"&lt;&gt;0",CK131))+CK197</f>
        <v>0</v>
      </c>
      <c r="CL43" s="15">
        <f>IF(AND(CL44="нд",CL44=CL80,CL80=CL116,CL116=CL119,CL119=CL130,CL130=CL131),"нд",SUMIF(CL44,"&lt;&gt;0",CL44)+SUMIF(CL80,"&lt;&gt;0",CL80)+SUMIF(CL116,"&lt;&gt;0",CL116)+SUMIF(CL119,"&lt;&gt;0",CL119)+SUMIF(CL130,"&lt;&gt;0",CL130)+SUMIF(CL131,"&lt;&gt;0",CL131))+CL197</f>
        <v>0</v>
      </c>
      <c r="CM43" s="15">
        <f>IF(AND(CM44="нд",CM44=CM80,CM80=CM116,CM116=CM119,CM119=CM130,CM130=CM131),"нд",SUMIF(CM44,"&lt;&gt;0",CM44)+SUMIF(CM80,"&lt;&gt;0",CM80)+SUMIF(CM116,"&lt;&gt;0",CM116)+SUMIF(CM119,"&lt;&gt;0",CM119)+SUMIF(CM130,"&lt;&gt;0",CM130)+SUMIF(CM131,"&lt;&gt;0",CM131))+CM197</f>
        <v>39.478937886866667</v>
      </c>
      <c r="CN43" s="15">
        <f>IF(AND(CN44="нд",CN44=CN80,CN80=CN116,CN116=CN119,CN119=CN130,CN130=CN131),"нд",SUMIF(CN44,"&lt;&gt;0",CN44)+SUMIF(CN80,"&lt;&gt;0",CN80)+SUMIF(CN116,"&lt;&gt;0",CN116)+SUMIF(CN119,"&lt;&gt;0",CN119)+SUMIF(CN130,"&lt;&gt;0",CN130)+SUMIF(CN131,"&lt;&gt;0",CN131))+CN197</f>
        <v>0</v>
      </c>
      <c r="CO43" s="15">
        <f>IF(AND(CO44="нд",CO44=CO80,CO80=CO116,CO116=CO119,CO119=CO130,CO130=CO131),"нд",SUMIF(CO44,"&lt;&gt;0",CO44)+SUMIF(CO80,"&lt;&gt;0",CO80)+SUMIF(CO116,"&lt;&gt;0",CO116)+SUMIF(CO119,"&lt;&gt;0",CO119)+SUMIF(CO130,"&lt;&gt;0",CO130)+SUMIF(CO131,"&lt;&gt;0",CO131))+CO197</f>
        <v>0</v>
      </c>
      <c r="CP43" s="15">
        <f>IF(AND(CP44="нд",CP44=CP80,CP80=CP116,CP116=CP119,CP119=CP130,CP130=CP131),"нд",SUMIF(CP44,"&lt;&gt;0",CP44)+SUMIF(CP80,"&lt;&gt;0",CP80)+SUMIF(CP116,"&lt;&gt;0",CP116)+SUMIF(CP119,"&lt;&gt;0",CP119)+SUMIF(CP130,"&lt;&gt;0",CP130)+SUMIF(CP131,"&lt;&gt;0",CP131))+CP197</f>
        <v>1099</v>
      </c>
      <c r="CQ43" s="15">
        <f>IF(AND(CQ44="нд",CQ44=CQ80,CQ80=CQ116,CQ116=CQ119,CQ119=CQ130,CQ130=CQ131),"нд",SUMIF(CQ44,"&lt;&gt;0",CQ44)+SUMIF(CQ80,"&lt;&gt;0",CQ80)+SUMIF(CQ116,"&lt;&gt;0",CQ116)+SUMIF(CQ119,"&lt;&gt;0",CQ119)+SUMIF(CQ130,"&lt;&gt;0",CQ130)+SUMIF(CQ131,"&lt;&gt;0",CQ131))+CQ197</f>
        <v>0</v>
      </c>
      <c r="CR43" s="15">
        <f>IF(AND(CR44="нд",CR44=CR80,CR80=CR116,CR116=CR119,CR119=CR130,CR130=CR131),"нд",SUMIF(CR44,"&lt;&gt;0",CR44)+SUMIF(CR80,"&lt;&gt;0",CR80)+SUMIF(CR116,"&lt;&gt;0",CR116)+SUMIF(CR119,"&lt;&gt;0",CR119)+SUMIF(CR130,"&lt;&gt;0",CR130)+SUMIF(CR131,"&lt;&gt;0",CR131))+CR197</f>
        <v>0</v>
      </c>
      <c r="CS43" s="15">
        <f>IF(AND(CS44="нд",CS44=CS80,CS80=CS116,CS116=CS119,CS119=CS130,CS130=CS131),"нд",SUMIF(CS44,"&lt;&gt;0",CS44)+SUMIF(CS80,"&lt;&gt;0",CS80)+SUMIF(CS116,"&lt;&gt;0",CS116)+SUMIF(CS119,"&lt;&gt;0",CS119)+SUMIF(CS130,"&lt;&gt;0",CS130)+SUMIF(CS131,"&lt;&gt;0",CS131))+CS197</f>
        <v>152.78887154728159</v>
      </c>
      <c r="CT43" s="15">
        <f>IF(AND(CT44="нд",CT44=CT80,CT80=CT116,CT116=CT119,CT119=CT130,CT130=CT131),"нд",SUMIF(CT44,"&lt;&gt;0",CT44)+SUMIF(CT80,"&lt;&gt;0",CT80)+SUMIF(CT116,"&lt;&gt;0",CT116)+SUMIF(CT119,"&lt;&gt;0",CT119)+SUMIF(CT130,"&lt;&gt;0",CT130)+SUMIF(CT131,"&lt;&gt;0",CT131))+CT197</f>
        <v>0</v>
      </c>
      <c r="CU43" s="15">
        <f>IF(AND(CU44="нд",CU44=CU80,CU80=CU116,CU116=CU119,CU119=CU130,CU130=CU131),"нд",SUMIF(CU44,"&lt;&gt;0",CU44)+SUMIF(CU80,"&lt;&gt;0",CU80)+SUMIF(CU116,"&lt;&gt;0",CU116)+SUMIF(CU119,"&lt;&gt;0",CU119)+SUMIF(CU130,"&lt;&gt;0",CU130)+SUMIF(CU131,"&lt;&gt;0",CU131))+CU197</f>
        <v>0</v>
      </c>
      <c r="CV43" s="15">
        <f>IF(AND(CV44="нд",CV44=CV80,CV80=CV116,CV116=CV119,CV119=CV130,CV130=CV131),"нд",SUMIF(CV44,"&lt;&gt;0",CV44)+SUMIF(CV80,"&lt;&gt;0",CV80)+SUMIF(CV116,"&lt;&gt;0",CV116)+SUMIF(CV119,"&lt;&gt;0",CV119)+SUMIF(CV130,"&lt;&gt;0",CV130)+SUMIF(CV131,"&lt;&gt;0",CV131))+CV197</f>
        <v>55.744435773640788</v>
      </c>
      <c r="CW43" s="15">
        <f>IF(AND(CW44="нд",CW44=CW80,CW80=CW116,CW116=CW119,CW119=CW130,CW130=CW131),"нд",SUMIF(CW44,"&lt;&gt;0",CW44)+SUMIF(CW80,"&lt;&gt;0",CW80)+SUMIF(CW116,"&lt;&gt;0",CW116)+SUMIF(CW119,"&lt;&gt;0",CW119)+SUMIF(CW130,"&lt;&gt;0",CW130)+SUMIF(CW131,"&lt;&gt;0",CW131))+CW197</f>
        <v>0</v>
      </c>
      <c r="CX43" s="15">
        <f>IF(AND(CX44="нд",CX44=CX80,CX80=CX116,CX116=CX119,CX119=CX130,CX130=CX131),"нд",SUMIF(CX44,"&lt;&gt;0",CX44)+SUMIF(CX80,"&lt;&gt;0",CX80)+SUMIF(CX116,"&lt;&gt;0",CX116)+SUMIF(CX119,"&lt;&gt;0",CX119)+SUMIF(CX130,"&lt;&gt;0",CX130)+SUMIF(CX131,"&lt;&gt;0",CX131))+CX197</f>
        <v>0</v>
      </c>
      <c r="CY43" s="15">
        <f>IF(AND(CY44="нд",CY44=CY80,CY80=CY116,CY116=CY119,CY119=CY130,CY130=CY131),"нд",SUMIF(CY44,"&lt;&gt;0",CY44)+SUMIF(CY80,"&lt;&gt;0",CY80)+SUMIF(CY116,"&lt;&gt;0",CY116)+SUMIF(CY119,"&lt;&gt;0",CY119)+SUMIF(CY130,"&lt;&gt;0",CY130)+SUMIF(CY131,"&lt;&gt;0",CY131))+CY197</f>
        <v>990</v>
      </c>
      <c r="CZ43" s="15">
        <f>IF(AND(CZ44="нд",CZ44=CZ80,CZ80=CZ116,CZ116=CZ119,CZ119=CZ130,CZ130=CZ131),"нд",SUMIF(CZ44,"&lt;&gt;0",CZ44)+SUMIF(CZ80,"&lt;&gt;0",CZ80)+SUMIF(CZ116,"&lt;&gt;0",CZ116)+SUMIF(CZ119,"&lt;&gt;0",CZ119)+SUMIF(CZ130,"&lt;&gt;0",CZ130)+SUMIF(CZ131,"&lt;&gt;0",CZ131))+CZ197</f>
        <v>0</v>
      </c>
      <c r="DA43" s="15" t="s">
        <v>165</v>
      </c>
      <c r="DB43" s="15" t="s">
        <v>165</v>
      </c>
      <c r="DC43" s="15" t="s">
        <v>165</v>
      </c>
      <c r="DD43" s="15" t="s">
        <v>165</v>
      </c>
      <c r="DE43" s="15" t="s">
        <v>165</v>
      </c>
      <c r="DF43" s="15" t="s">
        <v>165</v>
      </c>
      <c r="DG43" s="15" t="s">
        <v>165</v>
      </c>
      <c r="DH43" s="15" t="s">
        <v>165</v>
      </c>
      <c r="DI43" s="15" t="s">
        <v>165</v>
      </c>
      <c r="DJ43" s="15">
        <f>IF(AND(DJ44="нд",DJ44=DJ80,DJ80=DJ116,DJ116=DJ119,DJ119=DJ130,DJ130=DJ131),"нд",SUMIF(DJ44,"&lt;&gt;0",DJ44)+SUMIF(DJ80,"&lt;&gt;0",DJ80)+SUMIF(DJ116,"&lt;&gt;0",DJ116)+SUMIF(DJ119,"&lt;&gt;0",DJ119)+SUMIF(DJ130,"&lt;&gt;0",DJ130)+SUMIF(DJ131,"&lt;&gt;0",DJ131))+DJ197</f>
        <v>0</v>
      </c>
      <c r="DK43" s="15">
        <f>IF(AND(DK44="нд",DK44=DK80,DK80=DK116,DK116=DK119,DK119=DK130,DK130=DK131),"нд",SUMIF(DK44,"&lt;&gt;0",DK44)+SUMIF(DK80,"&lt;&gt;0",DK80)+SUMIF(DK116,"&lt;&gt;0",DK116)+SUMIF(DK119,"&lt;&gt;0",DK119)+SUMIF(DK130,"&lt;&gt;0",DK130)+SUMIF(DK131,"&lt;&gt;0",DK131))+DK197</f>
        <v>7832.7743349170032</v>
      </c>
      <c r="DL43" s="15">
        <f>IF(AND(DL44="нд",DL44=DL80,DL80=DL116,DL116=DL119,DL119=DL130,DL130=DL131),"нд",SUMIF(DL44,"&lt;&gt;0",DL44)+SUMIF(DL80,"&lt;&gt;0",DL80)+SUMIF(DL116,"&lt;&gt;0",DL116)+SUMIF(DL119,"&lt;&gt;0",DL119)+SUMIF(DL130,"&lt;&gt;0",DL130)+SUMIF(DL131,"&lt;&gt;0",DL131))+DL197</f>
        <v>258.77600000000001</v>
      </c>
      <c r="DM43" s="15">
        <f>IF(AND(DM44="нд",DM44=DM80,DM80=DM116,DM116=DM119,DM119=DM130,DM130=DM131),"нд",SUMIF(DM44,"&lt;&gt;0",DM44)+SUMIF(DM80,"&lt;&gt;0",DM80)+SUMIF(DM116,"&lt;&gt;0",DM116)+SUMIF(DM119,"&lt;&gt;0",DM119)+SUMIF(DM130,"&lt;&gt;0",DM130)+SUMIF(DM131,"&lt;&gt;0",DM131))+DM197</f>
        <v>0</v>
      </c>
      <c r="DN43" s="15">
        <f>IF(AND(DN44="нд",DN44=DN80,DN80=DN116,DN116=DN119,DN119=DN130,DN130=DN131),"нд",SUMIF(DN44,"&lt;&gt;0",DN44)+SUMIF(DN80,"&lt;&gt;0",DN80)+SUMIF(DN116,"&lt;&gt;0",DN116)+SUMIF(DN119,"&lt;&gt;0",DN119)+SUMIF(DN130,"&lt;&gt;0",DN130)+SUMIF(DN131,"&lt;&gt;0",DN131))+DN197</f>
        <v>1349.0840000000001</v>
      </c>
      <c r="DO43" s="15">
        <f>IF(AND(DO44="нд",DO44=DO80,DO80=DO116,DO116=DO119,DO119=DO130,DO130=DO131),"нд",SUMIF(DO44,"&lt;&gt;0",DO44)+SUMIF(DO80,"&lt;&gt;0",DO80)+SUMIF(DO116,"&lt;&gt;0",DO116)+SUMIF(DO119,"&lt;&gt;0",DO119)+SUMIF(DO130,"&lt;&gt;0",DO130)+SUMIF(DO131,"&lt;&gt;0",DO131))+DO197</f>
        <v>13.855</v>
      </c>
      <c r="DP43" s="15">
        <f>IF(AND(DP44="нд",DP44=DP80,DP80=DP116,DP116=DP119,DP119=DP130,DP130=DP131),"нд",SUMIF(DP44,"&lt;&gt;0",DP44)+SUMIF(DP80,"&lt;&gt;0",DP80)+SUMIF(DP116,"&lt;&gt;0",DP116)+SUMIF(DP119,"&lt;&gt;0",DP119)+SUMIF(DP130,"&lt;&gt;0",DP130)+SUMIF(DP131,"&lt;&gt;0",DP131))+DP197</f>
        <v>0</v>
      </c>
      <c r="DQ43" s="15">
        <f>IF(AND(DQ44="нд",DQ44=DQ80,DQ80=DQ116,DQ116=DQ119,DQ119=DQ130,DQ130=DQ131),"нд",SUMIF(DQ44,"&lt;&gt;0",DQ44)+SUMIF(DQ80,"&lt;&gt;0",DQ80)+SUMIF(DQ116,"&lt;&gt;0",DQ116)+SUMIF(DQ119,"&lt;&gt;0",DQ119)+SUMIF(DQ130,"&lt;&gt;0",DQ130)+SUMIF(DQ131,"&lt;&gt;0",DQ131))+DQ197</f>
        <v>126054</v>
      </c>
      <c r="DR43" s="15">
        <f>IF(AND(DR44="нд",DR44=DR80,DR80=DR116,DR116=DR119,DR119=DR130,DR130=DR131),"нд",SUMIF(DR44,"&lt;&gt;0",DR44)+SUMIF(DR80,"&lt;&gt;0",DR80)+SUMIF(DR116,"&lt;&gt;0",DR116)+SUMIF(DR119,"&lt;&gt;0",DR119)+SUMIF(DR130,"&lt;&gt;0",DR130)+SUMIF(DR131,"&lt;&gt;0",DR131))+DR197</f>
        <v>0</v>
      </c>
      <c r="DS43" s="15">
        <f>IF(AND(DS44="нд",DS44=DS80,DS80=DS116,DS116=DS119,DS119=DS130,DS130=DS131),"нд",SUMIF(DS44,"&lt;&gt;0",DS44)+SUMIF(DS80,"&lt;&gt;0",DS80)+SUMIF(DS116,"&lt;&gt;0",DS116)+SUMIF(DS119,"&lt;&gt;0",DS119)+SUMIF(DS130,"&lt;&gt;0",DS130)+SUMIF(DS131,"&lt;&gt;0",DS131))+DS197</f>
        <v>0</v>
      </c>
      <c r="DT43" s="15">
        <f>IF(AND(DT44="нд",DT44=DT80,DT80=DT116,DT116=DT119,DT119=DT130,DT130=DT131),"нд",SUMIF(DT44,"&lt;&gt;0",DT44)+SUMIF(DT80,"&lt;&gt;0",DT80)+SUMIF(DT116,"&lt;&gt;0",DT116)+SUMIF(DT119,"&lt;&gt;0",DT119)+SUMIF(DT130,"&lt;&gt;0",DT130)+SUMIF(DT131,"&lt;&gt;0",DT131))+DT197</f>
        <v>14112.336165825212</v>
      </c>
      <c r="DU43" s="15">
        <f>IF(AND(DU44="нд",DU44=DU80,DU80=DU116,DU116=DU119,DU119=DU130,DU130=DU131),"нд",SUMIF(DU44,"&lt;&gt;0",DU44)+SUMIF(DU80,"&lt;&gt;0",DU80)+SUMIF(DU116,"&lt;&gt;0",DU116)+SUMIF(DU119,"&lt;&gt;0",DU119)+SUMIF(DU130,"&lt;&gt;0",DU130)+SUMIF(DU131,"&lt;&gt;0",DU131))+DU197</f>
        <v>316.16200000000003</v>
      </c>
      <c r="DV43" s="15">
        <f>IF(AND(DV44="нд",DV44=DV80,DV80=DV116,DV116=DV119,DV119=DV130,DV130=DV131),"нд",SUMIF(DV44,"&lt;&gt;0",DV44)+SUMIF(DV80,"&lt;&gt;0",DV80)+SUMIF(DV116,"&lt;&gt;0",DV116)+SUMIF(DV119,"&lt;&gt;0",DV119)+SUMIF(DV130,"&lt;&gt;0",DV130)+SUMIF(DV131,"&lt;&gt;0",DV131))+DV197</f>
        <v>0</v>
      </c>
      <c r="DW43" s="15">
        <f>IF(AND(DW44="нд",DW44=DW80,DW80=DW116,DW116=DW119,DW119=DW130,DW130=DW131),"нд",SUMIF(DW44,"&lt;&gt;0",DW44)+SUMIF(DW80,"&lt;&gt;0",DW80)+SUMIF(DW116,"&lt;&gt;0",DW116)+SUMIF(DW119,"&lt;&gt;0",DW119)+SUMIF(DW130,"&lt;&gt;0",DW130)+SUMIF(DW131,"&lt;&gt;0",DW131))+DW197</f>
        <v>1112.2756482625127</v>
      </c>
      <c r="DX43" s="15">
        <f>IF(AND(DX44="нд",DX44=DX80,DX80=DX116,DX116=DX119,DX119=DX130,DX130=DX131),"нд",SUMIF(DX44,"&lt;&gt;0",DX44)+SUMIF(DX80,"&lt;&gt;0",DX80)+SUMIF(DX116,"&lt;&gt;0",DX116)+SUMIF(DX119,"&lt;&gt;0",DX119)+SUMIF(DX130,"&lt;&gt;0",DX130)+SUMIF(DX131,"&lt;&gt;0",DX131))+DX197</f>
        <v>39.655000000000001</v>
      </c>
      <c r="DY43" s="15">
        <f>IF(AND(DY44="нд",DY44=DY80,DY80=DY116,DY116=DY119,DY119=DY130,DY130=DY131),"нд",SUMIF(DY44,"&lt;&gt;0",DY44)+SUMIF(DY80,"&lt;&gt;0",DY80)+SUMIF(DY116,"&lt;&gt;0",DY116)+SUMIF(DY119,"&lt;&gt;0",DY119)+SUMIF(DY130,"&lt;&gt;0",DY130)+SUMIF(DY131,"&lt;&gt;0",DY131))+DY197</f>
        <v>0</v>
      </c>
      <c r="DZ43" s="15">
        <f>IF(AND(DZ44="нд",DZ44=DZ80,DZ80=DZ116,DZ116=DZ119,DZ119=DZ130,DZ130=DZ131),"нд",SUMIF(DZ44,"&lt;&gt;0",DZ44)+SUMIF(DZ80,"&lt;&gt;0",DZ80)+SUMIF(DZ116,"&lt;&gt;0",DZ116)+SUMIF(DZ119,"&lt;&gt;0",DZ119)+SUMIF(DZ130,"&lt;&gt;0",DZ130)+SUMIF(DZ131,"&lt;&gt;0",DZ131))+DZ197</f>
        <v>103128</v>
      </c>
      <c r="EA43" s="15">
        <f>IF(AND(EA44="нд",EA44=EA80,EA80=EA116,EA116=EA119,EA119=EA130,EA130=EA131),"нд",SUMIF(EA44,"&lt;&gt;0",EA44)+SUMIF(EA80,"&lt;&gt;0",EA80)+SUMIF(EA116,"&lt;&gt;0",EA116)+SUMIF(EA119,"&lt;&gt;0",EA119)+SUMIF(EA130,"&lt;&gt;0",EA130)+SUMIF(EA131,"&lt;&gt;0",EA131))+EA197</f>
        <v>0</v>
      </c>
      <c r="EB43" s="17" t="s">
        <v>165</v>
      </c>
    </row>
    <row r="44" spans="1:132" s="18" customFormat="1" x14ac:dyDescent="0.25">
      <c r="A44" s="59" t="s">
        <v>209</v>
      </c>
      <c r="B44" s="60" t="s">
        <v>210</v>
      </c>
      <c r="C44" s="23" t="s">
        <v>164</v>
      </c>
      <c r="D44" s="15">
        <f t="shared" ref="D44:BO44" si="42">IF(AND(D45="нд",D45=D56,D56=D59,D59=D71),"нд",SUMIF(D45,"&lt;&gt;0",D45)+SUMIF(D56,"&lt;&gt;0",D56)+SUMIF(D59,"&lt;&gt;0",D59)+SUMIF(D71,"&lt;&gt;0",D71))</f>
        <v>2657.911671254139</v>
      </c>
      <c r="E44" s="15">
        <f t="shared" si="42"/>
        <v>6956.9048526096722</v>
      </c>
      <c r="F44" s="15">
        <f t="shared" si="42"/>
        <v>0</v>
      </c>
      <c r="G44" s="15">
        <f t="shared" si="42"/>
        <v>82.469652898625796</v>
      </c>
      <c r="H44" s="15">
        <f t="shared" si="42"/>
        <v>0</v>
      </c>
      <c r="I44" s="15">
        <f t="shared" si="42"/>
        <v>0</v>
      </c>
      <c r="J44" s="15">
        <f t="shared" si="42"/>
        <v>29.202308298333335</v>
      </c>
      <c r="K44" s="15">
        <f t="shared" si="42"/>
        <v>0</v>
      </c>
      <c r="L44" s="15">
        <f t="shared" si="42"/>
        <v>0</v>
      </c>
      <c r="M44" s="15">
        <f t="shared" si="42"/>
        <v>552</v>
      </c>
      <c r="N44" s="15">
        <f t="shared" si="42"/>
        <v>0</v>
      </c>
      <c r="O44" s="15">
        <f t="shared" si="42"/>
        <v>0</v>
      </c>
      <c r="P44" s="15">
        <f t="shared" si="42"/>
        <v>50.462650459999999</v>
      </c>
      <c r="Q44" s="15">
        <f t="shared" si="42"/>
        <v>0.1</v>
      </c>
      <c r="R44" s="15">
        <f t="shared" si="42"/>
        <v>0</v>
      </c>
      <c r="S44" s="15">
        <f t="shared" si="42"/>
        <v>12.349</v>
      </c>
      <c r="T44" s="15">
        <f t="shared" si="42"/>
        <v>0</v>
      </c>
      <c r="U44" s="15">
        <f t="shared" si="42"/>
        <v>0</v>
      </c>
      <c r="V44" s="15">
        <f t="shared" si="42"/>
        <v>3170</v>
      </c>
      <c r="W44" s="15">
        <f t="shared" si="42"/>
        <v>0</v>
      </c>
      <c r="X44" s="15">
        <f t="shared" si="42"/>
        <v>0</v>
      </c>
      <c r="Y44" s="15">
        <f t="shared" si="42"/>
        <v>1542.5904198855133</v>
      </c>
      <c r="Z44" s="15">
        <f t="shared" si="42"/>
        <v>112.6</v>
      </c>
      <c r="AA44" s="15">
        <f t="shared" si="42"/>
        <v>0</v>
      </c>
      <c r="AB44" s="15">
        <f t="shared" si="42"/>
        <v>73.108999999999995</v>
      </c>
      <c r="AC44" s="15">
        <f t="shared" si="42"/>
        <v>13.855</v>
      </c>
      <c r="AD44" s="15">
        <f t="shared" si="42"/>
        <v>0</v>
      </c>
      <c r="AE44" s="15">
        <f t="shared" si="42"/>
        <v>661</v>
      </c>
      <c r="AF44" s="15">
        <f t="shared" si="42"/>
        <v>0</v>
      </c>
      <c r="AG44" s="15">
        <f t="shared" si="42"/>
        <v>0</v>
      </c>
      <c r="AH44" s="15">
        <f t="shared" si="42"/>
        <v>1740.2677964698319</v>
      </c>
      <c r="AI44" s="15">
        <f t="shared" si="42"/>
        <v>32.6</v>
      </c>
      <c r="AJ44" s="15">
        <f t="shared" si="42"/>
        <v>0</v>
      </c>
      <c r="AK44" s="15">
        <f t="shared" si="42"/>
        <v>108.73532527825837</v>
      </c>
      <c r="AL44" s="15">
        <f t="shared" si="42"/>
        <v>13.855</v>
      </c>
      <c r="AM44" s="15">
        <f t="shared" si="42"/>
        <v>0</v>
      </c>
      <c r="AN44" s="15">
        <f t="shared" si="42"/>
        <v>665</v>
      </c>
      <c r="AO44" s="15">
        <f t="shared" si="42"/>
        <v>0</v>
      </c>
      <c r="AP44" s="15">
        <f t="shared" si="42"/>
        <v>0</v>
      </c>
      <c r="AQ44" s="15">
        <f t="shared" si="42"/>
        <v>46</v>
      </c>
      <c r="AR44" s="15">
        <f t="shared" si="42"/>
        <v>0</v>
      </c>
      <c r="AS44" s="15">
        <f t="shared" si="42"/>
        <v>0</v>
      </c>
      <c r="AT44" s="15">
        <f t="shared" si="42"/>
        <v>10.5</v>
      </c>
      <c r="AU44" s="15">
        <f t="shared" si="42"/>
        <v>0</v>
      </c>
      <c r="AV44" s="15">
        <f t="shared" si="42"/>
        <v>0</v>
      </c>
      <c r="AW44" s="15">
        <f t="shared" si="42"/>
        <v>771</v>
      </c>
      <c r="AX44" s="15">
        <f t="shared" si="42"/>
        <v>0</v>
      </c>
      <c r="AY44" s="15">
        <f t="shared" si="42"/>
        <v>0</v>
      </c>
      <c r="AZ44" s="15">
        <f t="shared" si="42"/>
        <v>4070.9986330454935</v>
      </c>
      <c r="BA44" s="15">
        <f t="shared" si="42"/>
        <v>20</v>
      </c>
      <c r="BB44" s="15">
        <f t="shared" si="42"/>
        <v>0</v>
      </c>
      <c r="BC44" s="15">
        <f t="shared" si="42"/>
        <v>136.14955331708038</v>
      </c>
      <c r="BD44" s="15">
        <f t="shared" si="42"/>
        <v>0</v>
      </c>
      <c r="BE44" s="15">
        <f t="shared" si="42"/>
        <v>0</v>
      </c>
      <c r="BF44" s="15">
        <f t="shared" si="42"/>
        <v>771</v>
      </c>
      <c r="BG44" s="15">
        <f t="shared" si="42"/>
        <v>0</v>
      </c>
      <c r="BH44" s="15">
        <f t="shared" si="42"/>
        <v>0</v>
      </c>
      <c r="BI44" s="15">
        <f t="shared" si="42"/>
        <v>54</v>
      </c>
      <c r="BJ44" s="15">
        <f t="shared" si="42"/>
        <v>0</v>
      </c>
      <c r="BK44" s="15">
        <f t="shared" si="42"/>
        <v>0</v>
      </c>
      <c r="BL44" s="15">
        <f t="shared" si="42"/>
        <v>12.5</v>
      </c>
      <c r="BM44" s="15">
        <f t="shared" si="42"/>
        <v>0</v>
      </c>
      <c r="BN44" s="15">
        <f t="shared" si="42"/>
        <v>0</v>
      </c>
      <c r="BO44" s="15">
        <f t="shared" si="42"/>
        <v>881</v>
      </c>
      <c r="BP44" s="15">
        <f t="shared" ref="BP44:EA44" si="43">IF(AND(BP45="нд",BP45=BP56,BP56=BP59,BP59=BP71),"нд",SUMIF(BP45,"&lt;&gt;0",BP45)+SUMIF(BP56,"&lt;&gt;0",BP56)+SUMIF(BP59,"&lt;&gt;0",BP59)+SUMIF(BP71,"&lt;&gt;0",BP71))</f>
        <v>0</v>
      </c>
      <c r="BQ44" s="15">
        <f t="shared" si="43"/>
        <v>0</v>
      </c>
      <c r="BR44" s="15">
        <f t="shared" si="43"/>
        <v>102.50279201333335</v>
      </c>
      <c r="BS44" s="15">
        <f t="shared" si="43"/>
        <v>0</v>
      </c>
      <c r="BT44" s="15">
        <f t="shared" si="43"/>
        <v>0</v>
      </c>
      <c r="BU44" s="15">
        <f t="shared" si="43"/>
        <v>36.751396006666667</v>
      </c>
      <c r="BV44" s="15">
        <f t="shared" si="43"/>
        <v>0</v>
      </c>
      <c r="BW44" s="15">
        <f t="shared" si="43"/>
        <v>0</v>
      </c>
      <c r="BX44" s="15">
        <f t="shared" si="43"/>
        <v>881</v>
      </c>
      <c r="BY44" s="15">
        <f t="shared" si="43"/>
        <v>0</v>
      </c>
      <c r="BZ44" s="15">
        <f t="shared" si="43"/>
        <v>0</v>
      </c>
      <c r="CA44" s="15">
        <f t="shared" si="43"/>
        <v>62</v>
      </c>
      <c r="CB44" s="15">
        <f t="shared" si="43"/>
        <v>0</v>
      </c>
      <c r="CC44" s="15">
        <f t="shared" si="43"/>
        <v>0</v>
      </c>
      <c r="CD44" s="15">
        <f t="shared" si="43"/>
        <v>14.5</v>
      </c>
      <c r="CE44" s="15">
        <f t="shared" si="43"/>
        <v>0</v>
      </c>
      <c r="CF44" s="15">
        <f t="shared" si="43"/>
        <v>0</v>
      </c>
      <c r="CG44" s="15">
        <f t="shared" si="43"/>
        <v>990</v>
      </c>
      <c r="CH44" s="15">
        <f t="shared" si="43"/>
        <v>0</v>
      </c>
      <c r="CI44" s="15">
        <f t="shared" si="43"/>
        <v>0</v>
      </c>
      <c r="CJ44" s="15">
        <f t="shared" si="43"/>
        <v>115.95787577373333</v>
      </c>
      <c r="CK44" s="15">
        <f t="shared" si="43"/>
        <v>0</v>
      </c>
      <c r="CL44" s="15">
        <f t="shared" si="43"/>
        <v>0</v>
      </c>
      <c r="CM44" s="15">
        <f t="shared" si="43"/>
        <v>39.478937886866667</v>
      </c>
      <c r="CN44" s="15">
        <f t="shared" si="43"/>
        <v>0</v>
      </c>
      <c r="CO44" s="15">
        <f t="shared" si="43"/>
        <v>0</v>
      </c>
      <c r="CP44" s="15">
        <f t="shared" si="43"/>
        <v>1099</v>
      </c>
      <c r="CQ44" s="15">
        <f t="shared" si="43"/>
        <v>0</v>
      </c>
      <c r="CR44" s="15">
        <f t="shared" si="43"/>
        <v>0</v>
      </c>
      <c r="CS44" s="15">
        <f t="shared" si="43"/>
        <v>152.78887154728159</v>
      </c>
      <c r="CT44" s="15">
        <f t="shared" si="43"/>
        <v>0</v>
      </c>
      <c r="CU44" s="15">
        <f t="shared" si="43"/>
        <v>0</v>
      </c>
      <c r="CV44" s="15">
        <f t="shared" si="43"/>
        <v>55.744435773640788</v>
      </c>
      <c r="CW44" s="15">
        <f t="shared" si="43"/>
        <v>0</v>
      </c>
      <c r="CX44" s="15">
        <f t="shared" si="43"/>
        <v>0</v>
      </c>
      <c r="CY44" s="15">
        <f t="shared" si="43"/>
        <v>990</v>
      </c>
      <c r="CZ44" s="15">
        <f t="shared" si="43"/>
        <v>0</v>
      </c>
      <c r="DA44" s="15" t="s">
        <v>165</v>
      </c>
      <c r="DB44" s="15" t="s">
        <v>165</v>
      </c>
      <c r="DC44" s="15" t="s">
        <v>165</v>
      </c>
      <c r="DD44" s="15" t="s">
        <v>165</v>
      </c>
      <c r="DE44" s="15" t="s">
        <v>165</v>
      </c>
      <c r="DF44" s="15" t="s">
        <v>165</v>
      </c>
      <c r="DG44" s="15" t="s">
        <v>165</v>
      </c>
      <c r="DH44" s="15" t="s">
        <v>165</v>
      </c>
      <c r="DI44" s="15" t="s">
        <v>165</v>
      </c>
      <c r="DJ44" s="15">
        <f t="shared" si="43"/>
        <v>0</v>
      </c>
      <c r="DK44" s="15">
        <f t="shared" si="43"/>
        <v>1704.5904198855133</v>
      </c>
      <c r="DL44" s="15">
        <f t="shared" si="43"/>
        <v>112.6</v>
      </c>
      <c r="DM44" s="15">
        <f t="shared" si="43"/>
        <v>0</v>
      </c>
      <c r="DN44" s="15">
        <f t="shared" si="43"/>
        <v>110.60899999999999</v>
      </c>
      <c r="DO44" s="15">
        <f t="shared" si="43"/>
        <v>13.855</v>
      </c>
      <c r="DP44" s="15">
        <f t="shared" si="43"/>
        <v>0</v>
      </c>
      <c r="DQ44" s="15">
        <f t="shared" si="43"/>
        <v>3303</v>
      </c>
      <c r="DR44" s="15">
        <f t="shared" si="43"/>
        <v>0</v>
      </c>
      <c r="DS44" s="15">
        <f t="shared" si="43"/>
        <v>0</v>
      </c>
      <c r="DT44" s="15">
        <f t="shared" si="43"/>
        <v>6182.5159688496733</v>
      </c>
      <c r="DU44" s="15">
        <f t="shared" si="43"/>
        <v>52.6</v>
      </c>
      <c r="DV44" s="15">
        <f t="shared" si="43"/>
        <v>0</v>
      </c>
      <c r="DW44" s="15">
        <f t="shared" si="43"/>
        <v>376.85964826251285</v>
      </c>
      <c r="DX44" s="15">
        <f t="shared" si="43"/>
        <v>13.855</v>
      </c>
      <c r="DY44" s="15">
        <f t="shared" si="43"/>
        <v>0</v>
      </c>
      <c r="DZ44" s="15">
        <f t="shared" si="43"/>
        <v>4406</v>
      </c>
      <c r="EA44" s="15">
        <f t="shared" si="43"/>
        <v>0</v>
      </c>
      <c r="EB44" s="17" t="s">
        <v>165</v>
      </c>
    </row>
    <row r="45" spans="1:132" s="18" customFormat="1" ht="31.5" x14ac:dyDescent="0.25">
      <c r="A45" s="59" t="s">
        <v>211</v>
      </c>
      <c r="B45" s="60" t="s">
        <v>212</v>
      </c>
      <c r="C45" s="23" t="s">
        <v>164</v>
      </c>
      <c r="D45" s="15">
        <f t="shared" ref="D45:BO45" si="44">IF(AND(D46="нд",D46=D47,D47=D48),"нд",SUMIF(D46,"&lt;&gt;0",D46)+SUMIF(D47,"&lt;&gt;0",D47)+SUMIF(D48,"&lt;&gt;0",D48))</f>
        <v>1699.1336443973687</v>
      </c>
      <c r="E45" s="15">
        <f t="shared" si="44"/>
        <v>5585.4667460064293</v>
      </c>
      <c r="F45" s="15">
        <f t="shared" si="44"/>
        <v>0</v>
      </c>
      <c r="G45" s="15">
        <f t="shared" si="44"/>
        <v>75.404616596666671</v>
      </c>
      <c r="H45" s="15">
        <f t="shared" si="44"/>
        <v>0</v>
      </c>
      <c r="I45" s="15">
        <f t="shared" si="44"/>
        <v>0</v>
      </c>
      <c r="J45" s="15">
        <f t="shared" si="44"/>
        <v>29.202308298333335</v>
      </c>
      <c r="K45" s="15">
        <f>IF(AND(K46="нд",K46=K47,K47=K48),"нд",SUMIF(K46,"&lt;&gt;0",K46)+SUMIF(K47,"&lt;&gt;0",K47)+SUMIF(K48,"&lt;&gt;0",K48))</f>
        <v>0</v>
      </c>
      <c r="L45" s="15">
        <f t="shared" si="44"/>
        <v>0</v>
      </c>
      <c r="M45" s="15">
        <f t="shared" si="44"/>
        <v>550</v>
      </c>
      <c r="N45" s="15">
        <f t="shared" si="44"/>
        <v>0</v>
      </c>
      <c r="O45" s="15">
        <f t="shared" si="44"/>
        <v>0</v>
      </c>
      <c r="P45" s="15">
        <f t="shared" si="44"/>
        <v>50.462650459999999</v>
      </c>
      <c r="Q45" s="15">
        <f t="shared" si="44"/>
        <v>0.1</v>
      </c>
      <c r="R45" s="15">
        <f t="shared" si="44"/>
        <v>0</v>
      </c>
      <c r="S45" s="15">
        <f t="shared" si="44"/>
        <v>12.349</v>
      </c>
      <c r="T45" s="15">
        <f t="shared" si="44"/>
        <v>0</v>
      </c>
      <c r="U45" s="15">
        <f t="shared" si="44"/>
        <v>0</v>
      </c>
      <c r="V45" s="15">
        <f t="shared" si="44"/>
        <v>3170</v>
      </c>
      <c r="W45" s="15">
        <f t="shared" si="44"/>
        <v>0</v>
      </c>
      <c r="X45" s="15">
        <f t="shared" si="44"/>
        <v>0</v>
      </c>
      <c r="Y45" s="15">
        <f t="shared" si="44"/>
        <v>624.88093992070196</v>
      </c>
      <c r="Z45" s="15">
        <f t="shared" si="44"/>
        <v>12.6</v>
      </c>
      <c r="AA45" s="15">
        <f t="shared" si="44"/>
        <v>0</v>
      </c>
      <c r="AB45" s="15">
        <f t="shared" si="44"/>
        <v>69.509</v>
      </c>
      <c r="AC45" s="15">
        <f t="shared" si="44"/>
        <v>13.855</v>
      </c>
      <c r="AD45" s="15">
        <f t="shared" si="44"/>
        <v>0</v>
      </c>
      <c r="AE45" s="15">
        <f t="shared" si="44"/>
        <v>660</v>
      </c>
      <c r="AF45" s="15">
        <f t="shared" si="44"/>
        <v>0</v>
      </c>
      <c r="AG45" s="15">
        <f t="shared" si="44"/>
        <v>0</v>
      </c>
      <c r="AH45" s="15">
        <f t="shared" si="44"/>
        <v>991.45065408869164</v>
      </c>
      <c r="AI45" s="15">
        <f t="shared" si="44"/>
        <v>12.6</v>
      </c>
      <c r="AJ45" s="15">
        <f t="shared" si="44"/>
        <v>0</v>
      </c>
      <c r="AK45" s="15">
        <f t="shared" si="44"/>
        <v>99.655325278258374</v>
      </c>
      <c r="AL45" s="15">
        <f t="shared" si="44"/>
        <v>13.855</v>
      </c>
      <c r="AM45" s="15">
        <f t="shared" si="44"/>
        <v>0</v>
      </c>
      <c r="AN45" s="15">
        <f t="shared" si="44"/>
        <v>660</v>
      </c>
      <c r="AO45" s="15">
        <f t="shared" si="44"/>
        <v>0</v>
      </c>
      <c r="AP45" s="15">
        <f t="shared" si="44"/>
        <v>0</v>
      </c>
      <c r="AQ45" s="15">
        <f t="shared" si="44"/>
        <v>46</v>
      </c>
      <c r="AR45" s="15">
        <f t="shared" si="44"/>
        <v>0</v>
      </c>
      <c r="AS45" s="15">
        <f t="shared" si="44"/>
        <v>0</v>
      </c>
      <c r="AT45" s="15">
        <f t="shared" si="44"/>
        <v>10.5</v>
      </c>
      <c r="AU45" s="15">
        <f t="shared" si="44"/>
        <v>0</v>
      </c>
      <c r="AV45" s="15">
        <f t="shared" si="44"/>
        <v>0</v>
      </c>
      <c r="AW45" s="15">
        <f t="shared" si="44"/>
        <v>771</v>
      </c>
      <c r="AX45" s="15">
        <f t="shared" si="44"/>
        <v>0</v>
      </c>
      <c r="AY45" s="15">
        <f t="shared" si="44"/>
        <v>0</v>
      </c>
      <c r="AZ45" s="15">
        <f t="shared" si="44"/>
        <v>3448.3776688233902</v>
      </c>
      <c r="BA45" s="15">
        <f t="shared" si="44"/>
        <v>20</v>
      </c>
      <c r="BB45" s="15">
        <f t="shared" si="44"/>
        <v>0</v>
      </c>
      <c r="BC45" s="15">
        <f t="shared" si="44"/>
        <v>110.84955331708036</v>
      </c>
      <c r="BD45" s="15">
        <f t="shared" si="44"/>
        <v>0</v>
      </c>
      <c r="BE45" s="15">
        <f t="shared" si="44"/>
        <v>0</v>
      </c>
      <c r="BF45" s="15">
        <f t="shared" si="44"/>
        <v>771</v>
      </c>
      <c r="BG45" s="15">
        <f t="shared" si="44"/>
        <v>0</v>
      </c>
      <c r="BH45" s="15">
        <f t="shared" si="44"/>
        <v>0</v>
      </c>
      <c r="BI45" s="15">
        <f t="shared" si="44"/>
        <v>54</v>
      </c>
      <c r="BJ45" s="15">
        <f t="shared" si="44"/>
        <v>0</v>
      </c>
      <c r="BK45" s="15">
        <f t="shared" si="44"/>
        <v>0</v>
      </c>
      <c r="BL45" s="15">
        <f t="shared" si="44"/>
        <v>12.5</v>
      </c>
      <c r="BM45" s="15">
        <f t="shared" si="44"/>
        <v>0</v>
      </c>
      <c r="BN45" s="15">
        <f t="shared" si="44"/>
        <v>0</v>
      </c>
      <c r="BO45" s="15">
        <f t="shared" si="44"/>
        <v>881</v>
      </c>
      <c r="BP45" s="15">
        <f t="shared" ref="BP45:EA45" si="45">IF(AND(BP46="нд",BP46=BP47,BP47=BP48),"нд",SUMIF(BP46,"&lt;&gt;0",BP46)+SUMIF(BP47,"&lt;&gt;0",BP47)+SUMIF(BP48,"&lt;&gt;0",BP48))</f>
        <v>0</v>
      </c>
      <c r="BQ45" s="15">
        <f t="shared" si="45"/>
        <v>0</v>
      </c>
      <c r="BR45" s="15">
        <f t="shared" si="45"/>
        <v>102.50279201333335</v>
      </c>
      <c r="BS45" s="15">
        <f t="shared" si="45"/>
        <v>0</v>
      </c>
      <c r="BT45" s="15">
        <f t="shared" si="45"/>
        <v>0</v>
      </c>
      <c r="BU45" s="15">
        <f t="shared" si="45"/>
        <v>36.751396006666667</v>
      </c>
      <c r="BV45" s="15">
        <f t="shared" si="45"/>
        <v>0</v>
      </c>
      <c r="BW45" s="15">
        <f t="shared" si="45"/>
        <v>0</v>
      </c>
      <c r="BX45" s="15">
        <f t="shared" si="45"/>
        <v>881</v>
      </c>
      <c r="BY45" s="15">
        <f t="shared" si="45"/>
        <v>0</v>
      </c>
      <c r="BZ45" s="15">
        <f t="shared" si="45"/>
        <v>0</v>
      </c>
      <c r="CA45" s="15">
        <f t="shared" si="45"/>
        <v>62</v>
      </c>
      <c r="CB45" s="15">
        <f t="shared" si="45"/>
        <v>0</v>
      </c>
      <c r="CC45" s="15">
        <f t="shared" si="45"/>
        <v>0</v>
      </c>
      <c r="CD45" s="15">
        <f t="shared" si="45"/>
        <v>14.5</v>
      </c>
      <c r="CE45" s="15">
        <f t="shared" si="45"/>
        <v>0</v>
      </c>
      <c r="CF45" s="15">
        <f t="shared" si="45"/>
        <v>0</v>
      </c>
      <c r="CG45" s="15">
        <f t="shared" si="45"/>
        <v>990</v>
      </c>
      <c r="CH45" s="15">
        <f t="shared" si="45"/>
        <v>0</v>
      </c>
      <c r="CI45" s="15">
        <f t="shared" si="45"/>
        <v>0</v>
      </c>
      <c r="CJ45" s="15">
        <f t="shared" si="45"/>
        <v>115.95787577373333</v>
      </c>
      <c r="CK45" s="15">
        <f t="shared" si="45"/>
        <v>0</v>
      </c>
      <c r="CL45" s="15">
        <f t="shared" si="45"/>
        <v>0</v>
      </c>
      <c r="CM45" s="15">
        <f t="shared" si="45"/>
        <v>39.478937886866667</v>
      </c>
      <c r="CN45" s="15">
        <f t="shared" si="45"/>
        <v>0</v>
      </c>
      <c r="CO45" s="15">
        <f t="shared" si="45"/>
        <v>0</v>
      </c>
      <c r="CP45" s="15">
        <f t="shared" si="45"/>
        <v>1099</v>
      </c>
      <c r="CQ45" s="15">
        <f t="shared" si="45"/>
        <v>0</v>
      </c>
      <c r="CR45" s="15">
        <f t="shared" si="45"/>
        <v>0</v>
      </c>
      <c r="CS45" s="15">
        <f t="shared" si="45"/>
        <v>152.78887154728159</v>
      </c>
      <c r="CT45" s="15">
        <f t="shared" si="45"/>
        <v>0</v>
      </c>
      <c r="CU45" s="15">
        <f t="shared" si="45"/>
        <v>0</v>
      </c>
      <c r="CV45" s="15">
        <f t="shared" si="45"/>
        <v>55.744435773640788</v>
      </c>
      <c r="CW45" s="15">
        <f t="shared" si="45"/>
        <v>0</v>
      </c>
      <c r="CX45" s="15">
        <f t="shared" si="45"/>
        <v>0</v>
      </c>
      <c r="CY45" s="15">
        <f t="shared" si="45"/>
        <v>990</v>
      </c>
      <c r="CZ45" s="15">
        <f t="shared" si="45"/>
        <v>0</v>
      </c>
      <c r="DA45" s="15" t="s">
        <v>165</v>
      </c>
      <c r="DB45" s="15" t="s">
        <v>165</v>
      </c>
      <c r="DC45" s="15" t="s">
        <v>165</v>
      </c>
      <c r="DD45" s="15" t="s">
        <v>165</v>
      </c>
      <c r="DE45" s="15" t="s">
        <v>165</v>
      </c>
      <c r="DF45" s="15" t="s">
        <v>165</v>
      </c>
      <c r="DG45" s="15" t="s">
        <v>165</v>
      </c>
      <c r="DH45" s="15" t="s">
        <v>165</v>
      </c>
      <c r="DI45" s="15" t="s">
        <v>165</v>
      </c>
      <c r="DJ45" s="15">
        <f t="shared" ref="DJ45:EA45" si="46">IF(AND(DJ46="нд",DJ46=DJ47,DJ47=DJ48),"нд",SUMIF(DJ46,"&lt;&gt;0",DJ46)+SUMIF(DJ47,"&lt;&gt;0",DJ47)+SUMIF(DJ48,"&lt;&gt;0",DJ48))</f>
        <v>0</v>
      </c>
      <c r="DK45" s="15">
        <f t="shared" si="46"/>
        <v>786.88093992070196</v>
      </c>
      <c r="DL45" s="15">
        <f t="shared" si="46"/>
        <v>12.6</v>
      </c>
      <c r="DM45" s="15">
        <f t="shared" si="46"/>
        <v>0</v>
      </c>
      <c r="DN45" s="15">
        <f t="shared" si="46"/>
        <v>107.009</v>
      </c>
      <c r="DO45" s="15">
        <f>IF(AND(DO46="нд",DO46=DO47,DO47=DO48),"нд",SUMIF(DO46,"&lt;&gt;0",DO46)+SUMIF(DO47,"&lt;&gt;0",DO47)+SUMIF(DO48,"&lt;&gt;0",DO48))</f>
        <v>13.855</v>
      </c>
      <c r="DP45" s="15">
        <f t="shared" si="46"/>
        <v>0</v>
      </c>
      <c r="DQ45" s="15">
        <f t="shared" si="46"/>
        <v>3302</v>
      </c>
      <c r="DR45" s="15">
        <f t="shared" si="46"/>
        <v>0</v>
      </c>
      <c r="DS45" s="15">
        <f t="shared" si="46"/>
        <v>0</v>
      </c>
      <c r="DT45" s="15">
        <f t="shared" si="46"/>
        <v>4811.0778622464304</v>
      </c>
      <c r="DU45" s="15">
        <f t="shared" si="46"/>
        <v>32.6</v>
      </c>
      <c r="DV45" s="15">
        <f t="shared" si="46"/>
        <v>0</v>
      </c>
      <c r="DW45" s="15">
        <f t="shared" si="46"/>
        <v>342.47964826251285</v>
      </c>
      <c r="DX45" s="15">
        <f t="shared" si="46"/>
        <v>13.855</v>
      </c>
      <c r="DY45" s="15">
        <f t="shared" si="46"/>
        <v>0</v>
      </c>
      <c r="DZ45" s="15">
        <f t="shared" si="46"/>
        <v>4401</v>
      </c>
      <c r="EA45" s="15">
        <f t="shared" si="46"/>
        <v>0</v>
      </c>
      <c r="EB45" s="17" t="s">
        <v>165</v>
      </c>
    </row>
    <row r="46" spans="1:132" s="18" customFormat="1" ht="47.25" x14ac:dyDescent="0.25">
      <c r="A46" s="61" t="s">
        <v>213</v>
      </c>
      <c r="B46" s="60" t="s">
        <v>214</v>
      </c>
      <c r="C46" s="60" t="s">
        <v>164</v>
      </c>
      <c r="D46" s="62">
        <v>196.32742510999998</v>
      </c>
      <c r="E46" s="62">
        <v>484.72757664070247</v>
      </c>
      <c r="F46" s="62" t="str">
        <f t="shared" ref="F46:F47" si="47">IF(G46="нд","нд","0,00")</f>
        <v>0,00</v>
      </c>
      <c r="G46" s="62">
        <v>60.237949929999999</v>
      </c>
      <c r="H46" s="62">
        <v>0</v>
      </c>
      <c r="I46" s="62">
        <v>0</v>
      </c>
      <c r="J46" s="62">
        <v>24.618974965</v>
      </c>
      <c r="K46" s="62">
        <v>0</v>
      </c>
      <c r="L46" s="62">
        <v>0</v>
      </c>
      <c r="M46" s="62">
        <v>487</v>
      </c>
      <c r="N46" s="62">
        <v>0</v>
      </c>
      <c r="O46" s="62" t="str">
        <f t="shared" ref="O46:O47" si="48">IF(P46="нд","нд","0,00")</f>
        <v>0,00</v>
      </c>
      <c r="P46" s="62">
        <v>47.733072589999999</v>
      </c>
      <c r="Q46" s="62">
        <v>0.1</v>
      </c>
      <c r="R46" s="62" t="s">
        <v>165</v>
      </c>
      <c r="S46" s="62">
        <v>12.349</v>
      </c>
      <c r="T46" s="62">
        <v>0</v>
      </c>
      <c r="U46" s="62" t="s">
        <v>165</v>
      </c>
      <c r="V46" s="62">
        <v>3106</v>
      </c>
      <c r="W46" s="62" t="s">
        <v>165</v>
      </c>
      <c r="X46" s="62" t="str">
        <f t="shared" ref="X46:X47" si="49">IF(Y46="нд","нд","0,00")</f>
        <v>0,00</v>
      </c>
      <c r="Y46" s="62">
        <v>21</v>
      </c>
      <c r="Z46" s="62">
        <v>0</v>
      </c>
      <c r="AA46" s="62">
        <v>0</v>
      </c>
      <c r="AB46" s="62">
        <v>4</v>
      </c>
      <c r="AC46" s="62">
        <v>0</v>
      </c>
      <c r="AD46" s="62">
        <v>0</v>
      </c>
      <c r="AE46" s="62">
        <v>576</v>
      </c>
      <c r="AF46" s="62">
        <v>0</v>
      </c>
      <c r="AG46" s="62" t="str">
        <f t="shared" ref="AG46:AG47" si="50">IF(AH46="нд","нд","0,00")</f>
        <v>0,00</v>
      </c>
      <c r="AH46" s="62">
        <v>67.985967223183422</v>
      </c>
      <c r="AI46" s="62">
        <v>0</v>
      </c>
      <c r="AJ46" s="62">
        <v>0</v>
      </c>
      <c r="AK46" s="62">
        <v>27.492983611591715</v>
      </c>
      <c r="AL46" s="62">
        <v>0</v>
      </c>
      <c r="AM46" s="62">
        <v>0</v>
      </c>
      <c r="AN46" s="62">
        <v>576</v>
      </c>
      <c r="AO46" s="62">
        <v>0</v>
      </c>
      <c r="AP46" s="62" t="str">
        <f t="shared" ref="AP46:AP47" si="51">IF(AQ46="нд","нд","0,00")</f>
        <v>0,00</v>
      </c>
      <c r="AQ46" s="62">
        <v>27</v>
      </c>
      <c r="AR46" s="62">
        <v>0</v>
      </c>
      <c r="AS46" s="62">
        <v>0</v>
      </c>
      <c r="AT46" s="62">
        <v>6</v>
      </c>
      <c r="AU46" s="62">
        <v>0</v>
      </c>
      <c r="AV46" s="62">
        <v>0</v>
      </c>
      <c r="AW46" s="62">
        <v>665</v>
      </c>
      <c r="AX46" s="62">
        <v>0</v>
      </c>
      <c r="AY46" s="62" t="str">
        <f t="shared" ref="AY46:AY47" si="52">IF(AZ46="нд","нд","0,00")</f>
        <v>0,00</v>
      </c>
      <c r="AZ46" s="62">
        <v>80.233222800827392</v>
      </c>
      <c r="BA46" s="62">
        <v>0</v>
      </c>
      <c r="BB46" s="62">
        <v>0</v>
      </c>
      <c r="BC46" s="62">
        <v>32.616611400413696</v>
      </c>
      <c r="BD46" s="62">
        <v>0</v>
      </c>
      <c r="BE46" s="62">
        <v>0</v>
      </c>
      <c r="BF46" s="62">
        <v>665</v>
      </c>
      <c r="BG46" s="62">
        <v>0</v>
      </c>
      <c r="BH46" s="62" t="str">
        <f t="shared" ref="BH46:BH47" si="53">IF(BI46="нд","нд","0,00")</f>
        <v>0,00</v>
      </c>
      <c r="BI46" s="62">
        <v>31</v>
      </c>
      <c r="BJ46" s="62">
        <v>0</v>
      </c>
      <c r="BK46" s="62">
        <v>0</v>
      </c>
      <c r="BL46" s="62">
        <v>7</v>
      </c>
      <c r="BM46" s="62">
        <v>0</v>
      </c>
      <c r="BN46" s="62">
        <v>0</v>
      </c>
      <c r="BO46" s="62">
        <v>754</v>
      </c>
      <c r="BP46" s="62">
        <v>0</v>
      </c>
      <c r="BQ46" s="62" t="str">
        <f t="shared" ref="BQ46:BQ47" si="54">IF(BR46="нд","нд","0,00")</f>
        <v>0,00</v>
      </c>
      <c r="BR46" s="62">
        <v>73.87293166500001</v>
      </c>
      <c r="BS46" s="62">
        <v>0</v>
      </c>
      <c r="BT46" s="62">
        <v>0</v>
      </c>
      <c r="BU46" s="62">
        <v>28.436465832500001</v>
      </c>
      <c r="BV46" s="62">
        <v>0</v>
      </c>
      <c r="BW46" s="62">
        <v>0</v>
      </c>
      <c r="BX46" s="62">
        <v>754</v>
      </c>
      <c r="BY46" s="62">
        <v>0</v>
      </c>
      <c r="BZ46" s="62" t="str">
        <f t="shared" ref="BZ46:BZ47" si="55">IF(CA46="нд","нд","0,00")</f>
        <v>0,00</v>
      </c>
      <c r="CA46" s="62">
        <v>35</v>
      </c>
      <c r="CB46" s="62">
        <v>0</v>
      </c>
      <c r="CC46" s="62">
        <v>0</v>
      </c>
      <c r="CD46" s="62">
        <v>8</v>
      </c>
      <c r="CE46" s="62">
        <v>0</v>
      </c>
      <c r="CF46" s="62">
        <v>0</v>
      </c>
      <c r="CG46" s="62">
        <v>842</v>
      </c>
      <c r="CH46" s="62">
        <v>0</v>
      </c>
      <c r="CI46" s="62" t="str">
        <f t="shared" ref="CI46:CI47" si="56">IF(CJ46="нд","нд","0,00")</f>
        <v>0,00</v>
      </c>
      <c r="CJ46" s="62">
        <v>81.159119614950001</v>
      </c>
      <c r="CK46" s="62">
        <v>0</v>
      </c>
      <c r="CL46" s="62">
        <v>0</v>
      </c>
      <c r="CM46" s="62">
        <v>30.079559807475</v>
      </c>
      <c r="CN46" s="62">
        <v>0</v>
      </c>
      <c r="CO46" s="62">
        <v>0</v>
      </c>
      <c r="CP46" s="62">
        <v>930</v>
      </c>
      <c r="CQ46" s="62">
        <v>0</v>
      </c>
      <c r="CR46" s="62" t="str">
        <f t="shared" ref="CR46:CR47" si="57">IF(CS46="нд","нд","0,00")</f>
        <v>0,00</v>
      </c>
      <c r="CS46" s="62">
        <v>110.43036415674158</v>
      </c>
      <c r="CT46" s="62">
        <v>0</v>
      </c>
      <c r="CU46" s="62">
        <v>0</v>
      </c>
      <c r="CV46" s="62">
        <v>44.065182078370789</v>
      </c>
      <c r="CW46" s="62">
        <v>0</v>
      </c>
      <c r="CX46" s="62">
        <v>0</v>
      </c>
      <c r="CY46" s="62">
        <v>842</v>
      </c>
      <c r="CZ46" s="62">
        <v>0</v>
      </c>
      <c r="DA46" s="62" t="s">
        <v>165</v>
      </c>
      <c r="DB46" s="62" t="s">
        <v>165</v>
      </c>
      <c r="DC46" s="62" t="s">
        <v>165</v>
      </c>
      <c r="DD46" s="62" t="s">
        <v>165</v>
      </c>
      <c r="DE46" s="62" t="s">
        <v>165</v>
      </c>
      <c r="DF46" s="62" t="s">
        <v>165</v>
      </c>
      <c r="DG46" s="62" t="s">
        <v>165</v>
      </c>
      <c r="DH46" s="62" t="s">
        <v>165</v>
      </c>
      <c r="DI46" s="62" t="s">
        <v>165</v>
      </c>
      <c r="DJ46" s="15">
        <f t="shared" ref="DJ46:DR47" si="58">X46+AP46+BH46+BZ46</f>
        <v>0</v>
      </c>
      <c r="DK46" s="15">
        <f t="shared" si="58"/>
        <v>114</v>
      </c>
      <c r="DL46" s="15">
        <f t="shared" si="58"/>
        <v>0</v>
      </c>
      <c r="DM46" s="15">
        <f t="shared" si="58"/>
        <v>0</v>
      </c>
      <c r="DN46" s="15">
        <f t="shared" si="58"/>
        <v>25</v>
      </c>
      <c r="DO46" s="15">
        <f t="shared" si="58"/>
        <v>0</v>
      </c>
      <c r="DP46" s="15">
        <f t="shared" si="58"/>
        <v>0</v>
      </c>
      <c r="DQ46" s="15">
        <f t="shared" si="58"/>
        <v>2837</v>
      </c>
      <c r="DR46" s="15">
        <f t="shared" si="58"/>
        <v>0</v>
      </c>
      <c r="DS46" s="15">
        <f t="shared" ref="DS46:EA47" si="59">AG46+AY46+BQ46+CI46+CR46</f>
        <v>0</v>
      </c>
      <c r="DT46" s="15">
        <f t="shared" si="59"/>
        <v>413.68160546070237</v>
      </c>
      <c r="DU46" s="15">
        <f t="shared" si="59"/>
        <v>0</v>
      </c>
      <c r="DV46" s="15">
        <f t="shared" si="59"/>
        <v>0</v>
      </c>
      <c r="DW46" s="15">
        <f t="shared" si="59"/>
        <v>162.69080273035121</v>
      </c>
      <c r="DX46" s="15">
        <f t="shared" si="59"/>
        <v>0</v>
      </c>
      <c r="DY46" s="15">
        <f t="shared" si="59"/>
        <v>0</v>
      </c>
      <c r="DZ46" s="15">
        <f t="shared" si="59"/>
        <v>3767</v>
      </c>
      <c r="EA46" s="15">
        <f t="shared" si="59"/>
        <v>0</v>
      </c>
      <c r="EB46" s="63" t="s">
        <v>165</v>
      </c>
    </row>
    <row r="47" spans="1:132" s="18" customFormat="1" ht="47.25" x14ac:dyDescent="0.25">
      <c r="A47" s="61" t="s">
        <v>215</v>
      </c>
      <c r="B47" s="60" t="s">
        <v>216</v>
      </c>
      <c r="C47" s="60" t="s">
        <v>164</v>
      </c>
      <c r="D47" s="62">
        <v>108.21500064666668</v>
      </c>
      <c r="E47" s="62">
        <v>165.00475922432332</v>
      </c>
      <c r="F47" s="62" t="str">
        <f t="shared" si="47"/>
        <v>0,00</v>
      </c>
      <c r="G47" s="62">
        <v>15.166666666666668</v>
      </c>
      <c r="H47" s="62">
        <v>0</v>
      </c>
      <c r="I47" s="62">
        <v>0</v>
      </c>
      <c r="J47" s="62">
        <v>4.5833333333333339</v>
      </c>
      <c r="K47" s="62">
        <v>0</v>
      </c>
      <c r="L47" s="62">
        <v>0</v>
      </c>
      <c r="M47" s="62">
        <v>63</v>
      </c>
      <c r="N47" s="62">
        <v>0</v>
      </c>
      <c r="O47" s="62" t="str">
        <f t="shared" si="48"/>
        <v>0,00</v>
      </c>
      <c r="P47" s="62">
        <v>2.72957787</v>
      </c>
      <c r="Q47" s="62">
        <v>0</v>
      </c>
      <c r="R47" s="62" t="s">
        <v>165</v>
      </c>
      <c r="S47" s="62">
        <v>0</v>
      </c>
      <c r="T47" s="62">
        <v>0</v>
      </c>
      <c r="U47" s="62" t="s">
        <v>165</v>
      </c>
      <c r="V47" s="62">
        <v>64</v>
      </c>
      <c r="W47" s="62" t="s">
        <v>165</v>
      </c>
      <c r="X47" s="62" t="str">
        <f t="shared" si="49"/>
        <v>0,00</v>
      </c>
      <c r="Y47" s="62">
        <v>15</v>
      </c>
      <c r="Z47" s="62">
        <v>0</v>
      </c>
      <c r="AA47" s="62">
        <v>0</v>
      </c>
      <c r="AB47" s="62">
        <v>3.5</v>
      </c>
      <c r="AC47" s="62">
        <v>0</v>
      </c>
      <c r="AD47" s="62">
        <v>0</v>
      </c>
      <c r="AE47" s="62">
        <v>84</v>
      </c>
      <c r="AF47" s="62">
        <v>0</v>
      </c>
      <c r="AG47" s="62" t="str">
        <f t="shared" si="50"/>
        <v>0,00</v>
      </c>
      <c r="AH47" s="62">
        <v>20.306683333333332</v>
      </c>
      <c r="AI47" s="62">
        <v>0</v>
      </c>
      <c r="AJ47" s="62">
        <v>0</v>
      </c>
      <c r="AK47" s="62">
        <v>6.153341666666666</v>
      </c>
      <c r="AL47" s="62">
        <v>0</v>
      </c>
      <c r="AM47" s="62">
        <v>0</v>
      </c>
      <c r="AN47" s="62">
        <v>84</v>
      </c>
      <c r="AO47" s="62">
        <v>0</v>
      </c>
      <c r="AP47" s="62" t="str">
        <f t="shared" si="51"/>
        <v>0,00</v>
      </c>
      <c r="AQ47" s="62">
        <v>19</v>
      </c>
      <c r="AR47" s="62">
        <v>0</v>
      </c>
      <c r="AS47" s="62">
        <v>0</v>
      </c>
      <c r="AT47" s="62">
        <v>4.5</v>
      </c>
      <c r="AU47" s="62">
        <v>0</v>
      </c>
      <c r="AV47" s="62">
        <v>0</v>
      </c>
      <c r="AW47" s="62">
        <v>106</v>
      </c>
      <c r="AX47" s="62">
        <v>0</v>
      </c>
      <c r="AY47" s="62" t="str">
        <f t="shared" si="52"/>
        <v>0,00</v>
      </c>
      <c r="AZ47" s="62">
        <v>24.465883833333333</v>
      </c>
      <c r="BA47" s="62">
        <v>0</v>
      </c>
      <c r="BB47" s="62">
        <v>0</v>
      </c>
      <c r="BC47" s="62">
        <v>7.2329419166666664</v>
      </c>
      <c r="BD47" s="62">
        <v>0</v>
      </c>
      <c r="BE47" s="62">
        <v>0</v>
      </c>
      <c r="BF47" s="62">
        <v>106</v>
      </c>
      <c r="BG47" s="62">
        <v>0</v>
      </c>
      <c r="BH47" s="62" t="str">
        <f t="shared" si="53"/>
        <v>0,00</v>
      </c>
      <c r="BI47" s="62">
        <v>23</v>
      </c>
      <c r="BJ47" s="62">
        <v>0</v>
      </c>
      <c r="BK47" s="62">
        <v>0</v>
      </c>
      <c r="BL47" s="62">
        <v>5.5</v>
      </c>
      <c r="BM47" s="62">
        <v>0</v>
      </c>
      <c r="BN47" s="62">
        <v>0</v>
      </c>
      <c r="BO47" s="62">
        <v>127</v>
      </c>
      <c r="BP47" s="62">
        <v>0</v>
      </c>
      <c r="BQ47" s="62" t="str">
        <f t="shared" si="54"/>
        <v>0,00</v>
      </c>
      <c r="BR47" s="62">
        <v>28.629860348333334</v>
      </c>
      <c r="BS47" s="62">
        <v>0</v>
      </c>
      <c r="BT47" s="62">
        <v>0</v>
      </c>
      <c r="BU47" s="62">
        <v>8.3149301741666672</v>
      </c>
      <c r="BV47" s="62">
        <v>0</v>
      </c>
      <c r="BW47" s="62">
        <v>0</v>
      </c>
      <c r="BX47" s="62">
        <v>127</v>
      </c>
      <c r="BY47" s="62">
        <v>0</v>
      </c>
      <c r="BZ47" s="62" t="str">
        <f t="shared" si="55"/>
        <v>0,00</v>
      </c>
      <c r="CA47" s="62">
        <v>27</v>
      </c>
      <c r="CB47" s="62">
        <v>0</v>
      </c>
      <c r="CC47" s="62">
        <v>0</v>
      </c>
      <c r="CD47" s="62">
        <v>6.5</v>
      </c>
      <c r="CE47" s="62">
        <v>0</v>
      </c>
      <c r="CF47" s="62">
        <v>0</v>
      </c>
      <c r="CG47" s="62">
        <v>148</v>
      </c>
      <c r="CH47" s="62">
        <v>0</v>
      </c>
      <c r="CI47" s="62" t="str">
        <f t="shared" si="56"/>
        <v>0,00</v>
      </c>
      <c r="CJ47" s="62">
        <v>34.798756158783334</v>
      </c>
      <c r="CK47" s="62">
        <v>0</v>
      </c>
      <c r="CL47" s="62">
        <v>0</v>
      </c>
      <c r="CM47" s="62">
        <v>9.399378079391667</v>
      </c>
      <c r="CN47" s="62">
        <v>0</v>
      </c>
      <c r="CO47" s="62">
        <v>0</v>
      </c>
      <c r="CP47" s="62">
        <v>169</v>
      </c>
      <c r="CQ47" s="62">
        <v>0</v>
      </c>
      <c r="CR47" s="62" t="str">
        <f t="shared" si="57"/>
        <v>0,00</v>
      </c>
      <c r="CS47" s="62">
        <v>42.358507390539998</v>
      </c>
      <c r="CT47" s="62">
        <v>0</v>
      </c>
      <c r="CU47" s="62">
        <v>0</v>
      </c>
      <c r="CV47" s="62">
        <v>11.679253695269999</v>
      </c>
      <c r="CW47" s="62">
        <v>0</v>
      </c>
      <c r="CX47" s="62">
        <v>0</v>
      </c>
      <c r="CY47" s="62">
        <v>148</v>
      </c>
      <c r="CZ47" s="62">
        <v>0</v>
      </c>
      <c r="DA47" s="62" t="s">
        <v>165</v>
      </c>
      <c r="DB47" s="62" t="s">
        <v>165</v>
      </c>
      <c r="DC47" s="62" t="s">
        <v>165</v>
      </c>
      <c r="DD47" s="62" t="s">
        <v>165</v>
      </c>
      <c r="DE47" s="62" t="s">
        <v>165</v>
      </c>
      <c r="DF47" s="62" t="s">
        <v>165</v>
      </c>
      <c r="DG47" s="62" t="s">
        <v>165</v>
      </c>
      <c r="DH47" s="62" t="s">
        <v>165</v>
      </c>
      <c r="DI47" s="62" t="s">
        <v>165</v>
      </c>
      <c r="DJ47" s="15">
        <f t="shared" si="58"/>
        <v>0</v>
      </c>
      <c r="DK47" s="15">
        <f t="shared" si="58"/>
        <v>84</v>
      </c>
      <c r="DL47" s="15">
        <f t="shared" si="58"/>
        <v>0</v>
      </c>
      <c r="DM47" s="15">
        <f t="shared" si="58"/>
        <v>0</v>
      </c>
      <c r="DN47" s="15">
        <f t="shared" si="58"/>
        <v>20</v>
      </c>
      <c r="DO47" s="15">
        <f t="shared" si="58"/>
        <v>0</v>
      </c>
      <c r="DP47" s="15">
        <f t="shared" si="58"/>
        <v>0</v>
      </c>
      <c r="DQ47" s="15">
        <f t="shared" si="58"/>
        <v>465</v>
      </c>
      <c r="DR47" s="15">
        <f t="shared" si="58"/>
        <v>0</v>
      </c>
      <c r="DS47" s="15">
        <f t="shared" si="59"/>
        <v>0</v>
      </c>
      <c r="DT47" s="15">
        <f t="shared" si="59"/>
        <v>150.55969106432332</v>
      </c>
      <c r="DU47" s="15">
        <f t="shared" si="59"/>
        <v>0</v>
      </c>
      <c r="DV47" s="15">
        <f t="shared" si="59"/>
        <v>0</v>
      </c>
      <c r="DW47" s="15">
        <f t="shared" si="59"/>
        <v>42.779845532161666</v>
      </c>
      <c r="DX47" s="15">
        <f t="shared" si="59"/>
        <v>0</v>
      </c>
      <c r="DY47" s="15">
        <f t="shared" si="59"/>
        <v>0</v>
      </c>
      <c r="DZ47" s="15">
        <f t="shared" si="59"/>
        <v>634</v>
      </c>
      <c r="EA47" s="15">
        <f t="shared" si="59"/>
        <v>0</v>
      </c>
      <c r="EB47" s="63" t="s">
        <v>165</v>
      </c>
    </row>
    <row r="48" spans="1:132" s="18" customFormat="1" ht="31.5" x14ac:dyDescent="0.25">
      <c r="A48" s="59" t="s">
        <v>217</v>
      </c>
      <c r="B48" s="60" t="s">
        <v>218</v>
      </c>
      <c r="C48" s="23" t="s">
        <v>164</v>
      </c>
      <c r="D48" s="15">
        <f t="shared" ref="D48:BO48" si="60">IF((COUNTIF(D49:D55,"нд"))=(COUNTA(D49:D55)),"нд",SUMIF(D49:D55,"&lt;&gt;0",D49:D55))</f>
        <v>1394.591218640702</v>
      </c>
      <c r="E48" s="15">
        <f t="shared" si="60"/>
        <v>4935.7344101414037</v>
      </c>
      <c r="F48" s="15">
        <f t="shared" si="60"/>
        <v>0</v>
      </c>
      <c r="G48" s="15">
        <f t="shared" si="60"/>
        <v>0</v>
      </c>
      <c r="H48" s="15">
        <f t="shared" si="60"/>
        <v>0</v>
      </c>
      <c r="I48" s="15">
        <f t="shared" si="60"/>
        <v>0</v>
      </c>
      <c r="J48" s="15">
        <f t="shared" si="60"/>
        <v>0</v>
      </c>
      <c r="K48" s="15">
        <f t="shared" si="60"/>
        <v>0</v>
      </c>
      <c r="L48" s="15">
        <f t="shared" si="60"/>
        <v>0</v>
      </c>
      <c r="M48" s="15">
        <f t="shared" si="60"/>
        <v>0</v>
      </c>
      <c r="N48" s="15">
        <f t="shared" si="60"/>
        <v>0</v>
      </c>
      <c r="O48" s="15">
        <f t="shared" si="60"/>
        <v>0</v>
      </c>
      <c r="P48" s="15">
        <f t="shared" si="60"/>
        <v>0</v>
      </c>
      <c r="Q48" s="15">
        <f t="shared" si="60"/>
        <v>0</v>
      </c>
      <c r="R48" s="15">
        <f t="shared" si="60"/>
        <v>0</v>
      </c>
      <c r="S48" s="15">
        <f t="shared" si="60"/>
        <v>0</v>
      </c>
      <c r="T48" s="15">
        <f t="shared" si="60"/>
        <v>0</v>
      </c>
      <c r="U48" s="15">
        <f t="shared" si="60"/>
        <v>0</v>
      </c>
      <c r="V48" s="15">
        <f t="shared" si="60"/>
        <v>0</v>
      </c>
      <c r="W48" s="15">
        <f t="shared" si="60"/>
        <v>0</v>
      </c>
      <c r="X48" s="15">
        <f t="shared" si="60"/>
        <v>0</v>
      </c>
      <c r="Y48" s="15">
        <f t="shared" si="60"/>
        <v>588.88093992070196</v>
      </c>
      <c r="Z48" s="15">
        <f t="shared" si="60"/>
        <v>12.6</v>
      </c>
      <c r="AA48" s="15">
        <f t="shared" si="60"/>
        <v>0</v>
      </c>
      <c r="AB48" s="15">
        <f t="shared" si="60"/>
        <v>62.009</v>
      </c>
      <c r="AC48" s="15">
        <f t="shared" si="60"/>
        <v>13.855</v>
      </c>
      <c r="AD48" s="15">
        <f t="shared" si="60"/>
        <v>0</v>
      </c>
      <c r="AE48" s="15">
        <f t="shared" si="60"/>
        <v>0</v>
      </c>
      <c r="AF48" s="15">
        <f t="shared" si="60"/>
        <v>0</v>
      </c>
      <c r="AG48" s="15">
        <f t="shared" si="60"/>
        <v>0</v>
      </c>
      <c r="AH48" s="15">
        <f t="shared" si="60"/>
        <v>903.15800353217492</v>
      </c>
      <c r="AI48" s="15">
        <f t="shared" si="60"/>
        <v>12.6</v>
      </c>
      <c r="AJ48" s="15">
        <f t="shared" si="60"/>
        <v>0</v>
      </c>
      <c r="AK48" s="15">
        <f t="shared" si="60"/>
        <v>66.009</v>
      </c>
      <c r="AL48" s="15">
        <f t="shared" si="60"/>
        <v>13.855</v>
      </c>
      <c r="AM48" s="15">
        <f t="shared" si="60"/>
        <v>0</v>
      </c>
      <c r="AN48" s="15">
        <f t="shared" si="60"/>
        <v>0</v>
      </c>
      <c r="AO48" s="15">
        <f t="shared" si="60"/>
        <v>0</v>
      </c>
      <c r="AP48" s="15">
        <f t="shared" si="60"/>
        <v>0</v>
      </c>
      <c r="AQ48" s="15">
        <f t="shared" si="60"/>
        <v>0</v>
      </c>
      <c r="AR48" s="15">
        <f t="shared" si="60"/>
        <v>0</v>
      </c>
      <c r="AS48" s="15">
        <f t="shared" si="60"/>
        <v>0</v>
      </c>
      <c r="AT48" s="15">
        <f t="shared" si="60"/>
        <v>0</v>
      </c>
      <c r="AU48" s="15">
        <f t="shared" si="60"/>
        <v>0</v>
      </c>
      <c r="AV48" s="15">
        <f t="shared" si="60"/>
        <v>0</v>
      </c>
      <c r="AW48" s="15">
        <f t="shared" si="60"/>
        <v>0</v>
      </c>
      <c r="AX48" s="15">
        <f t="shared" si="60"/>
        <v>0</v>
      </c>
      <c r="AY48" s="15">
        <f t="shared" si="60"/>
        <v>0</v>
      </c>
      <c r="AZ48" s="15">
        <f t="shared" si="60"/>
        <v>3343.6785621892295</v>
      </c>
      <c r="BA48" s="15">
        <f t="shared" si="60"/>
        <v>20</v>
      </c>
      <c r="BB48" s="15">
        <f t="shared" si="60"/>
        <v>0</v>
      </c>
      <c r="BC48" s="15">
        <f t="shared" si="60"/>
        <v>71</v>
      </c>
      <c r="BD48" s="15">
        <f t="shared" si="60"/>
        <v>0</v>
      </c>
      <c r="BE48" s="15">
        <f t="shared" si="60"/>
        <v>0</v>
      </c>
      <c r="BF48" s="15">
        <f t="shared" si="60"/>
        <v>0</v>
      </c>
      <c r="BG48" s="15">
        <f t="shared" si="60"/>
        <v>0</v>
      </c>
      <c r="BH48" s="15">
        <f t="shared" si="60"/>
        <v>0</v>
      </c>
      <c r="BI48" s="15">
        <f t="shared" si="60"/>
        <v>0</v>
      </c>
      <c r="BJ48" s="15">
        <f t="shared" si="60"/>
        <v>0</v>
      </c>
      <c r="BK48" s="15">
        <f t="shared" si="60"/>
        <v>0</v>
      </c>
      <c r="BL48" s="15">
        <f t="shared" si="60"/>
        <v>0</v>
      </c>
      <c r="BM48" s="15">
        <f t="shared" si="60"/>
        <v>0</v>
      </c>
      <c r="BN48" s="15">
        <f t="shared" si="60"/>
        <v>0</v>
      </c>
      <c r="BO48" s="15">
        <f t="shared" si="60"/>
        <v>0</v>
      </c>
      <c r="BP48" s="15">
        <f t="shared" ref="BP48:EA48" si="61">IF((COUNTIF(BP49:BP55,"нд"))=(COUNTA(BP49:BP55)),"нд",SUMIF(BP49:BP55,"&lt;&gt;0",BP49:BP55))</f>
        <v>0</v>
      </c>
      <c r="BQ48" s="15">
        <f t="shared" si="61"/>
        <v>0</v>
      </c>
      <c r="BR48" s="15">
        <f t="shared" si="61"/>
        <v>0</v>
      </c>
      <c r="BS48" s="15">
        <f t="shared" si="61"/>
        <v>0</v>
      </c>
      <c r="BT48" s="15">
        <f t="shared" si="61"/>
        <v>0</v>
      </c>
      <c r="BU48" s="15">
        <f t="shared" si="61"/>
        <v>0</v>
      </c>
      <c r="BV48" s="15">
        <f t="shared" si="61"/>
        <v>0</v>
      </c>
      <c r="BW48" s="15">
        <f t="shared" si="61"/>
        <v>0</v>
      </c>
      <c r="BX48" s="15">
        <f t="shared" si="61"/>
        <v>0</v>
      </c>
      <c r="BY48" s="15">
        <f t="shared" si="61"/>
        <v>0</v>
      </c>
      <c r="BZ48" s="15">
        <f t="shared" si="61"/>
        <v>0</v>
      </c>
      <c r="CA48" s="15">
        <f t="shared" si="61"/>
        <v>0</v>
      </c>
      <c r="CB48" s="15">
        <f t="shared" si="61"/>
        <v>0</v>
      </c>
      <c r="CC48" s="15">
        <f t="shared" si="61"/>
        <v>0</v>
      </c>
      <c r="CD48" s="15">
        <f t="shared" si="61"/>
        <v>0</v>
      </c>
      <c r="CE48" s="15">
        <f t="shared" si="61"/>
        <v>0</v>
      </c>
      <c r="CF48" s="15">
        <f t="shared" si="61"/>
        <v>0</v>
      </c>
      <c r="CG48" s="15">
        <f t="shared" si="61"/>
        <v>0</v>
      </c>
      <c r="CH48" s="15">
        <f t="shared" si="61"/>
        <v>0</v>
      </c>
      <c r="CI48" s="15">
        <f t="shared" si="61"/>
        <v>0</v>
      </c>
      <c r="CJ48" s="15">
        <f t="shared" si="61"/>
        <v>0</v>
      </c>
      <c r="CK48" s="15">
        <f t="shared" si="61"/>
        <v>0</v>
      </c>
      <c r="CL48" s="15">
        <f t="shared" si="61"/>
        <v>0</v>
      </c>
      <c r="CM48" s="15">
        <f t="shared" si="61"/>
        <v>0</v>
      </c>
      <c r="CN48" s="15">
        <f t="shared" si="61"/>
        <v>0</v>
      </c>
      <c r="CO48" s="15">
        <f t="shared" si="61"/>
        <v>0</v>
      </c>
      <c r="CP48" s="15">
        <f t="shared" si="61"/>
        <v>0</v>
      </c>
      <c r="CQ48" s="15">
        <f t="shared" si="61"/>
        <v>0</v>
      </c>
      <c r="CR48" s="15">
        <f t="shared" si="61"/>
        <v>0</v>
      </c>
      <c r="CS48" s="15">
        <f t="shared" si="61"/>
        <v>0</v>
      </c>
      <c r="CT48" s="15">
        <f t="shared" si="61"/>
        <v>0</v>
      </c>
      <c r="CU48" s="15">
        <f t="shared" si="61"/>
        <v>0</v>
      </c>
      <c r="CV48" s="15">
        <f t="shared" si="61"/>
        <v>0</v>
      </c>
      <c r="CW48" s="15">
        <f t="shared" si="61"/>
        <v>0</v>
      </c>
      <c r="CX48" s="15">
        <f t="shared" si="61"/>
        <v>0</v>
      </c>
      <c r="CY48" s="15">
        <f t="shared" si="61"/>
        <v>0</v>
      </c>
      <c r="CZ48" s="15">
        <f t="shared" si="61"/>
        <v>0</v>
      </c>
      <c r="DA48" s="15" t="s">
        <v>165</v>
      </c>
      <c r="DB48" s="15" t="s">
        <v>165</v>
      </c>
      <c r="DC48" s="15" t="s">
        <v>165</v>
      </c>
      <c r="DD48" s="15" t="s">
        <v>165</v>
      </c>
      <c r="DE48" s="15" t="s">
        <v>165</v>
      </c>
      <c r="DF48" s="15" t="s">
        <v>165</v>
      </c>
      <c r="DG48" s="15" t="s">
        <v>165</v>
      </c>
      <c r="DH48" s="15" t="s">
        <v>165</v>
      </c>
      <c r="DI48" s="15" t="s">
        <v>165</v>
      </c>
      <c r="DJ48" s="15">
        <f t="shared" si="61"/>
        <v>0</v>
      </c>
      <c r="DK48" s="15">
        <f t="shared" si="61"/>
        <v>588.88093992070196</v>
      </c>
      <c r="DL48" s="15">
        <f t="shared" si="61"/>
        <v>12.6</v>
      </c>
      <c r="DM48" s="15">
        <f t="shared" si="61"/>
        <v>0</v>
      </c>
      <c r="DN48" s="15">
        <f t="shared" si="61"/>
        <v>62.009</v>
      </c>
      <c r="DO48" s="15">
        <f t="shared" si="61"/>
        <v>13.855</v>
      </c>
      <c r="DP48" s="15">
        <f t="shared" si="61"/>
        <v>0</v>
      </c>
      <c r="DQ48" s="15">
        <f t="shared" si="61"/>
        <v>0</v>
      </c>
      <c r="DR48" s="15">
        <f t="shared" si="61"/>
        <v>0</v>
      </c>
      <c r="DS48" s="15">
        <f t="shared" si="61"/>
        <v>0</v>
      </c>
      <c r="DT48" s="15">
        <f t="shared" si="61"/>
        <v>4246.8365657214044</v>
      </c>
      <c r="DU48" s="15">
        <f t="shared" si="61"/>
        <v>32.6</v>
      </c>
      <c r="DV48" s="15">
        <f t="shared" si="61"/>
        <v>0</v>
      </c>
      <c r="DW48" s="15">
        <f t="shared" si="61"/>
        <v>137.00899999999999</v>
      </c>
      <c r="DX48" s="15">
        <f t="shared" si="61"/>
        <v>13.855</v>
      </c>
      <c r="DY48" s="15">
        <f t="shared" si="61"/>
        <v>0</v>
      </c>
      <c r="DZ48" s="15">
        <f t="shared" si="61"/>
        <v>0</v>
      </c>
      <c r="EA48" s="15">
        <f t="shared" si="61"/>
        <v>0</v>
      </c>
      <c r="EB48" s="17" t="s">
        <v>165</v>
      </c>
    </row>
    <row r="49" spans="1:132" s="18" customFormat="1" ht="173.25" x14ac:dyDescent="0.25">
      <c r="A49" s="64" t="s">
        <v>217</v>
      </c>
      <c r="B49" s="65" t="s">
        <v>386</v>
      </c>
      <c r="C49" s="66" t="s">
        <v>387</v>
      </c>
      <c r="D49" s="24">
        <v>995.03847684070206</v>
      </c>
      <c r="E49" s="24">
        <v>1293.3062848305085</v>
      </c>
      <c r="F49" s="24" t="str">
        <f t="shared" ref="F49:F55" si="62">IF(G49="нд","нд","0,00")</f>
        <v>0,00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 t="str">
        <f t="shared" ref="O49:O55" si="63">IF(P49="нд","нд","0,00")</f>
        <v>0,00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 t="str">
        <f t="shared" ref="X49:X55" si="64">IF(Y49="нд","нд","0,00")</f>
        <v>0,00</v>
      </c>
      <c r="Y49" s="24">
        <v>306.14063242070199</v>
      </c>
      <c r="Z49" s="24">
        <v>0</v>
      </c>
      <c r="AA49" s="24">
        <v>0</v>
      </c>
      <c r="AB49" s="24">
        <v>42.414000000000001</v>
      </c>
      <c r="AC49" s="24">
        <v>0</v>
      </c>
      <c r="AD49" s="24">
        <v>0</v>
      </c>
      <c r="AE49" s="24">
        <v>0</v>
      </c>
      <c r="AF49" s="24">
        <v>0</v>
      </c>
      <c r="AG49" s="24" t="str">
        <f t="shared" ref="AG49:AG55" si="65">IF(AH49="нд","нд","0,00")</f>
        <v>0,00</v>
      </c>
      <c r="AH49" s="24">
        <v>604.40844041050832</v>
      </c>
      <c r="AI49" s="24">
        <v>0</v>
      </c>
      <c r="AJ49" s="24">
        <v>0</v>
      </c>
      <c r="AK49" s="24">
        <v>42.414000000000001</v>
      </c>
      <c r="AL49" s="24">
        <v>0</v>
      </c>
      <c r="AM49" s="24">
        <v>0</v>
      </c>
      <c r="AN49" s="24">
        <v>0</v>
      </c>
      <c r="AO49" s="24">
        <v>0</v>
      </c>
      <c r="AP49" s="24" t="str">
        <f t="shared" ref="AP49:AP55" si="66">IF(AQ49="нд","нд","0,00")</f>
        <v>0,00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 t="str">
        <f t="shared" ref="AY49:AY55" si="67">IF(AZ49="нд","нд","0,00")</f>
        <v>0,00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 t="str">
        <f t="shared" ref="BH49:BH55" si="68">IF(BI49="нд","нд","0,00")</f>
        <v>0,00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4">
        <v>0</v>
      </c>
      <c r="BQ49" s="24" t="str">
        <f t="shared" ref="BQ49:BQ55" si="69">IF(BR49="нд","нд","0,00")</f>
        <v>0,00</v>
      </c>
      <c r="BR49" s="24">
        <v>0</v>
      </c>
      <c r="BS49" s="24">
        <v>0</v>
      </c>
      <c r="BT49" s="24">
        <v>0</v>
      </c>
      <c r="BU49" s="24">
        <v>0</v>
      </c>
      <c r="BV49" s="24">
        <v>0</v>
      </c>
      <c r="BW49" s="24">
        <v>0</v>
      </c>
      <c r="BX49" s="24">
        <v>0</v>
      </c>
      <c r="BY49" s="24">
        <v>0</v>
      </c>
      <c r="BZ49" s="24" t="str">
        <f t="shared" ref="BZ49:BZ55" si="70">IF(CA49="нд","нд","0,00")</f>
        <v>0,00</v>
      </c>
      <c r="CA49" s="24">
        <v>0</v>
      </c>
      <c r="CB49" s="24">
        <v>0</v>
      </c>
      <c r="CC49" s="24">
        <v>0</v>
      </c>
      <c r="CD49" s="24">
        <v>0</v>
      </c>
      <c r="CE49" s="24">
        <v>0</v>
      </c>
      <c r="CF49" s="24">
        <v>0</v>
      </c>
      <c r="CG49" s="24">
        <v>0</v>
      </c>
      <c r="CH49" s="24">
        <v>0</v>
      </c>
      <c r="CI49" s="24" t="str">
        <f t="shared" ref="CI49:CI55" si="71">IF(CJ49="нд","нд","0,00")</f>
        <v>0,00</v>
      </c>
      <c r="CJ49" s="24">
        <v>0</v>
      </c>
      <c r="CK49" s="24">
        <v>0</v>
      </c>
      <c r="CL49" s="24">
        <v>0</v>
      </c>
      <c r="CM49" s="24">
        <v>0</v>
      </c>
      <c r="CN49" s="24">
        <v>0</v>
      </c>
      <c r="CO49" s="24">
        <v>0</v>
      </c>
      <c r="CP49" s="24">
        <v>0</v>
      </c>
      <c r="CQ49" s="24">
        <v>0</v>
      </c>
      <c r="CR49" s="24" t="str">
        <f t="shared" ref="CR49:CR55" si="72">IF(CS49="нд","нд","0,00")</f>
        <v>0,00</v>
      </c>
      <c r="CS49" s="24">
        <v>0</v>
      </c>
      <c r="CT49" s="24">
        <v>0</v>
      </c>
      <c r="CU49" s="24">
        <v>0</v>
      </c>
      <c r="CV49" s="24">
        <v>0</v>
      </c>
      <c r="CW49" s="24">
        <v>0</v>
      </c>
      <c r="CX49" s="24">
        <v>0</v>
      </c>
      <c r="CY49" s="24">
        <v>0</v>
      </c>
      <c r="CZ49" s="24">
        <v>0</v>
      </c>
      <c r="DA49" s="24" t="s">
        <v>165</v>
      </c>
      <c r="DB49" s="24" t="s">
        <v>165</v>
      </c>
      <c r="DC49" s="24" t="s">
        <v>165</v>
      </c>
      <c r="DD49" s="24" t="s">
        <v>165</v>
      </c>
      <c r="DE49" s="24" t="s">
        <v>165</v>
      </c>
      <c r="DF49" s="24" t="s">
        <v>165</v>
      </c>
      <c r="DG49" s="24" t="s">
        <v>165</v>
      </c>
      <c r="DH49" s="24" t="s">
        <v>165</v>
      </c>
      <c r="DI49" s="24" t="s">
        <v>165</v>
      </c>
      <c r="DJ49" s="24">
        <f t="shared" ref="DJ49:DR55" si="73">X49+AP49+BH49+BZ49</f>
        <v>0</v>
      </c>
      <c r="DK49" s="24">
        <f t="shared" si="73"/>
        <v>306.14063242070199</v>
      </c>
      <c r="DL49" s="24">
        <f t="shared" si="73"/>
        <v>0</v>
      </c>
      <c r="DM49" s="24">
        <f t="shared" si="73"/>
        <v>0</v>
      </c>
      <c r="DN49" s="24">
        <f t="shared" si="73"/>
        <v>42.414000000000001</v>
      </c>
      <c r="DO49" s="24">
        <f t="shared" si="73"/>
        <v>0</v>
      </c>
      <c r="DP49" s="24">
        <f t="shared" si="73"/>
        <v>0</v>
      </c>
      <c r="DQ49" s="24">
        <f t="shared" si="73"/>
        <v>0</v>
      </c>
      <c r="DR49" s="24">
        <f t="shared" si="73"/>
        <v>0</v>
      </c>
      <c r="DS49" s="24">
        <f t="shared" ref="DS49:EA55" si="74">AG49+AY49+BQ49+CI49+CR49</f>
        <v>0</v>
      </c>
      <c r="DT49" s="24">
        <f>AH49+AZ49+BR49+CJ49+CS49</f>
        <v>604.40844041050832</v>
      </c>
      <c r="DU49" s="24">
        <f t="shared" ref="DU49:EA55" si="75">AI49+BA49+BS49+CK49+CT49</f>
        <v>0</v>
      </c>
      <c r="DV49" s="24">
        <f t="shared" si="75"/>
        <v>0</v>
      </c>
      <c r="DW49" s="24">
        <f t="shared" si="75"/>
        <v>42.414000000000001</v>
      </c>
      <c r="DX49" s="24">
        <f t="shared" si="75"/>
        <v>0</v>
      </c>
      <c r="DY49" s="24">
        <f t="shared" si="75"/>
        <v>0</v>
      </c>
      <c r="DZ49" s="24">
        <f t="shared" si="75"/>
        <v>0</v>
      </c>
      <c r="EA49" s="24">
        <f t="shared" si="75"/>
        <v>0</v>
      </c>
      <c r="EB49" s="25" t="s">
        <v>492</v>
      </c>
    </row>
    <row r="50" spans="1:132" s="18" customFormat="1" ht="126" x14ac:dyDescent="0.25">
      <c r="A50" s="64" t="s">
        <v>217</v>
      </c>
      <c r="B50" s="65" t="s">
        <v>388</v>
      </c>
      <c r="C50" s="66" t="s">
        <v>389</v>
      </c>
      <c r="D50" s="24">
        <v>116.81243429999999</v>
      </c>
      <c r="E50" s="24">
        <v>3343.6785621892295</v>
      </c>
      <c r="F50" s="24" t="str">
        <f t="shared" si="62"/>
        <v>0,00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 t="str">
        <f t="shared" si="63"/>
        <v>0,00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 t="str">
        <f t="shared" si="64"/>
        <v>0,00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 t="str">
        <f t="shared" si="65"/>
        <v>0,00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 t="str">
        <f t="shared" si="66"/>
        <v>0,00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 t="str">
        <f t="shared" si="67"/>
        <v>0,00</v>
      </c>
      <c r="AZ50" s="24">
        <v>3343.6785621892295</v>
      </c>
      <c r="BA50" s="24">
        <v>20</v>
      </c>
      <c r="BB50" s="24">
        <v>0</v>
      </c>
      <c r="BC50" s="24">
        <v>71</v>
      </c>
      <c r="BD50" s="24">
        <v>0</v>
      </c>
      <c r="BE50" s="24">
        <v>0</v>
      </c>
      <c r="BF50" s="24">
        <v>0</v>
      </c>
      <c r="BG50" s="24">
        <v>0</v>
      </c>
      <c r="BH50" s="24" t="str">
        <f t="shared" si="68"/>
        <v>0,00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4">
        <v>0</v>
      </c>
      <c r="BQ50" s="24" t="str">
        <f t="shared" si="69"/>
        <v>0,00</v>
      </c>
      <c r="BR50" s="24">
        <v>0</v>
      </c>
      <c r="BS50" s="24">
        <v>0</v>
      </c>
      <c r="BT50" s="24">
        <v>0</v>
      </c>
      <c r="BU50" s="24">
        <v>0</v>
      </c>
      <c r="BV50" s="24">
        <v>0</v>
      </c>
      <c r="BW50" s="24">
        <v>0</v>
      </c>
      <c r="BX50" s="24">
        <v>0</v>
      </c>
      <c r="BY50" s="24">
        <v>0</v>
      </c>
      <c r="BZ50" s="24" t="str">
        <f t="shared" si="70"/>
        <v>0,00</v>
      </c>
      <c r="CA50" s="24">
        <v>0</v>
      </c>
      <c r="CB50" s="24">
        <v>0</v>
      </c>
      <c r="CC50" s="24">
        <v>0</v>
      </c>
      <c r="CD50" s="24">
        <v>0</v>
      </c>
      <c r="CE50" s="24">
        <v>0</v>
      </c>
      <c r="CF50" s="24">
        <v>0</v>
      </c>
      <c r="CG50" s="24">
        <v>0</v>
      </c>
      <c r="CH50" s="24">
        <v>0</v>
      </c>
      <c r="CI50" s="24" t="str">
        <f t="shared" si="71"/>
        <v>0,00</v>
      </c>
      <c r="CJ50" s="24">
        <v>0</v>
      </c>
      <c r="CK50" s="24">
        <v>0</v>
      </c>
      <c r="CL50" s="24">
        <v>0</v>
      </c>
      <c r="CM50" s="24">
        <v>0</v>
      </c>
      <c r="CN50" s="24">
        <v>0</v>
      </c>
      <c r="CO50" s="24">
        <v>0</v>
      </c>
      <c r="CP50" s="24">
        <v>0</v>
      </c>
      <c r="CQ50" s="24">
        <v>0</v>
      </c>
      <c r="CR50" s="24" t="str">
        <f t="shared" si="72"/>
        <v>0,00</v>
      </c>
      <c r="CS50" s="24">
        <v>0</v>
      </c>
      <c r="CT50" s="24">
        <v>0</v>
      </c>
      <c r="CU50" s="24">
        <v>0</v>
      </c>
      <c r="CV50" s="24">
        <v>0</v>
      </c>
      <c r="CW50" s="24">
        <v>0</v>
      </c>
      <c r="CX50" s="24">
        <v>0</v>
      </c>
      <c r="CY50" s="24">
        <v>0</v>
      </c>
      <c r="CZ50" s="24">
        <v>0</v>
      </c>
      <c r="DA50" s="24" t="s">
        <v>165</v>
      </c>
      <c r="DB50" s="24" t="s">
        <v>165</v>
      </c>
      <c r="DC50" s="24" t="s">
        <v>165</v>
      </c>
      <c r="DD50" s="24" t="s">
        <v>165</v>
      </c>
      <c r="DE50" s="24" t="s">
        <v>165</v>
      </c>
      <c r="DF50" s="24" t="s">
        <v>165</v>
      </c>
      <c r="DG50" s="24" t="s">
        <v>165</v>
      </c>
      <c r="DH50" s="24" t="s">
        <v>165</v>
      </c>
      <c r="DI50" s="24" t="s">
        <v>165</v>
      </c>
      <c r="DJ50" s="24">
        <f t="shared" si="73"/>
        <v>0</v>
      </c>
      <c r="DK50" s="24">
        <f t="shared" si="73"/>
        <v>0</v>
      </c>
      <c r="DL50" s="24">
        <f t="shared" si="73"/>
        <v>0</v>
      </c>
      <c r="DM50" s="24">
        <f t="shared" si="73"/>
        <v>0</v>
      </c>
      <c r="DN50" s="24">
        <f t="shared" si="73"/>
        <v>0</v>
      </c>
      <c r="DO50" s="24">
        <f t="shared" si="73"/>
        <v>0</v>
      </c>
      <c r="DP50" s="24">
        <f t="shared" si="73"/>
        <v>0</v>
      </c>
      <c r="DQ50" s="24">
        <f t="shared" si="73"/>
        <v>0</v>
      </c>
      <c r="DR50" s="24">
        <f t="shared" si="73"/>
        <v>0</v>
      </c>
      <c r="DS50" s="24">
        <f t="shared" si="74"/>
        <v>0</v>
      </c>
      <c r="DT50" s="24">
        <f t="shared" si="74"/>
        <v>3343.6785621892295</v>
      </c>
      <c r="DU50" s="24">
        <f t="shared" si="74"/>
        <v>20</v>
      </c>
      <c r="DV50" s="24">
        <f t="shared" si="74"/>
        <v>0</v>
      </c>
      <c r="DW50" s="24">
        <f t="shared" si="74"/>
        <v>71</v>
      </c>
      <c r="DX50" s="24">
        <f t="shared" si="74"/>
        <v>0</v>
      </c>
      <c r="DY50" s="24">
        <f t="shared" si="74"/>
        <v>0</v>
      </c>
      <c r="DZ50" s="24">
        <f t="shared" si="74"/>
        <v>0</v>
      </c>
      <c r="EA50" s="24">
        <f t="shared" si="74"/>
        <v>0</v>
      </c>
      <c r="EB50" s="25" t="s">
        <v>493</v>
      </c>
    </row>
    <row r="51" spans="1:132" s="18" customFormat="1" ht="126" x14ac:dyDescent="0.25">
      <c r="A51" s="64" t="s">
        <v>217</v>
      </c>
      <c r="B51" s="65" t="s">
        <v>390</v>
      </c>
      <c r="C51" s="66" t="s">
        <v>391</v>
      </c>
      <c r="D51" s="24" t="s">
        <v>165</v>
      </c>
      <c r="E51" s="24">
        <v>16.009255621666668</v>
      </c>
      <c r="F51" s="24" t="str">
        <f t="shared" si="62"/>
        <v>нд</v>
      </c>
      <c r="G51" s="24" t="s">
        <v>165</v>
      </c>
      <c r="H51" s="24" t="s">
        <v>165</v>
      </c>
      <c r="I51" s="24" t="s">
        <v>165</v>
      </c>
      <c r="J51" s="24" t="s">
        <v>165</v>
      </c>
      <c r="K51" s="24" t="s">
        <v>165</v>
      </c>
      <c r="L51" s="24" t="s">
        <v>165</v>
      </c>
      <c r="M51" s="24" t="s">
        <v>165</v>
      </c>
      <c r="N51" s="24" t="s">
        <v>165</v>
      </c>
      <c r="O51" s="24" t="str">
        <f t="shared" si="63"/>
        <v>0,00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 t="str">
        <f t="shared" si="64"/>
        <v>нд</v>
      </c>
      <c r="Y51" s="24" t="s">
        <v>165</v>
      </c>
      <c r="Z51" s="24" t="s">
        <v>165</v>
      </c>
      <c r="AA51" s="24" t="s">
        <v>165</v>
      </c>
      <c r="AB51" s="24" t="s">
        <v>165</v>
      </c>
      <c r="AC51" s="24" t="s">
        <v>165</v>
      </c>
      <c r="AD51" s="24" t="s">
        <v>165</v>
      </c>
      <c r="AE51" s="24" t="s">
        <v>165</v>
      </c>
      <c r="AF51" s="24" t="s">
        <v>165</v>
      </c>
      <c r="AG51" s="24" t="str">
        <f t="shared" si="65"/>
        <v>0,00</v>
      </c>
      <c r="AH51" s="24">
        <v>16.009255621666668</v>
      </c>
      <c r="AI51" s="24">
        <v>0</v>
      </c>
      <c r="AJ51" s="24">
        <v>0</v>
      </c>
      <c r="AK51" s="24">
        <v>4</v>
      </c>
      <c r="AL51" s="24">
        <v>0</v>
      </c>
      <c r="AM51" s="24">
        <v>0</v>
      </c>
      <c r="AN51" s="24">
        <v>0</v>
      </c>
      <c r="AO51" s="24">
        <v>0</v>
      </c>
      <c r="AP51" s="24" t="str">
        <f t="shared" si="66"/>
        <v>нд</v>
      </c>
      <c r="AQ51" s="24" t="s">
        <v>165</v>
      </c>
      <c r="AR51" s="24" t="s">
        <v>165</v>
      </c>
      <c r="AS51" s="24" t="s">
        <v>165</v>
      </c>
      <c r="AT51" s="24" t="s">
        <v>165</v>
      </c>
      <c r="AU51" s="24" t="s">
        <v>165</v>
      </c>
      <c r="AV51" s="24" t="s">
        <v>165</v>
      </c>
      <c r="AW51" s="24" t="s">
        <v>165</v>
      </c>
      <c r="AX51" s="24" t="s">
        <v>165</v>
      </c>
      <c r="AY51" s="24" t="str">
        <f t="shared" si="67"/>
        <v>0,00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 t="str">
        <f t="shared" si="68"/>
        <v>нд</v>
      </c>
      <c r="BI51" s="24" t="s">
        <v>165</v>
      </c>
      <c r="BJ51" s="24" t="s">
        <v>165</v>
      </c>
      <c r="BK51" s="24" t="s">
        <v>165</v>
      </c>
      <c r="BL51" s="24" t="s">
        <v>165</v>
      </c>
      <c r="BM51" s="24" t="s">
        <v>165</v>
      </c>
      <c r="BN51" s="24" t="s">
        <v>165</v>
      </c>
      <c r="BO51" s="24" t="s">
        <v>165</v>
      </c>
      <c r="BP51" s="24" t="s">
        <v>165</v>
      </c>
      <c r="BQ51" s="24" t="str">
        <f t="shared" si="69"/>
        <v>0,00</v>
      </c>
      <c r="BR51" s="24">
        <v>0</v>
      </c>
      <c r="BS51" s="24">
        <v>0</v>
      </c>
      <c r="BT51" s="24">
        <v>0</v>
      </c>
      <c r="BU51" s="24">
        <v>0</v>
      </c>
      <c r="BV51" s="24">
        <v>0</v>
      </c>
      <c r="BW51" s="24">
        <v>0</v>
      </c>
      <c r="BX51" s="24">
        <v>0</v>
      </c>
      <c r="BY51" s="24">
        <v>0</v>
      </c>
      <c r="BZ51" s="24" t="str">
        <f t="shared" si="70"/>
        <v>нд</v>
      </c>
      <c r="CA51" s="24" t="s">
        <v>165</v>
      </c>
      <c r="CB51" s="24" t="s">
        <v>165</v>
      </c>
      <c r="CC51" s="24" t="s">
        <v>165</v>
      </c>
      <c r="CD51" s="24" t="s">
        <v>165</v>
      </c>
      <c r="CE51" s="24" t="s">
        <v>165</v>
      </c>
      <c r="CF51" s="24" t="s">
        <v>165</v>
      </c>
      <c r="CG51" s="24" t="s">
        <v>165</v>
      </c>
      <c r="CH51" s="24" t="s">
        <v>165</v>
      </c>
      <c r="CI51" s="24" t="str">
        <f t="shared" si="71"/>
        <v>0,00</v>
      </c>
      <c r="CJ51" s="24">
        <v>0</v>
      </c>
      <c r="CK51" s="24">
        <v>0</v>
      </c>
      <c r="CL51" s="24">
        <v>0</v>
      </c>
      <c r="CM51" s="24">
        <v>0</v>
      </c>
      <c r="CN51" s="24">
        <v>0</v>
      </c>
      <c r="CO51" s="24">
        <v>0</v>
      </c>
      <c r="CP51" s="24">
        <v>0</v>
      </c>
      <c r="CQ51" s="24">
        <v>0</v>
      </c>
      <c r="CR51" s="24" t="str">
        <f t="shared" si="72"/>
        <v>0,00</v>
      </c>
      <c r="CS51" s="24">
        <v>0</v>
      </c>
      <c r="CT51" s="24">
        <v>0</v>
      </c>
      <c r="CU51" s="24">
        <v>0</v>
      </c>
      <c r="CV51" s="24">
        <v>0</v>
      </c>
      <c r="CW51" s="24">
        <v>0</v>
      </c>
      <c r="CX51" s="24">
        <v>0</v>
      </c>
      <c r="CY51" s="24">
        <v>0</v>
      </c>
      <c r="CZ51" s="24">
        <v>0</v>
      </c>
      <c r="DA51" s="24" t="s">
        <v>165</v>
      </c>
      <c r="DB51" s="24" t="s">
        <v>165</v>
      </c>
      <c r="DC51" s="24" t="s">
        <v>165</v>
      </c>
      <c r="DD51" s="24" t="s">
        <v>165</v>
      </c>
      <c r="DE51" s="24" t="s">
        <v>165</v>
      </c>
      <c r="DF51" s="24" t="s">
        <v>165</v>
      </c>
      <c r="DG51" s="24" t="s">
        <v>165</v>
      </c>
      <c r="DH51" s="24" t="s">
        <v>165</v>
      </c>
      <c r="DI51" s="24" t="s">
        <v>165</v>
      </c>
      <c r="DJ51" s="24" t="s">
        <v>165</v>
      </c>
      <c r="DK51" s="24" t="s">
        <v>165</v>
      </c>
      <c r="DL51" s="24" t="s">
        <v>165</v>
      </c>
      <c r="DM51" s="24" t="s">
        <v>165</v>
      </c>
      <c r="DN51" s="24" t="s">
        <v>165</v>
      </c>
      <c r="DO51" s="24" t="s">
        <v>165</v>
      </c>
      <c r="DP51" s="24" t="s">
        <v>165</v>
      </c>
      <c r="DQ51" s="24" t="s">
        <v>165</v>
      </c>
      <c r="DR51" s="24" t="s">
        <v>165</v>
      </c>
      <c r="DS51" s="24">
        <f t="shared" si="74"/>
        <v>0</v>
      </c>
      <c r="DT51" s="24">
        <f t="shared" si="74"/>
        <v>16.009255621666668</v>
      </c>
      <c r="DU51" s="24">
        <f t="shared" si="74"/>
        <v>0</v>
      </c>
      <c r="DV51" s="24">
        <f t="shared" si="74"/>
        <v>0</v>
      </c>
      <c r="DW51" s="24">
        <f t="shared" si="74"/>
        <v>4</v>
      </c>
      <c r="DX51" s="24">
        <f t="shared" si="74"/>
        <v>0</v>
      </c>
      <c r="DY51" s="24">
        <f t="shared" si="74"/>
        <v>0</v>
      </c>
      <c r="DZ51" s="24">
        <f t="shared" si="74"/>
        <v>0</v>
      </c>
      <c r="EA51" s="24">
        <f t="shared" si="74"/>
        <v>0</v>
      </c>
      <c r="EB51" s="25" t="s">
        <v>494</v>
      </c>
    </row>
    <row r="52" spans="1:132" s="18" customFormat="1" ht="78.75" x14ac:dyDescent="0.25">
      <c r="A52" s="64" t="s">
        <v>217</v>
      </c>
      <c r="B52" s="65" t="s">
        <v>392</v>
      </c>
      <c r="C52" s="66" t="s">
        <v>393</v>
      </c>
      <c r="D52" s="24">
        <v>25.968511666666668</v>
      </c>
      <c r="E52" s="24">
        <v>25.968511666666664</v>
      </c>
      <c r="F52" s="24" t="str">
        <f t="shared" si="62"/>
        <v>0,00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 t="str">
        <f t="shared" si="63"/>
        <v>0,00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 t="str">
        <f t="shared" si="64"/>
        <v>0,00</v>
      </c>
      <c r="Y52" s="24">
        <v>25.968511666666668</v>
      </c>
      <c r="Z52" s="24">
        <v>0</v>
      </c>
      <c r="AA52" s="24">
        <v>0</v>
      </c>
      <c r="AB52" s="24">
        <v>5.74</v>
      </c>
      <c r="AC52" s="24">
        <v>0</v>
      </c>
      <c r="AD52" s="24">
        <v>0</v>
      </c>
      <c r="AE52" s="24">
        <v>0</v>
      </c>
      <c r="AF52" s="24">
        <v>0</v>
      </c>
      <c r="AG52" s="24" t="str">
        <f t="shared" si="65"/>
        <v>0,00</v>
      </c>
      <c r="AH52" s="24">
        <v>25.968511666666668</v>
      </c>
      <c r="AI52" s="24">
        <v>0</v>
      </c>
      <c r="AJ52" s="24">
        <v>0</v>
      </c>
      <c r="AK52" s="24">
        <v>5.74</v>
      </c>
      <c r="AL52" s="24">
        <v>0</v>
      </c>
      <c r="AM52" s="24">
        <v>0</v>
      </c>
      <c r="AN52" s="24">
        <v>0</v>
      </c>
      <c r="AO52" s="24">
        <v>0</v>
      </c>
      <c r="AP52" s="24" t="str">
        <f t="shared" si="66"/>
        <v>0,00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 t="str">
        <f t="shared" si="67"/>
        <v>0,00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 t="str">
        <f t="shared" si="68"/>
        <v>0,00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 t="str">
        <f t="shared" si="69"/>
        <v>0,00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v>0</v>
      </c>
      <c r="BX52" s="24">
        <v>0</v>
      </c>
      <c r="BY52" s="24">
        <v>0</v>
      </c>
      <c r="BZ52" s="24" t="str">
        <f t="shared" si="70"/>
        <v>0,00</v>
      </c>
      <c r="CA52" s="24">
        <v>0</v>
      </c>
      <c r="CB52" s="24"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v>0</v>
      </c>
      <c r="CH52" s="24">
        <v>0</v>
      </c>
      <c r="CI52" s="24" t="str">
        <f t="shared" si="71"/>
        <v>0,00</v>
      </c>
      <c r="CJ52" s="24">
        <v>0</v>
      </c>
      <c r="CK52" s="24">
        <v>0</v>
      </c>
      <c r="CL52" s="24">
        <v>0</v>
      </c>
      <c r="CM52" s="24">
        <v>0</v>
      </c>
      <c r="CN52" s="24">
        <v>0</v>
      </c>
      <c r="CO52" s="24">
        <v>0</v>
      </c>
      <c r="CP52" s="24">
        <v>0</v>
      </c>
      <c r="CQ52" s="24">
        <v>0</v>
      </c>
      <c r="CR52" s="24" t="str">
        <f t="shared" si="72"/>
        <v>0,00</v>
      </c>
      <c r="CS52" s="24">
        <v>0</v>
      </c>
      <c r="CT52" s="24">
        <v>0</v>
      </c>
      <c r="CU52" s="24">
        <v>0</v>
      </c>
      <c r="CV52" s="24">
        <v>0</v>
      </c>
      <c r="CW52" s="24">
        <v>0</v>
      </c>
      <c r="CX52" s="24">
        <v>0</v>
      </c>
      <c r="CY52" s="24">
        <v>0</v>
      </c>
      <c r="CZ52" s="24">
        <v>0</v>
      </c>
      <c r="DA52" s="24" t="s">
        <v>165</v>
      </c>
      <c r="DB52" s="24" t="s">
        <v>165</v>
      </c>
      <c r="DC52" s="24" t="s">
        <v>165</v>
      </c>
      <c r="DD52" s="24" t="s">
        <v>165</v>
      </c>
      <c r="DE52" s="24" t="s">
        <v>165</v>
      </c>
      <c r="DF52" s="24" t="s">
        <v>165</v>
      </c>
      <c r="DG52" s="24" t="s">
        <v>165</v>
      </c>
      <c r="DH52" s="24" t="s">
        <v>165</v>
      </c>
      <c r="DI52" s="24" t="s">
        <v>165</v>
      </c>
      <c r="DJ52" s="24">
        <f t="shared" si="73"/>
        <v>0</v>
      </c>
      <c r="DK52" s="24">
        <f t="shared" si="73"/>
        <v>25.968511666666668</v>
      </c>
      <c r="DL52" s="24">
        <f t="shared" si="73"/>
        <v>0</v>
      </c>
      <c r="DM52" s="24">
        <f t="shared" si="73"/>
        <v>0</v>
      </c>
      <c r="DN52" s="24">
        <f t="shared" si="73"/>
        <v>5.74</v>
      </c>
      <c r="DO52" s="24">
        <f t="shared" si="73"/>
        <v>0</v>
      </c>
      <c r="DP52" s="24">
        <f t="shared" si="73"/>
        <v>0</v>
      </c>
      <c r="DQ52" s="24">
        <f t="shared" si="73"/>
        <v>0</v>
      </c>
      <c r="DR52" s="24">
        <f t="shared" si="73"/>
        <v>0</v>
      </c>
      <c r="DS52" s="24">
        <f t="shared" si="74"/>
        <v>0</v>
      </c>
      <c r="DT52" s="24">
        <f t="shared" si="74"/>
        <v>25.968511666666668</v>
      </c>
      <c r="DU52" s="24">
        <f t="shared" si="75"/>
        <v>0</v>
      </c>
      <c r="DV52" s="24">
        <f t="shared" si="75"/>
        <v>0</v>
      </c>
      <c r="DW52" s="24">
        <f t="shared" si="75"/>
        <v>5.74</v>
      </c>
      <c r="DX52" s="24">
        <f t="shared" si="75"/>
        <v>0</v>
      </c>
      <c r="DY52" s="24">
        <f t="shared" si="75"/>
        <v>0</v>
      </c>
      <c r="DZ52" s="24">
        <f t="shared" si="75"/>
        <v>0</v>
      </c>
      <c r="EA52" s="24">
        <f t="shared" si="75"/>
        <v>0</v>
      </c>
      <c r="EB52" s="25" t="s">
        <v>495</v>
      </c>
    </row>
    <row r="53" spans="1:132" s="18" customFormat="1" ht="78.75" x14ac:dyDescent="0.25">
      <c r="A53" s="64" t="s">
        <v>217</v>
      </c>
      <c r="B53" s="65" t="s">
        <v>394</v>
      </c>
      <c r="C53" s="66" t="s">
        <v>395</v>
      </c>
      <c r="D53" s="24">
        <v>3.6719841666666664</v>
      </c>
      <c r="E53" s="24">
        <v>3.6719841666666664</v>
      </c>
      <c r="F53" s="24" t="str">
        <f t="shared" si="62"/>
        <v>0,00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 t="str">
        <f t="shared" si="63"/>
        <v>0,00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 t="str">
        <f t="shared" si="64"/>
        <v>0,00</v>
      </c>
      <c r="Y53" s="24">
        <v>3.6719841666666664</v>
      </c>
      <c r="Z53" s="24">
        <v>0</v>
      </c>
      <c r="AA53" s="24">
        <v>0</v>
      </c>
      <c r="AB53" s="24">
        <v>0.46</v>
      </c>
      <c r="AC53" s="24">
        <v>0.46</v>
      </c>
      <c r="AD53" s="24">
        <v>0</v>
      </c>
      <c r="AE53" s="24">
        <v>0</v>
      </c>
      <c r="AF53" s="24">
        <v>0</v>
      </c>
      <c r="AG53" s="24" t="str">
        <f t="shared" si="65"/>
        <v>0,00</v>
      </c>
      <c r="AH53" s="24">
        <v>3.6719841666666664</v>
      </c>
      <c r="AI53" s="24">
        <v>0</v>
      </c>
      <c r="AJ53" s="24">
        <v>0</v>
      </c>
      <c r="AK53" s="24">
        <v>0.46</v>
      </c>
      <c r="AL53" s="24">
        <v>0.46</v>
      </c>
      <c r="AM53" s="24">
        <v>0</v>
      </c>
      <c r="AN53" s="24">
        <v>0</v>
      </c>
      <c r="AO53" s="24">
        <v>0</v>
      </c>
      <c r="AP53" s="24" t="str">
        <f t="shared" si="66"/>
        <v>0,00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 t="str">
        <f t="shared" si="67"/>
        <v>0,00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 t="str">
        <f t="shared" si="68"/>
        <v>0,00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 t="str">
        <f t="shared" si="69"/>
        <v>0,00</v>
      </c>
      <c r="BR53" s="24">
        <v>0</v>
      </c>
      <c r="BS53" s="24">
        <v>0</v>
      </c>
      <c r="BT53" s="24">
        <v>0</v>
      </c>
      <c r="BU53" s="24">
        <v>0</v>
      </c>
      <c r="BV53" s="24">
        <v>0</v>
      </c>
      <c r="BW53" s="24">
        <v>0</v>
      </c>
      <c r="BX53" s="24">
        <v>0</v>
      </c>
      <c r="BY53" s="24">
        <v>0</v>
      </c>
      <c r="BZ53" s="24" t="str">
        <f t="shared" si="70"/>
        <v>0,00</v>
      </c>
      <c r="CA53" s="24">
        <v>0</v>
      </c>
      <c r="CB53" s="24"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v>0</v>
      </c>
      <c r="CH53" s="24">
        <v>0</v>
      </c>
      <c r="CI53" s="24" t="str">
        <f t="shared" si="71"/>
        <v>0,00</v>
      </c>
      <c r="CJ53" s="24">
        <v>0</v>
      </c>
      <c r="CK53" s="24">
        <v>0</v>
      </c>
      <c r="CL53" s="24">
        <v>0</v>
      </c>
      <c r="CM53" s="24">
        <v>0</v>
      </c>
      <c r="CN53" s="24">
        <v>0</v>
      </c>
      <c r="CO53" s="24">
        <v>0</v>
      </c>
      <c r="CP53" s="24">
        <v>0</v>
      </c>
      <c r="CQ53" s="24">
        <v>0</v>
      </c>
      <c r="CR53" s="24" t="str">
        <f t="shared" si="72"/>
        <v>0,00</v>
      </c>
      <c r="CS53" s="24">
        <v>0</v>
      </c>
      <c r="CT53" s="24">
        <v>0</v>
      </c>
      <c r="CU53" s="24">
        <v>0</v>
      </c>
      <c r="CV53" s="24">
        <v>0</v>
      </c>
      <c r="CW53" s="24">
        <v>0</v>
      </c>
      <c r="CX53" s="24">
        <v>0</v>
      </c>
      <c r="CY53" s="24">
        <v>0</v>
      </c>
      <c r="CZ53" s="24">
        <v>0</v>
      </c>
      <c r="DA53" s="24" t="s">
        <v>165</v>
      </c>
      <c r="DB53" s="24" t="s">
        <v>165</v>
      </c>
      <c r="DC53" s="24" t="s">
        <v>165</v>
      </c>
      <c r="DD53" s="24" t="s">
        <v>165</v>
      </c>
      <c r="DE53" s="24" t="s">
        <v>165</v>
      </c>
      <c r="DF53" s="24" t="s">
        <v>165</v>
      </c>
      <c r="DG53" s="24" t="s">
        <v>165</v>
      </c>
      <c r="DH53" s="24" t="s">
        <v>165</v>
      </c>
      <c r="DI53" s="24" t="s">
        <v>165</v>
      </c>
      <c r="DJ53" s="24">
        <f t="shared" si="73"/>
        <v>0</v>
      </c>
      <c r="DK53" s="24">
        <f t="shared" si="73"/>
        <v>3.6719841666666664</v>
      </c>
      <c r="DL53" s="24">
        <f t="shared" si="73"/>
        <v>0</v>
      </c>
      <c r="DM53" s="24">
        <f t="shared" si="73"/>
        <v>0</v>
      </c>
      <c r="DN53" s="24">
        <f t="shared" si="73"/>
        <v>0.46</v>
      </c>
      <c r="DO53" s="24">
        <f t="shared" si="73"/>
        <v>0.46</v>
      </c>
      <c r="DP53" s="24">
        <f t="shared" si="73"/>
        <v>0</v>
      </c>
      <c r="DQ53" s="24">
        <f t="shared" si="73"/>
        <v>0</v>
      </c>
      <c r="DR53" s="24">
        <f t="shared" si="73"/>
        <v>0</v>
      </c>
      <c r="DS53" s="24">
        <f t="shared" si="74"/>
        <v>0</v>
      </c>
      <c r="DT53" s="24">
        <f t="shared" si="74"/>
        <v>3.6719841666666664</v>
      </c>
      <c r="DU53" s="24">
        <f t="shared" si="75"/>
        <v>0</v>
      </c>
      <c r="DV53" s="24">
        <f t="shared" si="75"/>
        <v>0</v>
      </c>
      <c r="DW53" s="24">
        <f t="shared" si="75"/>
        <v>0.46</v>
      </c>
      <c r="DX53" s="24">
        <f t="shared" si="75"/>
        <v>0.46</v>
      </c>
      <c r="DY53" s="24">
        <f t="shared" si="75"/>
        <v>0</v>
      </c>
      <c r="DZ53" s="24">
        <f t="shared" si="75"/>
        <v>0</v>
      </c>
      <c r="EA53" s="24">
        <f t="shared" si="75"/>
        <v>0</v>
      </c>
      <c r="EB53" s="25" t="s">
        <v>495</v>
      </c>
    </row>
    <row r="54" spans="1:132" s="18" customFormat="1" ht="94.5" x14ac:dyDescent="0.25">
      <c r="A54" s="64" t="s">
        <v>217</v>
      </c>
      <c r="B54" s="65" t="s">
        <v>396</v>
      </c>
      <c r="C54" s="66" t="s">
        <v>397</v>
      </c>
      <c r="D54" s="24">
        <v>54.681218333333334</v>
      </c>
      <c r="E54" s="24">
        <v>54.681218333333334</v>
      </c>
      <c r="F54" s="24" t="str">
        <f t="shared" si="62"/>
        <v>0,00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 t="str">
        <f t="shared" si="63"/>
        <v>0,00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 t="str">
        <f t="shared" si="64"/>
        <v>0,00</v>
      </c>
      <c r="Y54" s="24">
        <v>54.681218333333334</v>
      </c>
      <c r="Z54" s="24">
        <v>0</v>
      </c>
      <c r="AA54" s="24">
        <v>0</v>
      </c>
      <c r="AB54" s="24">
        <v>13.395</v>
      </c>
      <c r="AC54" s="24">
        <v>13.395</v>
      </c>
      <c r="AD54" s="24">
        <v>0</v>
      </c>
      <c r="AE54" s="24">
        <v>0</v>
      </c>
      <c r="AF54" s="24">
        <v>0</v>
      </c>
      <c r="AG54" s="24" t="str">
        <f t="shared" si="65"/>
        <v>0,00</v>
      </c>
      <c r="AH54" s="24">
        <v>54.681218333333334</v>
      </c>
      <c r="AI54" s="24">
        <v>0</v>
      </c>
      <c r="AJ54" s="24">
        <v>0</v>
      </c>
      <c r="AK54" s="24">
        <v>13.395</v>
      </c>
      <c r="AL54" s="24">
        <v>13.395</v>
      </c>
      <c r="AM54" s="24">
        <v>0</v>
      </c>
      <c r="AN54" s="24">
        <v>0</v>
      </c>
      <c r="AO54" s="24">
        <v>0</v>
      </c>
      <c r="AP54" s="24" t="str">
        <f t="shared" si="66"/>
        <v>0,00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 t="str">
        <f t="shared" si="67"/>
        <v>0,00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 t="str">
        <f t="shared" si="68"/>
        <v>0,00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4">
        <v>0</v>
      </c>
      <c r="BQ54" s="24" t="str">
        <f t="shared" si="69"/>
        <v>0,00</v>
      </c>
      <c r="BR54" s="24">
        <v>0</v>
      </c>
      <c r="BS54" s="24">
        <v>0</v>
      </c>
      <c r="BT54" s="24">
        <v>0</v>
      </c>
      <c r="BU54" s="24">
        <v>0</v>
      </c>
      <c r="BV54" s="24">
        <v>0</v>
      </c>
      <c r="BW54" s="24">
        <v>0</v>
      </c>
      <c r="BX54" s="24">
        <v>0</v>
      </c>
      <c r="BY54" s="24">
        <v>0</v>
      </c>
      <c r="BZ54" s="24" t="str">
        <f t="shared" si="70"/>
        <v>0,00</v>
      </c>
      <c r="CA54" s="24">
        <v>0</v>
      </c>
      <c r="CB54" s="24">
        <v>0</v>
      </c>
      <c r="CC54" s="24">
        <v>0</v>
      </c>
      <c r="CD54" s="24">
        <v>0</v>
      </c>
      <c r="CE54" s="24">
        <v>0</v>
      </c>
      <c r="CF54" s="24">
        <v>0</v>
      </c>
      <c r="CG54" s="24">
        <v>0</v>
      </c>
      <c r="CH54" s="24">
        <v>0</v>
      </c>
      <c r="CI54" s="24" t="str">
        <f t="shared" si="71"/>
        <v>0,00</v>
      </c>
      <c r="CJ54" s="24">
        <v>0</v>
      </c>
      <c r="CK54" s="24">
        <v>0</v>
      </c>
      <c r="CL54" s="24">
        <v>0</v>
      </c>
      <c r="CM54" s="24">
        <v>0</v>
      </c>
      <c r="CN54" s="24">
        <v>0</v>
      </c>
      <c r="CO54" s="24">
        <v>0</v>
      </c>
      <c r="CP54" s="24">
        <v>0</v>
      </c>
      <c r="CQ54" s="24">
        <v>0</v>
      </c>
      <c r="CR54" s="24" t="str">
        <f t="shared" si="72"/>
        <v>0,00</v>
      </c>
      <c r="CS54" s="24">
        <v>0</v>
      </c>
      <c r="CT54" s="24">
        <v>0</v>
      </c>
      <c r="CU54" s="24">
        <v>0</v>
      </c>
      <c r="CV54" s="24">
        <v>0</v>
      </c>
      <c r="CW54" s="24">
        <v>0</v>
      </c>
      <c r="CX54" s="24">
        <v>0</v>
      </c>
      <c r="CY54" s="24">
        <v>0</v>
      </c>
      <c r="CZ54" s="24">
        <v>0</v>
      </c>
      <c r="DA54" s="24" t="s">
        <v>165</v>
      </c>
      <c r="DB54" s="24" t="s">
        <v>165</v>
      </c>
      <c r="DC54" s="24" t="s">
        <v>165</v>
      </c>
      <c r="DD54" s="24" t="s">
        <v>165</v>
      </c>
      <c r="DE54" s="24" t="s">
        <v>165</v>
      </c>
      <c r="DF54" s="24" t="s">
        <v>165</v>
      </c>
      <c r="DG54" s="24" t="s">
        <v>165</v>
      </c>
      <c r="DH54" s="24" t="s">
        <v>165</v>
      </c>
      <c r="DI54" s="24" t="s">
        <v>165</v>
      </c>
      <c r="DJ54" s="24">
        <f t="shared" si="73"/>
        <v>0</v>
      </c>
      <c r="DK54" s="24">
        <f t="shared" si="73"/>
        <v>54.681218333333334</v>
      </c>
      <c r="DL54" s="24">
        <f t="shared" si="73"/>
        <v>0</v>
      </c>
      <c r="DM54" s="24">
        <f t="shared" si="73"/>
        <v>0</v>
      </c>
      <c r="DN54" s="24">
        <f t="shared" si="73"/>
        <v>13.395</v>
      </c>
      <c r="DO54" s="24">
        <f t="shared" si="73"/>
        <v>13.395</v>
      </c>
      <c r="DP54" s="24">
        <f t="shared" si="73"/>
        <v>0</v>
      </c>
      <c r="DQ54" s="24">
        <f t="shared" si="73"/>
        <v>0</v>
      </c>
      <c r="DR54" s="24">
        <f t="shared" si="73"/>
        <v>0</v>
      </c>
      <c r="DS54" s="24">
        <f t="shared" si="74"/>
        <v>0</v>
      </c>
      <c r="DT54" s="24">
        <f t="shared" si="74"/>
        <v>54.681218333333334</v>
      </c>
      <c r="DU54" s="24">
        <f t="shared" si="75"/>
        <v>0</v>
      </c>
      <c r="DV54" s="24">
        <f t="shared" si="75"/>
        <v>0</v>
      </c>
      <c r="DW54" s="24">
        <f t="shared" si="75"/>
        <v>13.395</v>
      </c>
      <c r="DX54" s="24">
        <f t="shared" si="75"/>
        <v>13.395</v>
      </c>
      <c r="DY54" s="24">
        <f t="shared" si="75"/>
        <v>0</v>
      </c>
      <c r="DZ54" s="24">
        <f t="shared" si="75"/>
        <v>0</v>
      </c>
      <c r="EA54" s="24">
        <f t="shared" si="75"/>
        <v>0</v>
      </c>
      <c r="EB54" s="25" t="s">
        <v>495</v>
      </c>
    </row>
    <row r="55" spans="1:132" s="18" customFormat="1" ht="78.75" x14ac:dyDescent="0.25">
      <c r="A55" s="64" t="s">
        <v>217</v>
      </c>
      <c r="B55" s="65" t="s">
        <v>398</v>
      </c>
      <c r="C55" s="66" t="s">
        <v>399</v>
      </c>
      <c r="D55" s="24">
        <v>198.41859333333335</v>
      </c>
      <c r="E55" s="24">
        <v>198.41859333333332</v>
      </c>
      <c r="F55" s="24" t="str">
        <f t="shared" si="62"/>
        <v>0,00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 t="str">
        <f t="shared" si="63"/>
        <v>0,00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 t="str">
        <f t="shared" si="64"/>
        <v>0,00</v>
      </c>
      <c r="Y55" s="24">
        <v>198.41859333333335</v>
      </c>
      <c r="Z55" s="24">
        <v>12.6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 t="str">
        <f t="shared" si="65"/>
        <v>0,00</v>
      </c>
      <c r="AH55" s="24">
        <v>198.41859333333335</v>
      </c>
      <c r="AI55" s="24">
        <v>12.6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 t="str">
        <f t="shared" si="66"/>
        <v>0,00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 t="str">
        <f t="shared" si="67"/>
        <v>0,00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 t="str">
        <f t="shared" si="68"/>
        <v>0,00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4">
        <v>0</v>
      </c>
      <c r="BQ55" s="24" t="str">
        <f t="shared" si="69"/>
        <v>0,00</v>
      </c>
      <c r="BR55" s="24"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v>0</v>
      </c>
      <c r="BX55" s="24">
        <v>0</v>
      </c>
      <c r="BY55" s="24">
        <v>0</v>
      </c>
      <c r="BZ55" s="24" t="str">
        <f t="shared" si="70"/>
        <v>0,00</v>
      </c>
      <c r="CA55" s="24">
        <v>0</v>
      </c>
      <c r="CB55" s="24"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4" t="str">
        <f t="shared" si="71"/>
        <v>0,00</v>
      </c>
      <c r="CJ55" s="24">
        <v>0</v>
      </c>
      <c r="CK55" s="24">
        <v>0</v>
      </c>
      <c r="CL55" s="24">
        <v>0</v>
      </c>
      <c r="CM55" s="24">
        <v>0</v>
      </c>
      <c r="CN55" s="24">
        <v>0</v>
      </c>
      <c r="CO55" s="24">
        <v>0</v>
      </c>
      <c r="CP55" s="24">
        <v>0</v>
      </c>
      <c r="CQ55" s="24">
        <v>0</v>
      </c>
      <c r="CR55" s="24" t="str">
        <f t="shared" si="72"/>
        <v>0,00</v>
      </c>
      <c r="CS55" s="24">
        <v>0</v>
      </c>
      <c r="CT55" s="24">
        <v>0</v>
      </c>
      <c r="CU55" s="24">
        <v>0</v>
      </c>
      <c r="CV55" s="24">
        <v>0</v>
      </c>
      <c r="CW55" s="24">
        <v>0</v>
      </c>
      <c r="CX55" s="24">
        <v>0</v>
      </c>
      <c r="CY55" s="24">
        <v>0</v>
      </c>
      <c r="CZ55" s="24">
        <v>0</v>
      </c>
      <c r="DA55" s="24" t="s">
        <v>165</v>
      </c>
      <c r="DB55" s="24" t="s">
        <v>165</v>
      </c>
      <c r="DC55" s="24" t="s">
        <v>165</v>
      </c>
      <c r="DD55" s="24" t="s">
        <v>165</v>
      </c>
      <c r="DE55" s="24" t="s">
        <v>165</v>
      </c>
      <c r="DF55" s="24" t="s">
        <v>165</v>
      </c>
      <c r="DG55" s="24" t="s">
        <v>165</v>
      </c>
      <c r="DH55" s="24" t="s">
        <v>165</v>
      </c>
      <c r="DI55" s="24" t="s">
        <v>165</v>
      </c>
      <c r="DJ55" s="24">
        <f t="shared" si="73"/>
        <v>0</v>
      </c>
      <c r="DK55" s="24">
        <f t="shared" si="73"/>
        <v>198.41859333333335</v>
      </c>
      <c r="DL55" s="24">
        <f t="shared" si="73"/>
        <v>12.6</v>
      </c>
      <c r="DM55" s="24">
        <f t="shared" si="73"/>
        <v>0</v>
      </c>
      <c r="DN55" s="24">
        <f t="shared" si="73"/>
        <v>0</v>
      </c>
      <c r="DO55" s="24">
        <f t="shared" si="73"/>
        <v>0</v>
      </c>
      <c r="DP55" s="24">
        <f t="shared" si="73"/>
        <v>0</v>
      </c>
      <c r="DQ55" s="24">
        <f t="shared" si="73"/>
        <v>0</v>
      </c>
      <c r="DR55" s="24">
        <f t="shared" si="73"/>
        <v>0</v>
      </c>
      <c r="DS55" s="24">
        <f t="shared" si="74"/>
        <v>0</v>
      </c>
      <c r="DT55" s="24">
        <f t="shared" si="74"/>
        <v>198.41859333333335</v>
      </c>
      <c r="DU55" s="24">
        <f t="shared" si="75"/>
        <v>12.6</v>
      </c>
      <c r="DV55" s="24">
        <f t="shared" si="75"/>
        <v>0</v>
      </c>
      <c r="DW55" s="24">
        <f t="shared" si="75"/>
        <v>0</v>
      </c>
      <c r="DX55" s="24">
        <f t="shared" si="75"/>
        <v>0</v>
      </c>
      <c r="DY55" s="24">
        <f t="shared" si="75"/>
        <v>0</v>
      </c>
      <c r="DZ55" s="24">
        <f t="shared" si="75"/>
        <v>0</v>
      </c>
      <c r="EA55" s="24">
        <f t="shared" si="75"/>
        <v>0</v>
      </c>
      <c r="EB55" s="25" t="s">
        <v>495</v>
      </c>
    </row>
    <row r="56" spans="1:132" s="18" customFormat="1" ht="31.5" x14ac:dyDescent="0.25">
      <c r="A56" s="59" t="s">
        <v>219</v>
      </c>
      <c r="B56" s="60" t="s">
        <v>220</v>
      </c>
      <c r="C56" s="23" t="s">
        <v>164</v>
      </c>
      <c r="D56" s="15">
        <f t="shared" ref="D56:BO56" si="76">IF((COUNTIF(D57:D58,"нд"))=(COUNTA(D57:D58)),"нд",SUMIF(D57:D58,"&lt;&gt;0",D57:D58))</f>
        <v>0</v>
      </c>
      <c r="E56" s="15">
        <f t="shared" si="76"/>
        <v>0</v>
      </c>
      <c r="F56" s="15">
        <f t="shared" si="76"/>
        <v>0</v>
      </c>
      <c r="G56" s="15">
        <f t="shared" si="76"/>
        <v>0</v>
      </c>
      <c r="H56" s="15">
        <f t="shared" si="76"/>
        <v>0</v>
      </c>
      <c r="I56" s="15">
        <f t="shared" si="76"/>
        <v>0</v>
      </c>
      <c r="J56" s="15">
        <f t="shared" si="76"/>
        <v>0</v>
      </c>
      <c r="K56" s="15">
        <f>IF((COUNTIF(K57:K58,"нд"))=(COUNTA(K57:K58)),"нд",SUMIF(K57:K58,"&lt;&gt;0",K57:K58))</f>
        <v>0</v>
      </c>
      <c r="L56" s="15">
        <f t="shared" si="76"/>
        <v>0</v>
      </c>
      <c r="M56" s="15">
        <f t="shared" si="76"/>
        <v>0</v>
      </c>
      <c r="N56" s="15">
        <f t="shared" si="76"/>
        <v>0</v>
      </c>
      <c r="O56" s="15">
        <f t="shared" si="76"/>
        <v>0</v>
      </c>
      <c r="P56" s="15">
        <f t="shared" si="76"/>
        <v>0</v>
      </c>
      <c r="Q56" s="15">
        <f t="shared" si="76"/>
        <v>0</v>
      </c>
      <c r="R56" s="15">
        <f t="shared" si="76"/>
        <v>0</v>
      </c>
      <c r="S56" s="15">
        <f t="shared" si="76"/>
        <v>0</v>
      </c>
      <c r="T56" s="15">
        <f t="shared" si="76"/>
        <v>0</v>
      </c>
      <c r="U56" s="15">
        <f t="shared" si="76"/>
        <v>0</v>
      </c>
      <c r="V56" s="15">
        <f t="shared" si="76"/>
        <v>0</v>
      </c>
      <c r="W56" s="15">
        <f t="shared" si="76"/>
        <v>0</v>
      </c>
      <c r="X56" s="15">
        <f t="shared" si="76"/>
        <v>0</v>
      </c>
      <c r="Y56" s="15">
        <f t="shared" si="76"/>
        <v>0</v>
      </c>
      <c r="Z56" s="15">
        <f t="shared" si="76"/>
        <v>0</v>
      </c>
      <c r="AA56" s="15">
        <f t="shared" si="76"/>
        <v>0</v>
      </c>
      <c r="AB56" s="15">
        <f t="shared" si="76"/>
        <v>0</v>
      </c>
      <c r="AC56" s="15">
        <f t="shared" si="76"/>
        <v>0</v>
      </c>
      <c r="AD56" s="15">
        <f t="shared" si="76"/>
        <v>0</v>
      </c>
      <c r="AE56" s="15">
        <f t="shared" si="76"/>
        <v>0</v>
      </c>
      <c r="AF56" s="15">
        <f t="shared" si="76"/>
        <v>0</v>
      </c>
      <c r="AG56" s="15">
        <f t="shared" si="76"/>
        <v>0</v>
      </c>
      <c r="AH56" s="15">
        <f t="shared" si="76"/>
        <v>0</v>
      </c>
      <c r="AI56" s="15">
        <f t="shared" si="76"/>
        <v>0</v>
      </c>
      <c r="AJ56" s="15">
        <f t="shared" si="76"/>
        <v>0</v>
      </c>
      <c r="AK56" s="15">
        <f t="shared" si="76"/>
        <v>0</v>
      </c>
      <c r="AL56" s="15">
        <f t="shared" si="76"/>
        <v>0</v>
      </c>
      <c r="AM56" s="15">
        <f t="shared" si="76"/>
        <v>0</v>
      </c>
      <c r="AN56" s="15">
        <f t="shared" si="76"/>
        <v>0</v>
      </c>
      <c r="AO56" s="15">
        <f t="shared" si="76"/>
        <v>0</v>
      </c>
      <c r="AP56" s="15">
        <f t="shared" si="76"/>
        <v>0</v>
      </c>
      <c r="AQ56" s="15">
        <f t="shared" si="76"/>
        <v>0</v>
      </c>
      <c r="AR56" s="15">
        <f t="shared" si="76"/>
        <v>0</v>
      </c>
      <c r="AS56" s="15">
        <f t="shared" si="76"/>
        <v>0</v>
      </c>
      <c r="AT56" s="15">
        <f t="shared" si="76"/>
        <v>0</v>
      </c>
      <c r="AU56" s="15">
        <f t="shared" si="76"/>
        <v>0</v>
      </c>
      <c r="AV56" s="15">
        <f t="shared" si="76"/>
        <v>0</v>
      </c>
      <c r="AW56" s="15">
        <f t="shared" si="76"/>
        <v>0</v>
      </c>
      <c r="AX56" s="15">
        <f t="shared" si="76"/>
        <v>0</v>
      </c>
      <c r="AY56" s="15">
        <f t="shared" si="76"/>
        <v>0</v>
      </c>
      <c r="AZ56" s="15">
        <f t="shared" si="76"/>
        <v>0</v>
      </c>
      <c r="BA56" s="15">
        <f t="shared" si="76"/>
        <v>0</v>
      </c>
      <c r="BB56" s="15">
        <f t="shared" si="76"/>
        <v>0</v>
      </c>
      <c r="BC56" s="15">
        <f t="shared" si="76"/>
        <v>0</v>
      </c>
      <c r="BD56" s="15">
        <f t="shared" si="76"/>
        <v>0</v>
      </c>
      <c r="BE56" s="15">
        <f t="shared" si="76"/>
        <v>0</v>
      </c>
      <c r="BF56" s="15">
        <f t="shared" si="76"/>
        <v>0</v>
      </c>
      <c r="BG56" s="15">
        <f t="shared" si="76"/>
        <v>0</v>
      </c>
      <c r="BH56" s="15">
        <f t="shared" si="76"/>
        <v>0</v>
      </c>
      <c r="BI56" s="15">
        <f t="shared" si="76"/>
        <v>0</v>
      </c>
      <c r="BJ56" s="15">
        <f t="shared" si="76"/>
        <v>0</v>
      </c>
      <c r="BK56" s="15">
        <f t="shared" si="76"/>
        <v>0</v>
      </c>
      <c r="BL56" s="15">
        <f t="shared" si="76"/>
        <v>0</v>
      </c>
      <c r="BM56" s="15">
        <f t="shared" si="76"/>
        <v>0</v>
      </c>
      <c r="BN56" s="15">
        <f t="shared" si="76"/>
        <v>0</v>
      </c>
      <c r="BO56" s="15">
        <f t="shared" si="76"/>
        <v>0</v>
      </c>
      <c r="BP56" s="15">
        <f t="shared" ref="BP56:EA56" si="77">IF((COUNTIF(BP57:BP58,"нд"))=(COUNTA(BP57:BP58)),"нд",SUMIF(BP57:BP58,"&lt;&gt;0",BP57:BP58))</f>
        <v>0</v>
      </c>
      <c r="BQ56" s="15">
        <f t="shared" si="77"/>
        <v>0</v>
      </c>
      <c r="BR56" s="15">
        <f t="shared" si="77"/>
        <v>0</v>
      </c>
      <c r="BS56" s="15">
        <f t="shared" si="77"/>
        <v>0</v>
      </c>
      <c r="BT56" s="15">
        <f t="shared" si="77"/>
        <v>0</v>
      </c>
      <c r="BU56" s="15">
        <f t="shared" si="77"/>
        <v>0</v>
      </c>
      <c r="BV56" s="15">
        <f t="shared" si="77"/>
        <v>0</v>
      </c>
      <c r="BW56" s="15">
        <f t="shared" si="77"/>
        <v>0</v>
      </c>
      <c r="BX56" s="15">
        <f t="shared" si="77"/>
        <v>0</v>
      </c>
      <c r="BY56" s="15">
        <f t="shared" si="77"/>
        <v>0</v>
      </c>
      <c r="BZ56" s="15">
        <f t="shared" si="77"/>
        <v>0</v>
      </c>
      <c r="CA56" s="15">
        <f t="shared" si="77"/>
        <v>0</v>
      </c>
      <c r="CB56" s="15">
        <f t="shared" si="77"/>
        <v>0</v>
      </c>
      <c r="CC56" s="15">
        <f t="shared" si="77"/>
        <v>0</v>
      </c>
      <c r="CD56" s="15">
        <f t="shared" si="77"/>
        <v>0</v>
      </c>
      <c r="CE56" s="15">
        <f t="shared" si="77"/>
        <v>0</v>
      </c>
      <c r="CF56" s="15">
        <f t="shared" si="77"/>
        <v>0</v>
      </c>
      <c r="CG56" s="15">
        <f t="shared" si="77"/>
        <v>0</v>
      </c>
      <c r="CH56" s="15">
        <f t="shared" si="77"/>
        <v>0</v>
      </c>
      <c r="CI56" s="15">
        <f t="shared" si="77"/>
        <v>0</v>
      </c>
      <c r="CJ56" s="15">
        <f t="shared" si="77"/>
        <v>0</v>
      </c>
      <c r="CK56" s="15">
        <f t="shared" si="77"/>
        <v>0</v>
      </c>
      <c r="CL56" s="15">
        <f t="shared" si="77"/>
        <v>0</v>
      </c>
      <c r="CM56" s="15">
        <f t="shared" si="77"/>
        <v>0</v>
      </c>
      <c r="CN56" s="15">
        <f t="shared" si="77"/>
        <v>0</v>
      </c>
      <c r="CO56" s="15">
        <f t="shared" si="77"/>
        <v>0</v>
      </c>
      <c r="CP56" s="15">
        <f t="shared" si="77"/>
        <v>0</v>
      </c>
      <c r="CQ56" s="15">
        <f t="shared" si="77"/>
        <v>0</v>
      </c>
      <c r="CR56" s="15">
        <f t="shared" si="77"/>
        <v>0</v>
      </c>
      <c r="CS56" s="15">
        <f t="shared" si="77"/>
        <v>0</v>
      </c>
      <c r="CT56" s="15">
        <f t="shared" si="77"/>
        <v>0</v>
      </c>
      <c r="CU56" s="15">
        <f t="shared" si="77"/>
        <v>0</v>
      </c>
      <c r="CV56" s="15">
        <f t="shared" si="77"/>
        <v>0</v>
      </c>
      <c r="CW56" s="15">
        <f t="shared" si="77"/>
        <v>0</v>
      </c>
      <c r="CX56" s="15">
        <f t="shared" si="77"/>
        <v>0</v>
      </c>
      <c r="CY56" s="15">
        <f t="shared" si="77"/>
        <v>0</v>
      </c>
      <c r="CZ56" s="15">
        <f t="shared" si="77"/>
        <v>0</v>
      </c>
      <c r="DA56" s="15" t="s">
        <v>165</v>
      </c>
      <c r="DB56" s="15" t="s">
        <v>165</v>
      </c>
      <c r="DC56" s="15" t="s">
        <v>165</v>
      </c>
      <c r="DD56" s="15" t="s">
        <v>165</v>
      </c>
      <c r="DE56" s="15" t="s">
        <v>165</v>
      </c>
      <c r="DF56" s="15" t="s">
        <v>165</v>
      </c>
      <c r="DG56" s="15" t="s">
        <v>165</v>
      </c>
      <c r="DH56" s="15" t="s">
        <v>165</v>
      </c>
      <c r="DI56" s="15" t="s">
        <v>165</v>
      </c>
      <c r="DJ56" s="15">
        <f t="shared" si="77"/>
        <v>0</v>
      </c>
      <c r="DK56" s="15">
        <f t="shared" si="77"/>
        <v>0</v>
      </c>
      <c r="DL56" s="15">
        <f t="shared" si="77"/>
        <v>0</v>
      </c>
      <c r="DM56" s="15">
        <f t="shared" si="77"/>
        <v>0</v>
      </c>
      <c r="DN56" s="15">
        <f t="shared" si="77"/>
        <v>0</v>
      </c>
      <c r="DO56" s="15">
        <f t="shared" si="77"/>
        <v>0</v>
      </c>
      <c r="DP56" s="15">
        <f t="shared" si="77"/>
        <v>0</v>
      </c>
      <c r="DQ56" s="15">
        <f t="shared" si="77"/>
        <v>0</v>
      </c>
      <c r="DR56" s="15">
        <f t="shared" si="77"/>
        <v>0</v>
      </c>
      <c r="DS56" s="15">
        <f t="shared" si="77"/>
        <v>0</v>
      </c>
      <c r="DT56" s="15">
        <f t="shared" si="77"/>
        <v>0</v>
      </c>
      <c r="DU56" s="15">
        <f t="shared" si="77"/>
        <v>0</v>
      </c>
      <c r="DV56" s="15">
        <f t="shared" si="77"/>
        <v>0</v>
      </c>
      <c r="DW56" s="15">
        <f t="shared" si="77"/>
        <v>0</v>
      </c>
      <c r="DX56" s="15">
        <f t="shared" si="77"/>
        <v>0</v>
      </c>
      <c r="DY56" s="15">
        <f t="shared" si="77"/>
        <v>0</v>
      </c>
      <c r="DZ56" s="15">
        <f t="shared" si="77"/>
        <v>0</v>
      </c>
      <c r="EA56" s="15">
        <f t="shared" si="77"/>
        <v>0</v>
      </c>
      <c r="EB56" s="17" t="s">
        <v>165</v>
      </c>
    </row>
    <row r="57" spans="1:132" s="18" customFormat="1" ht="47.25" x14ac:dyDescent="0.25">
      <c r="A57" s="59" t="s">
        <v>221</v>
      </c>
      <c r="B57" s="60" t="s">
        <v>222</v>
      </c>
      <c r="C57" s="23" t="s">
        <v>164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5">
        <v>0</v>
      </c>
      <c r="BU57" s="15">
        <v>0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5">
        <v>0</v>
      </c>
      <c r="CE57" s="15">
        <v>0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5">
        <v>0</v>
      </c>
      <c r="CO57" s="15">
        <v>0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5">
        <v>0</v>
      </c>
      <c r="CY57" s="15">
        <v>0</v>
      </c>
      <c r="CZ57" s="15">
        <v>0</v>
      </c>
      <c r="DA57" s="15" t="s">
        <v>165</v>
      </c>
      <c r="DB57" s="15" t="s">
        <v>165</v>
      </c>
      <c r="DC57" s="15" t="s">
        <v>165</v>
      </c>
      <c r="DD57" s="15" t="s">
        <v>165</v>
      </c>
      <c r="DE57" s="15" t="s">
        <v>165</v>
      </c>
      <c r="DF57" s="15" t="s">
        <v>165</v>
      </c>
      <c r="DG57" s="15" t="s">
        <v>165</v>
      </c>
      <c r="DH57" s="15" t="s">
        <v>165</v>
      </c>
      <c r="DI57" s="15" t="s">
        <v>165</v>
      </c>
      <c r="DJ57" s="15">
        <v>0</v>
      </c>
      <c r="DK57" s="15">
        <v>0</v>
      </c>
      <c r="DL57" s="15">
        <v>0</v>
      </c>
      <c r="DM57" s="15">
        <v>0</v>
      </c>
      <c r="DN57" s="15">
        <v>0</v>
      </c>
      <c r="DO57" s="15">
        <v>0</v>
      </c>
      <c r="DP57" s="15">
        <v>0</v>
      </c>
      <c r="DQ57" s="15">
        <v>0</v>
      </c>
      <c r="DR57" s="15">
        <v>0</v>
      </c>
      <c r="DS57" s="15">
        <v>0</v>
      </c>
      <c r="DT57" s="15">
        <v>0</v>
      </c>
      <c r="DU57" s="15">
        <v>0</v>
      </c>
      <c r="DV57" s="15">
        <v>0</v>
      </c>
      <c r="DW57" s="15">
        <v>0</v>
      </c>
      <c r="DX57" s="15">
        <v>0</v>
      </c>
      <c r="DY57" s="15">
        <v>0</v>
      </c>
      <c r="DZ57" s="15">
        <v>0</v>
      </c>
      <c r="EA57" s="15">
        <v>0</v>
      </c>
      <c r="EB57" s="17" t="s">
        <v>165</v>
      </c>
    </row>
    <row r="58" spans="1:132" s="18" customFormat="1" ht="31.5" x14ac:dyDescent="0.25">
      <c r="A58" s="59" t="s">
        <v>223</v>
      </c>
      <c r="B58" s="60" t="s">
        <v>224</v>
      </c>
      <c r="C58" s="23" t="s">
        <v>164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5">
        <v>0</v>
      </c>
      <c r="BU58" s="15">
        <v>0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5">
        <v>0</v>
      </c>
      <c r="CE58" s="15">
        <v>0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5">
        <v>0</v>
      </c>
      <c r="CO58" s="15">
        <v>0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5">
        <v>0</v>
      </c>
      <c r="CY58" s="15">
        <v>0</v>
      </c>
      <c r="CZ58" s="15">
        <v>0</v>
      </c>
      <c r="DA58" s="15" t="s">
        <v>165</v>
      </c>
      <c r="DB58" s="15" t="s">
        <v>165</v>
      </c>
      <c r="DC58" s="15" t="s">
        <v>165</v>
      </c>
      <c r="DD58" s="15" t="s">
        <v>165</v>
      </c>
      <c r="DE58" s="15" t="s">
        <v>165</v>
      </c>
      <c r="DF58" s="15" t="s">
        <v>165</v>
      </c>
      <c r="DG58" s="15" t="s">
        <v>165</v>
      </c>
      <c r="DH58" s="15" t="s">
        <v>165</v>
      </c>
      <c r="DI58" s="15" t="s">
        <v>165</v>
      </c>
      <c r="DJ58" s="15">
        <v>0</v>
      </c>
      <c r="DK58" s="15">
        <v>0</v>
      </c>
      <c r="DL58" s="15">
        <v>0</v>
      </c>
      <c r="DM58" s="15">
        <v>0</v>
      </c>
      <c r="DN58" s="15">
        <v>0</v>
      </c>
      <c r="DO58" s="15">
        <v>0</v>
      </c>
      <c r="DP58" s="15">
        <v>0</v>
      </c>
      <c r="DQ58" s="15">
        <v>0</v>
      </c>
      <c r="DR58" s="15">
        <v>0</v>
      </c>
      <c r="DS58" s="15">
        <v>0</v>
      </c>
      <c r="DT58" s="15">
        <v>0</v>
      </c>
      <c r="DU58" s="15">
        <v>0</v>
      </c>
      <c r="DV58" s="15">
        <v>0</v>
      </c>
      <c r="DW58" s="15">
        <v>0</v>
      </c>
      <c r="DX58" s="15">
        <v>0</v>
      </c>
      <c r="DY58" s="15">
        <v>0</v>
      </c>
      <c r="DZ58" s="15">
        <v>0</v>
      </c>
      <c r="EA58" s="15">
        <v>0</v>
      </c>
      <c r="EB58" s="17" t="s">
        <v>165</v>
      </c>
    </row>
    <row r="59" spans="1:132" s="18" customFormat="1" ht="31.5" x14ac:dyDescent="0.25">
      <c r="A59" s="59" t="s">
        <v>225</v>
      </c>
      <c r="B59" s="60" t="s">
        <v>226</v>
      </c>
      <c r="C59" s="23" t="s">
        <v>164</v>
      </c>
      <c r="D59" s="15">
        <f t="shared" ref="D59:BO59" si="78">IF(AND(D60="нд",D60=D66),"нд",SUMIF(D60,"&lt;&gt;0",D60)+SUMIF(D66,"&lt;&gt;0",D66))</f>
        <v>14.206542950000001</v>
      </c>
      <c r="E59" s="15">
        <f t="shared" si="78"/>
        <v>37.58776082</v>
      </c>
      <c r="F59" s="15">
        <f t="shared" si="78"/>
        <v>0</v>
      </c>
      <c r="G59" s="15">
        <f t="shared" si="78"/>
        <v>0</v>
      </c>
      <c r="H59" s="15">
        <f t="shared" si="78"/>
        <v>0</v>
      </c>
      <c r="I59" s="15">
        <f t="shared" si="78"/>
        <v>0</v>
      </c>
      <c r="J59" s="15">
        <f t="shared" si="78"/>
        <v>0</v>
      </c>
      <c r="K59" s="15">
        <f t="shared" si="78"/>
        <v>0</v>
      </c>
      <c r="L59" s="15">
        <f t="shared" si="78"/>
        <v>0</v>
      </c>
      <c r="M59" s="15">
        <f t="shared" si="78"/>
        <v>0</v>
      </c>
      <c r="N59" s="15">
        <f t="shared" si="78"/>
        <v>0</v>
      </c>
      <c r="O59" s="15">
        <f t="shared" si="78"/>
        <v>0</v>
      </c>
      <c r="P59" s="15">
        <f t="shared" si="78"/>
        <v>0</v>
      </c>
      <c r="Q59" s="15">
        <f t="shared" si="78"/>
        <v>0</v>
      </c>
      <c r="R59" s="15">
        <f t="shared" si="78"/>
        <v>0</v>
      </c>
      <c r="S59" s="15">
        <f t="shared" si="78"/>
        <v>0</v>
      </c>
      <c r="T59" s="15">
        <f t="shared" si="78"/>
        <v>0</v>
      </c>
      <c r="U59" s="15">
        <f t="shared" si="78"/>
        <v>0</v>
      </c>
      <c r="V59" s="15">
        <f t="shared" si="78"/>
        <v>0</v>
      </c>
      <c r="W59" s="15">
        <f t="shared" si="78"/>
        <v>0</v>
      </c>
      <c r="X59" s="15">
        <f t="shared" si="78"/>
        <v>0</v>
      </c>
      <c r="Y59" s="15">
        <f t="shared" si="78"/>
        <v>11.661372200000001</v>
      </c>
      <c r="Z59" s="15">
        <f t="shared" si="78"/>
        <v>0</v>
      </c>
      <c r="AA59" s="15">
        <f t="shared" si="78"/>
        <v>0</v>
      </c>
      <c r="AB59" s="15">
        <f t="shared" si="78"/>
        <v>3.6</v>
      </c>
      <c r="AC59" s="15">
        <f t="shared" si="78"/>
        <v>0</v>
      </c>
      <c r="AD59" s="15">
        <f t="shared" si="78"/>
        <v>0</v>
      </c>
      <c r="AE59" s="15">
        <f t="shared" si="78"/>
        <v>0</v>
      </c>
      <c r="AF59" s="15">
        <f t="shared" si="78"/>
        <v>0</v>
      </c>
      <c r="AG59" s="15">
        <f t="shared" si="78"/>
        <v>0</v>
      </c>
      <c r="AH59" s="15">
        <f t="shared" si="78"/>
        <v>37.58776082</v>
      </c>
      <c r="AI59" s="15">
        <f t="shared" si="78"/>
        <v>0</v>
      </c>
      <c r="AJ59" s="15">
        <f t="shared" si="78"/>
        <v>0</v>
      </c>
      <c r="AK59" s="15">
        <f t="shared" si="78"/>
        <v>9.08</v>
      </c>
      <c r="AL59" s="15">
        <f t="shared" si="78"/>
        <v>0</v>
      </c>
      <c r="AM59" s="15">
        <f t="shared" si="78"/>
        <v>0</v>
      </c>
      <c r="AN59" s="15">
        <f t="shared" si="78"/>
        <v>2</v>
      </c>
      <c r="AO59" s="15">
        <f t="shared" si="78"/>
        <v>0</v>
      </c>
      <c r="AP59" s="15">
        <f t="shared" si="78"/>
        <v>0</v>
      </c>
      <c r="AQ59" s="15">
        <f t="shared" si="78"/>
        <v>0</v>
      </c>
      <c r="AR59" s="15">
        <f t="shared" si="78"/>
        <v>0</v>
      </c>
      <c r="AS59" s="15">
        <f t="shared" si="78"/>
        <v>0</v>
      </c>
      <c r="AT59" s="15">
        <f t="shared" si="78"/>
        <v>0</v>
      </c>
      <c r="AU59" s="15">
        <f t="shared" si="78"/>
        <v>0</v>
      </c>
      <c r="AV59" s="15">
        <f t="shared" si="78"/>
        <v>0</v>
      </c>
      <c r="AW59" s="15">
        <f t="shared" si="78"/>
        <v>0</v>
      </c>
      <c r="AX59" s="15">
        <f t="shared" si="78"/>
        <v>0</v>
      </c>
      <c r="AY59" s="15">
        <f t="shared" si="78"/>
        <v>0</v>
      </c>
      <c r="AZ59" s="15">
        <f t="shared" si="78"/>
        <v>0</v>
      </c>
      <c r="BA59" s="15">
        <f t="shared" si="78"/>
        <v>0</v>
      </c>
      <c r="BB59" s="15">
        <f t="shared" si="78"/>
        <v>0</v>
      </c>
      <c r="BC59" s="15">
        <f t="shared" si="78"/>
        <v>0</v>
      </c>
      <c r="BD59" s="15">
        <f t="shared" si="78"/>
        <v>0</v>
      </c>
      <c r="BE59" s="15">
        <f t="shared" si="78"/>
        <v>0</v>
      </c>
      <c r="BF59" s="15">
        <f t="shared" si="78"/>
        <v>0</v>
      </c>
      <c r="BG59" s="15">
        <f t="shared" si="78"/>
        <v>0</v>
      </c>
      <c r="BH59" s="15">
        <f t="shared" si="78"/>
        <v>0</v>
      </c>
      <c r="BI59" s="15">
        <f t="shared" si="78"/>
        <v>0</v>
      </c>
      <c r="BJ59" s="15">
        <f t="shared" si="78"/>
        <v>0</v>
      </c>
      <c r="BK59" s="15">
        <f t="shared" si="78"/>
        <v>0</v>
      </c>
      <c r="BL59" s="15">
        <f t="shared" si="78"/>
        <v>0</v>
      </c>
      <c r="BM59" s="15">
        <f t="shared" si="78"/>
        <v>0</v>
      </c>
      <c r="BN59" s="15">
        <f t="shared" si="78"/>
        <v>0</v>
      </c>
      <c r="BO59" s="15">
        <f t="shared" si="78"/>
        <v>0</v>
      </c>
      <c r="BP59" s="15">
        <f t="shared" ref="BP59:CZ59" si="79">IF(AND(BP60="нд",BP60=BP66),"нд",SUMIF(BP60,"&lt;&gt;0",BP60)+SUMIF(BP66,"&lt;&gt;0",BP66))</f>
        <v>0</v>
      </c>
      <c r="BQ59" s="15">
        <f t="shared" si="79"/>
        <v>0</v>
      </c>
      <c r="BR59" s="15">
        <f t="shared" si="79"/>
        <v>0</v>
      </c>
      <c r="BS59" s="15">
        <f t="shared" si="79"/>
        <v>0</v>
      </c>
      <c r="BT59" s="15">
        <f t="shared" si="79"/>
        <v>0</v>
      </c>
      <c r="BU59" s="15">
        <f t="shared" si="79"/>
        <v>0</v>
      </c>
      <c r="BV59" s="15">
        <f t="shared" si="79"/>
        <v>0</v>
      </c>
      <c r="BW59" s="15">
        <f t="shared" si="79"/>
        <v>0</v>
      </c>
      <c r="BX59" s="15">
        <f t="shared" si="79"/>
        <v>0</v>
      </c>
      <c r="BY59" s="15">
        <f t="shared" si="79"/>
        <v>0</v>
      </c>
      <c r="BZ59" s="15">
        <f t="shared" si="79"/>
        <v>0</v>
      </c>
      <c r="CA59" s="15">
        <f t="shared" si="79"/>
        <v>0</v>
      </c>
      <c r="CB59" s="15">
        <f t="shared" si="79"/>
        <v>0</v>
      </c>
      <c r="CC59" s="15">
        <f t="shared" si="79"/>
        <v>0</v>
      </c>
      <c r="CD59" s="15">
        <f t="shared" si="79"/>
        <v>0</v>
      </c>
      <c r="CE59" s="15">
        <f t="shared" si="79"/>
        <v>0</v>
      </c>
      <c r="CF59" s="15">
        <f t="shared" si="79"/>
        <v>0</v>
      </c>
      <c r="CG59" s="15">
        <f t="shared" si="79"/>
        <v>0</v>
      </c>
      <c r="CH59" s="15">
        <f t="shared" si="79"/>
        <v>0</v>
      </c>
      <c r="CI59" s="15">
        <f t="shared" si="79"/>
        <v>0</v>
      </c>
      <c r="CJ59" s="15">
        <f t="shared" si="79"/>
        <v>0</v>
      </c>
      <c r="CK59" s="15">
        <f t="shared" si="79"/>
        <v>0</v>
      </c>
      <c r="CL59" s="15">
        <f t="shared" si="79"/>
        <v>0</v>
      </c>
      <c r="CM59" s="15">
        <f t="shared" si="79"/>
        <v>0</v>
      </c>
      <c r="CN59" s="15">
        <f t="shared" si="79"/>
        <v>0</v>
      </c>
      <c r="CO59" s="15">
        <f t="shared" si="79"/>
        <v>0</v>
      </c>
      <c r="CP59" s="15">
        <f t="shared" si="79"/>
        <v>0</v>
      </c>
      <c r="CQ59" s="15">
        <f t="shared" si="79"/>
        <v>0</v>
      </c>
      <c r="CR59" s="15">
        <f t="shared" si="79"/>
        <v>0</v>
      </c>
      <c r="CS59" s="15">
        <f t="shared" si="79"/>
        <v>0</v>
      </c>
      <c r="CT59" s="15">
        <f t="shared" si="79"/>
        <v>0</v>
      </c>
      <c r="CU59" s="15">
        <f t="shared" si="79"/>
        <v>0</v>
      </c>
      <c r="CV59" s="15">
        <f t="shared" si="79"/>
        <v>0</v>
      </c>
      <c r="CW59" s="15">
        <f t="shared" si="79"/>
        <v>0</v>
      </c>
      <c r="CX59" s="15">
        <f t="shared" si="79"/>
        <v>0</v>
      </c>
      <c r="CY59" s="15">
        <f t="shared" si="79"/>
        <v>0</v>
      </c>
      <c r="CZ59" s="15">
        <f t="shared" si="79"/>
        <v>0</v>
      </c>
      <c r="DA59" s="15" t="s">
        <v>165</v>
      </c>
      <c r="DB59" s="15" t="s">
        <v>165</v>
      </c>
      <c r="DC59" s="15" t="s">
        <v>165</v>
      </c>
      <c r="DD59" s="15" t="s">
        <v>165</v>
      </c>
      <c r="DE59" s="15" t="s">
        <v>165</v>
      </c>
      <c r="DF59" s="15" t="s">
        <v>165</v>
      </c>
      <c r="DG59" s="15" t="s">
        <v>165</v>
      </c>
      <c r="DH59" s="15" t="s">
        <v>165</v>
      </c>
      <c r="DI59" s="15" t="s">
        <v>165</v>
      </c>
      <c r="DJ59" s="15">
        <f t="shared" ref="DJ59:EA59" si="80">IF(AND(DJ60="нд",DJ60=DJ66),"нд",SUMIF(DJ60,"&lt;&gt;0",DJ60)+SUMIF(DJ66,"&lt;&gt;0",DJ66))</f>
        <v>0</v>
      </c>
      <c r="DK59" s="15">
        <f t="shared" si="80"/>
        <v>11.661372200000001</v>
      </c>
      <c r="DL59" s="15">
        <f t="shared" si="80"/>
        <v>0</v>
      </c>
      <c r="DM59" s="15">
        <f t="shared" si="80"/>
        <v>0</v>
      </c>
      <c r="DN59" s="15">
        <f t="shared" si="80"/>
        <v>3.6</v>
      </c>
      <c r="DO59" s="15">
        <f t="shared" si="80"/>
        <v>0</v>
      </c>
      <c r="DP59" s="15">
        <f t="shared" si="80"/>
        <v>0</v>
      </c>
      <c r="DQ59" s="15">
        <f t="shared" si="80"/>
        <v>0</v>
      </c>
      <c r="DR59" s="15">
        <f t="shared" si="80"/>
        <v>0</v>
      </c>
      <c r="DS59" s="15">
        <f t="shared" si="80"/>
        <v>0</v>
      </c>
      <c r="DT59" s="15">
        <f t="shared" si="80"/>
        <v>37.58776082</v>
      </c>
      <c r="DU59" s="15">
        <f t="shared" si="80"/>
        <v>0</v>
      </c>
      <c r="DV59" s="15">
        <f t="shared" si="80"/>
        <v>0</v>
      </c>
      <c r="DW59" s="15">
        <f t="shared" si="80"/>
        <v>9.08</v>
      </c>
      <c r="DX59" s="15">
        <f t="shared" si="80"/>
        <v>0</v>
      </c>
      <c r="DY59" s="15">
        <f t="shared" si="80"/>
        <v>0</v>
      </c>
      <c r="DZ59" s="15">
        <f t="shared" si="80"/>
        <v>2</v>
      </c>
      <c r="EA59" s="15">
        <f t="shared" si="80"/>
        <v>0</v>
      </c>
      <c r="EB59" s="17" t="s">
        <v>165</v>
      </c>
    </row>
    <row r="60" spans="1:132" s="18" customFormat="1" x14ac:dyDescent="0.25">
      <c r="A60" s="59" t="s">
        <v>227</v>
      </c>
      <c r="B60" s="60" t="s">
        <v>400</v>
      </c>
      <c r="C60" s="23" t="s">
        <v>164</v>
      </c>
      <c r="D60" s="15">
        <f t="shared" ref="D60:BO60" si="81">IF(AND(D61="нд",D61=D63,D63=D64),"нд",SUMIF(D61,"&lt;&gt;0",D61)+SUMIF(D63,"&lt;&gt;0",D63)+SUMIF(D64,"&lt;&gt;0",D64))</f>
        <v>2.54517075</v>
      </c>
      <c r="E60" s="15">
        <f t="shared" si="81"/>
        <v>25.926388619999997</v>
      </c>
      <c r="F60" s="15">
        <f t="shared" si="81"/>
        <v>0</v>
      </c>
      <c r="G60" s="15">
        <f t="shared" si="81"/>
        <v>0</v>
      </c>
      <c r="H60" s="15">
        <f t="shared" si="81"/>
        <v>0</v>
      </c>
      <c r="I60" s="15">
        <f t="shared" si="81"/>
        <v>0</v>
      </c>
      <c r="J60" s="15">
        <f t="shared" si="81"/>
        <v>0</v>
      </c>
      <c r="K60" s="15">
        <f t="shared" si="81"/>
        <v>0</v>
      </c>
      <c r="L60" s="15">
        <f t="shared" si="81"/>
        <v>0</v>
      </c>
      <c r="M60" s="15">
        <f t="shared" si="81"/>
        <v>0</v>
      </c>
      <c r="N60" s="15">
        <f t="shared" si="81"/>
        <v>0</v>
      </c>
      <c r="O60" s="15">
        <f t="shared" si="81"/>
        <v>0</v>
      </c>
      <c r="P60" s="15">
        <f t="shared" si="81"/>
        <v>0</v>
      </c>
      <c r="Q60" s="15">
        <f t="shared" si="81"/>
        <v>0</v>
      </c>
      <c r="R60" s="15">
        <f t="shared" si="81"/>
        <v>0</v>
      </c>
      <c r="S60" s="15">
        <f t="shared" si="81"/>
        <v>0</v>
      </c>
      <c r="T60" s="15">
        <f t="shared" si="81"/>
        <v>0</v>
      </c>
      <c r="U60" s="15">
        <f t="shared" si="81"/>
        <v>0</v>
      </c>
      <c r="V60" s="15">
        <f t="shared" si="81"/>
        <v>0</v>
      </c>
      <c r="W60" s="15">
        <f t="shared" si="81"/>
        <v>0</v>
      </c>
      <c r="X60" s="15">
        <f t="shared" si="81"/>
        <v>0</v>
      </c>
      <c r="Y60" s="15">
        <f t="shared" si="81"/>
        <v>0</v>
      </c>
      <c r="Z60" s="15">
        <f t="shared" si="81"/>
        <v>0</v>
      </c>
      <c r="AA60" s="15">
        <f t="shared" si="81"/>
        <v>0</v>
      </c>
      <c r="AB60" s="15">
        <f t="shared" si="81"/>
        <v>0</v>
      </c>
      <c r="AC60" s="15">
        <f t="shared" si="81"/>
        <v>0</v>
      </c>
      <c r="AD60" s="15">
        <f t="shared" si="81"/>
        <v>0</v>
      </c>
      <c r="AE60" s="15">
        <f t="shared" si="81"/>
        <v>0</v>
      </c>
      <c r="AF60" s="15">
        <f t="shared" si="81"/>
        <v>0</v>
      </c>
      <c r="AG60" s="15">
        <f t="shared" si="81"/>
        <v>0</v>
      </c>
      <c r="AH60" s="15">
        <f t="shared" si="81"/>
        <v>25.926388619999997</v>
      </c>
      <c r="AI60" s="15">
        <f t="shared" si="81"/>
        <v>0</v>
      </c>
      <c r="AJ60" s="15">
        <f t="shared" si="81"/>
        <v>0</v>
      </c>
      <c r="AK60" s="15">
        <f t="shared" si="81"/>
        <v>5.48</v>
      </c>
      <c r="AL60" s="15">
        <f t="shared" si="81"/>
        <v>0</v>
      </c>
      <c r="AM60" s="15">
        <f t="shared" si="81"/>
        <v>0</v>
      </c>
      <c r="AN60" s="15">
        <f t="shared" si="81"/>
        <v>2</v>
      </c>
      <c r="AO60" s="15">
        <f t="shared" si="81"/>
        <v>0</v>
      </c>
      <c r="AP60" s="15">
        <f t="shared" si="81"/>
        <v>0</v>
      </c>
      <c r="AQ60" s="15">
        <f t="shared" si="81"/>
        <v>0</v>
      </c>
      <c r="AR60" s="15">
        <f t="shared" si="81"/>
        <v>0</v>
      </c>
      <c r="AS60" s="15">
        <f t="shared" si="81"/>
        <v>0</v>
      </c>
      <c r="AT60" s="15">
        <f t="shared" si="81"/>
        <v>0</v>
      </c>
      <c r="AU60" s="15">
        <f t="shared" si="81"/>
        <v>0</v>
      </c>
      <c r="AV60" s="15">
        <f t="shared" si="81"/>
        <v>0</v>
      </c>
      <c r="AW60" s="15">
        <f t="shared" si="81"/>
        <v>0</v>
      </c>
      <c r="AX60" s="15">
        <f t="shared" si="81"/>
        <v>0</v>
      </c>
      <c r="AY60" s="15">
        <f t="shared" si="81"/>
        <v>0</v>
      </c>
      <c r="AZ60" s="15">
        <f t="shared" si="81"/>
        <v>0</v>
      </c>
      <c r="BA60" s="15">
        <f t="shared" si="81"/>
        <v>0</v>
      </c>
      <c r="BB60" s="15">
        <f t="shared" si="81"/>
        <v>0</v>
      </c>
      <c r="BC60" s="15">
        <f t="shared" si="81"/>
        <v>0</v>
      </c>
      <c r="BD60" s="15">
        <f t="shared" si="81"/>
        <v>0</v>
      </c>
      <c r="BE60" s="15">
        <f t="shared" si="81"/>
        <v>0</v>
      </c>
      <c r="BF60" s="15">
        <f t="shared" si="81"/>
        <v>0</v>
      </c>
      <c r="BG60" s="15">
        <f t="shared" si="81"/>
        <v>0</v>
      </c>
      <c r="BH60" s="15">
        <f t="shared" si="81"/>
        <v>0</v>
      </c>
      <c r="BI60" s="15">
        <f t="shared" si="81"/>
        <v>0</v>
      </c>
      <c r="BJ60" s="15">
        <f t="shared" si="81"/>
        <v>0</v>
      </c>
      <c r="BK60" s="15">
        <f t="shared" si="81"/>
        <v>0</v>
      </c>
      <c r="BL60" s="15">
        <f t="shared" si="81"/>
        <v>0</v>
      </c>
      <c r="BM60" s="15">
        <f t="shared" si="81"/>
        <v>0</v>
      </c>
      <c r="BN60" s="15">
        <f t="shared" si="81"/>
        <v>0</v>
      </c>
      <c r="BO60" s="15">
        <f t="shared" si="81"/>
        <v>0</v>
      </c>
      <c r="BP60" s="15">
        <f t="shared" ref="BP60:CZ60" si="82">IF(AND(BP61="нд",BP61=BP63,BP63=BP64),"нд",SUMIF(BP61,"&lt;&gt;0",BP61)+SUMIF(BP63,"&lt;&gt;0",BP63)+SUMIF(BP64,"&lt;&gt;0",BP64))</f>
        <v>0</v>
      </c>
      <c r="BQ60" s="15">
        <f t="shared" si="82"/>
        <v>0</v>
      </c>
      <c r="BR60" s="15">
        <f t="shared" si="82"/>
        <v>0</v>
      </c>
      <c r="BS60" s="15">
        <f t="shared" si="82"/>
        <v>0</v>
      </c>
      <c r="BT60" s="15">
        <f t="shared" si="82"/>
        <v>0</v>
      </c>
      <c r="BU60" s="15">
        <f t="shared" si="82"/>
        <v>0</v>
      </c>
      <c r="BV60" s="15">
        <f t="shared" si="82"/>
        <v>0</v>
      </c>
      <c r="BW60" s="15">
        <f t="shared" si="82"/>
        <v>0</v>
      </c>
      <c r="BX60" s="15">
        <f t="shared" si="82"/>
        <v>0</v>
      </c>
      <c r="BY60" s="15">
        <f t="shared" si="82"/>
        <v>0</v>
      </c>
      <c r="BZ60" s="15">
        <f t="shared" si="82"/>
        <v>0</v>
      </c>
      <c r="CA60" s="15">
        <f t="shared" si="82"/>
        <v>0</v>
      </c>
      <c r="CB60" s="15">
        <f t="shared" si="82"/>
        <v>0</v>
      </c>
      <c r="CC60" s="15">
        <f t="shared" si="82"/>
        <v>0</v>
      </c>
      <c r="CD60" s="15">
        <f t="shared" si="82"/>
        <v>0</v>
      </c>
      <c r="CE60" s="15">
        <f t="shared" si="82"/>
        <v>0</v>
      </c>
      <c r="CF60" s="15">
        <f t="shared" si="82"/>
        <v>0</v>
      </c>
      <c r="CG60" s="15">
        <f t="shared" si="82"/>
        <v>0</v>
      </c>
      <c r="CH60" s="15">
        <f t="shared" si="82"/>
        <v>0</v>
      </c>
      <c r="CI60" s="15">
        <f t="shared" si="82"/>
        <v>0</v>
      </c>
      <c r="CJ60" s="15">
        <f t="shared" si="82"/>
        <v>0</v>
      </c>
      <c r="CK60" s="15">
        <f t="shared" si="82"/>
        <v>0</v>
      </c>
      <c r="CL60" s="15">
        <f t="shared" si="82"/>
        <v>0</v>
      </c>
      <c r="CM60" s="15">
        <f t="shared" si="82"/>
        <v>0</v>
      </c>
      <c r="CN60" s="15">
        <f t="shared" si="82"/>
        <v>0</v>
      </c>
      <c r="CO60" s="15">
        <f t="shared" si="82"/>
        <v>0</v>
      </c>
      <c r="CP60" s="15">
        <f t="shared" si="82"/>
        <v>0</v>
      </c>
      <c r="CQ60" s="15">
        <f t="shared" si="82"/>
        <v>0</v>
      </c>
      <c r="CR60" s="15">
        <f t="shared" si="82"/>
        <v>0</v>
      </c>
      <c r="CS60" s="15">
        <f t="shared" si="82"/>
        <v>0</v>
      </c>
      <c r="CT60" s="15">
        <f t="shared" si="82"/>
        <v>0</v>
      </c>
      <c r="CU60" s="15">
        <f t="shared" si="82"/>
        <v>0</v>
      </c>
      <c r="CV60" s="15">
        <f t="shared" si="82"/>
        <v>0</v>
      </c>
      <c r="CW60" s="15">
        <f t="shared" si="82"/>
        <v>0</v>
      </c>
      <c r="CX60" s="15">
        <f t="shared" si="82"/>
        <v>0</v>
      </c>
      <c r="CY60" s="15">
        <f t="shared" si="82"/>
        <v>0</v>
      </c>
      <c r="CZ60" s="15">
        <f t="shared" si="82"/>
        <v>0</v>
      </c>
      <c r="DA60" s="15" t="s">
        <v>165</v>
      </c>
      <c r="DB60" s="15" t="s">
        <v>165</v>
      </c>
      <c r="DC60" s="15" t="s">
        <v>165</v>
      </c>
      <c r="DD60" s="15" t="s">
        <v>165</v>
      </c>
      <c r="DE60" s="15" t="s">
        <v>165</v>
      </c>
      <c r="DF60" s="15" t="s">
        <v>165</v>
      </c>
      <c r="DG60" s="15" t="s">
        <v>165</v>
      </c>
      <c r="DH60" s="15" t="s">
        <v>165</v>
      </c>
      <c r="DI60" s="15" t="s">
        <v>165</v>
      </c>
      <c r="DJ60" s="15">
        <f t="shared" ref="DJ60:EA60" si="83">IF(AND(DJ61="нд",DJ61=DJ63,DJ63=DJ64),"нд",SUMIF(DJ61,"&lt;&gt;0",DJ61)+SUMIF(DJ63,"&lt;&gt;0",DJ63)+SUMIF(DJ64,"&lt;&gt;0",DJ64))</f>
        <v>0</v>
      </c>
      <c r="DK60" s="15">
        <f t="shared" si="83"/>
        <v>0</v>
      </c>
      <c r="DL60" s="15">
        <f t="shared" si="83"/>
        <v>0</v>
      </c>
      <c r="DM60" s="15">
        <f t="shared" si="83"/>
        <v>0</v>
      </c>
      <c r="DN60" s="15">
        <f t="shared" si="83"/>
        <v>0</v>
      </c>
      <c r="DO60" s="15">
        <f t="shared" si="83"/>
        <v>0</v>
      </c>
      <c r="DP60" s="15">
        <f t="shared" si="83"/>
        <v>0</v>
      </c>
      <c r="DQ60" s="15">
        <f t="shared" si="83"/>
        <v>0</v>
      </c>
      <c r="DR60" s="15">
        <f t="shared" si="83"/>
        <v>0</v>
      </c>
      <c r="DS60" s="15">
        <f t="shared" si="83"/>
        <v>0</v>
      </c>
      <c r="DT60" s="15">
        <f t="shared" si="83"/>
        <v>25.926388619999997</v>
      </c>
      <c r="DU60" s="15">
        <f t="shared" si="83"/>
        <v>0</v>
      </c>
      <c r="DV60" s="15">
        <f t="shared" si="83"/>
        <v>0</v>
      </c>
      <c r="DW60" s="15">
        <f t="shared" si="83"/>
        <v>5.48</v>
      </c>
      <c r="DX60" s="15">
        <f t="shared" si="83"/>
        <v>0</v>
      </c>
      <c r="DY60" s="15">
        <f t="shared" si="83"/>
        <v>0</v>
      </c>
      <c r="DZ60" s="15">
        <f t="shared" si="83"/>
        <v>2</v>
      </c>
      <c r="EA60" s="15">
        <f t="shared" si="83"/>
        <v>0</v>
      </c>
      <c r="EB60" s="17" t="s">
        <v>165</v>
      </c>
    </row>
    <row r="61" spans="1:132" s="18" customFormat="1" ht="63" x14ac:dyDescent="0.25">
      <c r="A61" s="59" t="s">
        <v>227</v>
      </c>
      <c r="B61" s="60" t="s">
        <v>228</v>
      </c>
      <c r="C61" s="23" t="s">
        <v>164</v>
      </c>
      <c r="D61" s="15">
        <f t="shared" ref="D61:BO61" si="84">IF((COUNTIF(D62:D62,"нд"))=(COUNTA(D62:D62)),"нд",SUMIF(D62:D62,"&lt;&gt;0",D62:D62))</f>
        <v>2.54517075</v>
      </c>
      <c r="E61" s="15">
        <f t="shared" si="84"/>
        <v>15.050113079999999</v>
      </c>
      <c r="F61" s="15">
        <f t="shared" si="84"/>
        <v>0</v>
      </c>
      <c r="G61" s="15">
        <f t="shared" si="84"/>
        <v>0</v>
      </c>
      <c r="H61" s="15">
        <f t="shared" si="84"/>
        <v>0</v>
      </c>
      <c r="I61" s="15">
        <f t="shared" si="84"/>
        <v>0</v>
      </c>
      <c r="J61" s="15">
        <f t="shared" si="84"/>
        <v>0</v>
      </c>
      <c r="K61" s="15">
        <f t="shared" si="84"/>
        <v>0</v>
      </c>
      <c r="L61" s="15">
        <f t="shared" si="84"/>
        <v>0</v>
      </c>
      <c r="M61" s="15">
        <f t="shared" si="84"/>
        <v>0</v>
      </c>
      <c r="N61" s="15">
        <f t="shared" si="84"/>
        <v>0</v>
      </c>
      <c r="O61" s="15">
        <f t="shared" si="84"/>
        <v>0</v>
      </c>
      <c r="P61" s="15">
        <f t="shared" si="84"/>
        <v>0</v>
      </c>
      <c r="Q61" s="15">
        <f t="shared" si="84"/>
        <v>0</v>
      </c>
      <c r="R61" s="15">
        <f t="shared" si="84"/>
        <v>0</v>
      </c>
      <c r="S61" s="15">
        <f t="shared" si="84"/>
        <v>0</v>
      </c>
      <c r="T61" s="15">
        <f t="shared" si="84"/>
        <v>0</v>
      </c>
      <c r="U61" s="15">
        <f t="shared" si="84"/>
        <v>0</v>
      </c>
      <c r="V61" s="15">
        <f t="shared" si="84"/>
        <v>0</v>
      </c>
      <c r="W61" s="15">
        <f t="shared" si="84"/>
        <v>0</v>
      </c>
      <c r="X61" s="15">
        <f t="shared" si="84"/>
        <v>0</v>
      </c>
      <c r="Y61" s="15">
        <f t="shared" si="84"/>
        <v>0</v>
      </c>
      <c r="Z61" s="15">
        <f t="shared" si="84"/>
        <v>0</v>
      </c>
      <c r="AA61" s="15">
        <f t="shared" si="84"/>
        <v>0</v>
      </c>
      <c r="AB61" s="15">
        <f t="shared" si="84"/>
        <v>0</v>
      </c>
      <c r="AC61" s="15">
        <f t="shared" si="84"/>
        <v>0</v>
      </c>
      <c r="AD61" s="15">
        <f t="shared" si="84"/>
        <v>0</v>
      </c>
      <c r="AE61" s="15">
        <f t="shared" si="84"/>
        <v>0</v>
      </c>
      <c r="AF61" s="15">
        <f t="shared" si="84"/>
        <v>0</v>
      </c>
      <c r="AG61" s="15">
        <f t="shared" si="84"/>
        <v>0</v>
      </c>
      <c r="AH61" s="15">
        <f t="shared" si="84"/>
        <v>15.050113079999999</v>
      </c>
      <c r="AI61" s="15">
        <f t="shared" si="84"/>
        <v>0</v>
      </c>
      <c r="AJ61" s="15">
        <f t="shared" si="84"/>
        <v>0</v>
      </c>
      <c r="AK61" s="15">
        <f t="shared" si="84"/>
        <v>5.48</v>
      </c>
      <c r="AL61" s="15">
        <f t="shared" si="84"/>
        <v>0</v>
      </c>
      <c r="AM61" s="15">
        <f t="shared" si="84"/>
        <v>0</v>
      </c>
      <c r="AN61" s="15">
        <f t="shared" si="84"/>
        <v>0</v>
      </c>
      <c r="AO61" s="15">
        <f t="shared" si="84"/>
        <v>0</v>
      </c>
      <c r="AP61" s="15">
        <f t="shared" si="84"/>
        <v>0</v>
      </c>
      <c r="AQ61" s="15">
        <f t="shared" si="84"/>
        <v>0</v>
      </c>
      <c r="AR61" s="15">
        <f t="shared" si="84"/>
        <v>0</v>
      </c>
      <c r="AS61" s="15">
        <f t="shared" si="84"/>
        <v>0</v>
      </c>
      <c r="AT61" s="15">
        <f t="shared" si="84"/>
        <v>0</v>
      </c>
      <c r="AU61" s="15">
        <f t="shared" si="84"/>
        <v>0</v>
      </c>
      <c r="AV61" s="15">
        <f t="shared" si="84"/>
        <v>0</v>
      </c>
      <c r="AW61" s="15">
        <f t="shared" si="84"/>
        <v>0</v>
      </c>
      <c r="AX61" s="15">
        <f t="shared" si="84"/>
        <v>0</v>
      </c>
      <c r="AY61" s="15">
        <f t="shared" si="84"/>
        <v>0</v>
      </c>
      <c r="AZ61" s="15">
        <f t="shared" si="84"/>
        <v>0</v>
      </c>
      <c r="BA61" s="15">
        <f t="shared" si="84"/>
        <v>0</v>
      </c>
      <c r="BB61" s="15">
        <f t="shared" si="84"/>
        <v>0</v>
      </c>
      <c r="BC61" s="15">
        <f t="shared" si="84"/>
        <v>0</v>
      </c>
      <c r="BD61" s="15">
        <f t="shared" si="84"/>
        <v>0</v>
      </c>
      <c r="BE61" s="15">
        <f t="shared" si="84"/>
        <v>0</v>
      </c>
      <c r="BF61" s="15">
        <f t="shared" si="84"/>
        <v>0</v>
      </c>
      <c r="BG61" s="15">
        <f t="shared" si="84"/>
        <v>0</v>
      </c>
      <c r="BH61" s="15">
        <f t="shared" si="84"/>
        <v>0</v>
      </c>
      <c r="BI61" s="15">
        <f t="shared" si="84"/>
        <v>0</v>
      </c>
      <c r="BJ61" s="15">
        <f t="shared" si="84"/>
        <v>0</v>
      </c>
      <c r="BK61" s="15">
        <f t="shared" si="84"/>
        <v>0</v>
      </c>
      <c r="BL61" s="15">
        <f t="shared" si="84"/>
        <v>0</v>
      </c>
      <c r="BM61" s="15">
        <f t="shared" si="84"/>
        <v>0</v>
      </c>
      <c r="BN61" s="15">
        <f t="shared" si="84"/>
        <v>0</v>
      </c>
      <c r="BO61" s="15">
        <f t="shared" si="84"/>
        <v>0</v>
      </c>
      <c r="BP61" s="15">
        <f t="shared" ref="BP61:EA61" si="85">IF((COUNTIF(BP62:BP62,"нд"))=(COUNTA(BP62:BP62)),"нд",SUMIF(BP62:BP62,"&lt;&gt;0",BP62:BP62))</f>
        <v>0</v>
      </c>
      <c r="BQ61" s="15">
        <f t="shared" si="85"/>
        <v>0</v>
      </c>
      <c r="BR61" s="15">
        <f t="shared" si="85"/>
        <v>0</v>
      </c>
      <c r="BS61" s="15">
        <f t="shared" si="85"/>
        <v>0</v>
      </c>
      <c r="BT61" s="15">
        <f t="shared" si="85"/>
        <v>0</v>
      </c>
      <c r="BU61" s="15">
        <f t="shared" si="85"/>
        <v>0</v>
      </c>
      <c r="BV61" s="15">
        <f t="shared" si="85"/>
        <v>0</v>
      </c>
      <c r="BW61" s="15">
        <f t="shared" si="85"/>
        <v>0</v>
      </c>
      <c r="BX61" s="15">
        <f t="shared" si="85"/>
        <v>0</v>
      </c>
      <c r="BY61" s="15">
        <f t="shared" si="85"/>
        <v>0</v>
      </c>
      <c r="BZ61" s="15">
        <f t="shared" si="85"/>
        <v>0</v>
      </c>
      <c r="CA61" s="15">
        <f t="shared" si="85"/>
        <v>0</v>
      </c>
      <c r="CB61" s="15">
        <f t="shared" si="85"/>
        <v>0</v>
      </c>
      <c r="CC61" s="15">
        <f t="shared" si="85"/>
        <v>0</v>
      </c>
      <c r="CD61" s="15">
        <f t="shared" si="85"/>
        <v>0</v>
      </c>
      <c r="CE61" s="15">
        <f t="shared" si="85"/>
        <v>0</v>
      </c>
      <c r="CF61" s="15">
        <f t="shared" si="85"/>
        <v>0</v>
      </c>
      <c r="CG61" s="15">
        <f t="shared" si="85"/>
        <v>0</v>
      </c>
      <c r="CH61" s="15">
        <f t="shared" si="85"/>
        <v>0</v>
      </c>
      <c r="CI61" s="15">
        <f t="shared" si="85"/>
        <v>0</v>
      </c>
      <c r="CJ61" s="15">
        <f t="shared" si="85"/>
        <v>0</v>
      </c>
      <c r="CK61" s="15">
        <f t="shared" si="85"/>
        <v>0</v>
      </c>
      <c r="CL61" s="15">
        <f t="shared" si="85"/>
        <v>0</v>
      </c>
      <c r="CM61" s="15">
        <f t="shared" si="85"/>
        <v>0</v>
      </c>
      <c r="CN61" s="15">
        <f t="shared" si="85"/>
        <v>0</v>
      </c>
      <c r="CO61" s="15">
        <f t="shared" si="85"/>
        <v>0</v>
      </c>
      <c r="CP61" s="15">
        <f t="shared" si="85"/>
        <v>0</v>
      </c>
      <c r="CQ61" s="15">
        <f t="shared" si="85"/>
        <v>0</v>
      </c>
      <c r="CR61" s="15">
        <f t="shared" si="85"/>
        <v>0</v>
      </c>
      <c r="CS61" s="15">
        <f t="shared" si="85"/>
        <v>0</v>
      </c>
      <c r="CT61" s="15">
        <f t="shared" si="85"/>
        <v>0</v>
      </c>
      <c r="CU61" s="15">
        <f t="shared" si="85"/>
        <v>0</v>
      </c>
      <c r="CV61" s="15">
        <f t="shared" si="85"/>
        <v>0</v>
      </c>
      <c r="CW61" s="15">
        <f t="shared" si="85"/>
        <v>0</v>
      </c>
      <c r="CX61" s="15">
        <f t="shared" si="85"/>
        <v>0</v>
      </c>
      <c r="CY61" s="15">
        <f t="shared" si="85"/>
        <v>0</v>
      </c>
      <c r="CZ61" s="15">
        <f t="shared" si="85"/>
        <v>0</v>
      </c>
      <c r="DA61" s="15" t="s">
        <v>165</v>
      </c>
      <c r="DB61" s="15" t="s">
        <v>165</v>
      </c>
      <c r="DC61" s="15" t="s">
        <v>165</v>
      </c>
      <c r="DD61" s="15" t="s">
        <v>165</v>
      </c>
      <c r="DE61" s="15" t="s">
        <v>165</v>
      </c>
      <c r="DF61" s="15" t="s">
        <v>165</v>
      </c>
      <c r="DG61" s="15" t="s">
        <v>165</v>
      </c>
      <c r="DH61" s="15" t="s">
        <v>165</v>
      </c>
      <c r="DI61" s="15" t="s">
        <v>165</v>
      </c>
      <c r="DJ61" s="15">
        <f t="shared" si="85"/>
        <v>0</v>
      </c>
      <c r="DK61" s="15">
        <f t="shared" si="85"/>
        <v>0</v>
      </c>
      <c r="DL61" s="15">
        <f t="shared" si="85"/>
        <v>0</v>
      </c>
      <c r="DM61" s="15">
        <f t="shared" si="85"/>
        <v>0</v>
      </c>
      <c r="DN61" s="15">
        <f t="shared" si="85"/>
        <v>0</v>
      </c>
      <c r="DO61" s="15">
        <f t="shared" si="85"/>
        <v>0</v>
      </c>
      <c r="DP61" s="15">
        <f t="shared" si="85"/>
        <v>0</v>
      </c>
      <c r="DQ61" s="15">
        <f t="shared" si="85"/>
        <v>0</v>
      </c>
      <c r="DR61" s="15">
        <f t="shared" si="85"/>
        <v>0</v>
      </c>
      <c r="DS61" s="15">
        <f t="shared" si="85"/>
        <v>0</v>
      </c>
      <c r="DT61" s="15">
        <f t="shared" si="85"/>
        <v>15.050113079999999</v>
      </c>
      <c r="DU61" s="15">
        <f t="shared" si="85"/>
        <v>0</v>
      </c>
      <c r="DV61" s="15">
        <f t="shared" si="85"/>
        <v>0</v>
      </c>
      <c r="DW61" s="15">
        <f t="shared" si="85"/>
        <v>5.48</v>
      </c>
      <c r="DX61" s="15">
        <f t="shared" si="85"/>
        <v>0</v>
      </c>
      <c r="DY61" s="15">
        <f t="shared" si="85"/>
        <v>0</v>
      </c>
      <c r="DZ61" s="15">
        <f t="shared" si="85"/>
        <v>0</v>
      </c>
      <c r="EA61" s="15">
        <f t="shared" si="85"/>
        <v>0</v>
      </c>
      <c r="EB61" s="17" t="s">
        <v>165</v>
      </c>
    </row>
    <row r="62" spans="1:132" s="18" customFormat="1" ht="110.25" x14ac:dyDescent="0.25">
      <c r="A62" s="64" t="s">
        <v>227</v>
      </c>
      <c r="B62" s="65" t="s">
        <v>401</v>
      </c>
      <c r="C62" s="66" t="s">
        <v>402</v>
      </c>
      <c r="D62" s="24">
        <v>2.54517075</v>
      </c>
      <c r="E62" s="24">
        <v>15.050113079999999</v>
      </c>
      <c r="F62" s="24" t="str">
        <f>IF(G62="нд","нд","0,00")</f>
        <v>0,00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 t="str">
        <f>IF(P62="нд","нд","0,00")</f>
        <v>0,00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 t="str">
        <f>IF(Y62="нд","нд","0,00")</f>
        <v>0,00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 t="str">
        <f>IF(AH62="нд","нд","0,00")</f>
        <v>0,00</v>
      </c>
      <c r="AH62" s="24">
        <v>15.050113079999999</v>
      </c>
      <c r="AI62" s="24">
        <v>0</v>
      </c>
      <c r="AJ62" s="24">
        <v>0</v>
      </c>
      <c r="AK62" s="24">
        <v>5.48</v>
      </c>
      <c r="AL62" s="24">
        <v>0</v>
      </c>
      <c r="AM62" s="24">
        <v>0</v>
      </c>
      <c r="AN62" s="24">
        <v>0</v>
      </c>
      <c r="AO62" s="24">
        <v>0</v>
      </c>
      <c r="AP62" s="24" t="str">
        <f>IF(AQ62="нд","нд","0,00")</f>
        <v>0,00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 t="str">
        <f>IF(AZ62="нд","нд","0,00")</f>
        <v>0,00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 t="str">
        <f>IF(BI62="нд","нд","0,00")</f>
        <v>0,00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4">
        <v>0</v>
      </c>
      <c r="BQ62" s="24" t="str">
        <f>IF(BR62="нд","нд","0,00")</f>
        <v>0,00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v>0</v>
      </c>
      <c r="BX62" s="24">
        <v>0</v>
      </c>
      <c r="BY62" s="24">
        <v>0</v>
      </c>
      <c r="BZ62" s="24" t="str">
        <f>IF(CA62="нд","нд","0,00")</f>
        <v>0,00</v>
      </c>
      <c r="CA62" s="24">
        <v>0</v>
      </c>
      <c r="CB62" s="24">
        <v>0</v>
      </c>
      <c r="CC62" s="24">
        <v>0</v>
      </c>
      <c r="CD62" s="24">
        <v>0</v>
      </c>
      <c r="CE62" s="24">
        <v>0</v>
      </c>
      <c r="CF62" s="24">
        <v>0</v>
      </c>
      <c r="CG62" s="24">
        <v>0</v>
      </c>
      <c r="CH62" s="24">
        <v>0</v>
      </c>
      <c r="CI62" s="24" t="str">
        <f>IF(CJ62="нд","нд","0,00")</f>
        <v>0,00</v>
      </c>
      <c r="CJ62" s="24">
        <v>0</v>
      </c>
      <c r="CK62" s="24">
        <v>0</v>
      </c>
      <c r="CL62" s="24">
        <v>0</v>
      </c>
      <c r="CM62" s="24">
        <v>0</v>
      </c>
      <c r="CN62" s="24">
        <v>0</v>
      </c>
      <c r="CO62" s="24">
        <v>0</v>
      </c>
      <c r="CP62" s="24">
        <v>0</v>
      </c>
      <c r="CQ62" s="24">
        <v>0</v>
      </c>
      <c r="CR62" s="24" t="str">
        <f>IF(CS62="нд","нд","0,00")</f>
        <v>0,00</v>
      </c>
      <c r="CS62" s="24">
        <v>0</v>
      </c>
      <c r="CT62" s="24">
        <v>0</v>
      </c>
      <c r="CU62" s="24">
        <v>0</v>
      </c>
      <c r="CV62" s="24">
        <v>0</v>
      </c>
      <c r="CW62" s="24">
        <v>0</v>
      </c>
      <c r="CX62" s="24">
        <v>0</v>
      </c>
      <c r="CY62" s="24">
        <v>0</v>
      </c>
      <c r="CZ62" s="24">
        <v>0</v>
      </c>
      <c r="DA62" s="24" t="s">
        <v>165</v>
      </c>
      <c r="DB62" s="24" t="s">
        <v>165</v>
      </c>
      <c r="DC62" s="24" t="s">
        <v>165</v>
      </c>
      <c r="DD62" s="24" t="s">
        <v>165</v>
      </c>
      <c r="DE62" s="24" t="s">
        <v>165</v>
      </c>
      <c r="DF62" s="24" t="s">
        <v>165</v>
      </c>
      <c r="DG62" s="24" t="s">
        <v>165</v>
      </c>
      <c r="DH62" s="24" t="s">
        <v>165</v>
      </c>
      <c r="DI62" s="24" t="s">
        <v>165</v>
      </c>
      <c r="DJ62" s="24">
        <f t="shared" ref="DJ62:DR62" si="86">X62+AP62+BH62+BZ62</f>
        <v>0</v>
      </c>
      <c r="DK62" s="24">
        <f t="shared" si="86"/>
        <v>0</v>
      </c>
      <c r="DL62" s="24">
        <f t="shared" si="86"/>
        <v>0</v>
      </c>
      <c r="DM62" s="24">
        <f t="shared" si="86"/>
        <v>0</v>
      </c>
      <c r="DN62" s="24">
        <f t="shared" si="86"/>
        <v>0</v>
      </c>
      <c r="DO62" s="24">
        <f t="shared" si="86"/>
        <v>0</v>
      </c>
      <c r="DP62" s="24">
        <f t="shared" si="86"/>
        <v>0</v>
      </c>
      <c r="DQ62" s="24">
        <f t="shared" si="86"/>
        <v>0</v>
      </c>
      <c r="DR62" s="24">
        <f t="shared" si="86"/>
        <v>0</v>
      </c>
      <c r="DS62" s="24">
        <f t="shared" ref="DS62:EA62" si="87">AG62+AY62+BQ62+CI62+CR62</f>
        <v>0</v>
      </c>
      <c r="DT62" s="24">
        <f t="shared" si="87"/>
        <v>15.050113079999999</v>
      </c>
      <c r="DU62" s="24">
        <f t="shared" si="87"/>
        <v>0</v>
      </c>
      <c r="DV62" s="24">
        <f t="shared" si="87"/>
        <v>0</v>
      </c>
      <c r="DW62" s="24">
        <f t="shared" si="87"/>
        <v>5.48</v>
      </c>
      <c r="DX62" s="24">
        <f t="shared" si="87"/>
        <v>0</v>
      </c>
      <c r="DY62" s="24">
        <f t="shared" si="87"/>
        <v>0</v>
      </c>
      <c r="DZ62" s="24">
        <f t="shared" si="87"/>
        <v>0</v>
      </c>
      <c r="EA62" s="24">
        <f t="shared" si="87"/>
        <v>0</v>
      </c>
      <c r="EB62" s="25" t="s">
        <v>496</v>
      </c>
    </row>
    <row r="63" spans="1:132" s="18" customFormat="1" ht="41.25" customHeight="1" x14ac:dyDescent="0.25">
      <c r="A63" s="59" t="s">
        <v>227</v>
      </c>
      <c r="B63" s="60" t="s">
        <v>229</v>
      </c>
      <c r="C63" s="23" t="s">
        <v>164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5">
        <v>0</v>
      </c>
      <c r="BK63" s="15">
        <v>0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5">
        <v>0</v>
      </c>
      <c r="BU63" s="15">
        <v>0</v>
      </c>
      <c r="BV63" s="15">
        <v>0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5">
        <v>0</v>
      </c>
      <c r="CE63" s="15">
        <v>0</v>
      </c>
      <c r="CF63" s="15">
        <v>0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5">
        <v>0</v>
      </c>
      <c r="CM63" s="15">
        <v>0</v>
      </c>
      <c r="CN63" s="15">
        <v>0</v>
      </c>
      <c r="CO63" s="15">
        <v>0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5">
        <v>0</v>
      </c>
      <c r="CY63" s="15">
        <v>0</v>
      </c>
      <c r="CZ63" s="15">
        <v>0</v>
      </c>
      <c r="DA63" s="15" t="s">
        <v>165</v>
      </c>
      <c r="DB63" s="15" t="s">
        <v>165</v>
      </c>
      <c r="DC63" s="15" t="s">
        <v>165</v>
      </c>
      <c r="DD63" s="15" t="s">
        <v>165</v>
      </c>
      <c r="DE63" s="15" t="s">
        <v>165</v>
      </c>
      <c r="DF63" s="15" t="s">
        <v>165</v>
      </c>
      <c r="DG63" s="15" t="s">
        <v>165</v>
      </c>
      <c r="DH63" s="15" t="s">
        <v>165</v>
      </c>
      <c r="DI63" s="15" t="s">
        <v>165</v>
      </c>
      <c r="DJ63" s="15">
        <v>0</v>
      </c>
      <c r="DK63" s="15">
        <v>0</v>
      </c>
      <c r="DL63" s="15">
        <v>0</v>
      </c>
      <c r="DM63" s="15">
        <v>0</v>
      </c>
      <c r="DN63" s="15">
        <v>0</v>
      </c>
      <c r="DO63" s="15">
        <v>0</v>
      </c>
      <c r="DP63" s="15">
        <v>0</v>
      </c>
      <c r="DQ63" s="15">
        <v>0</v>
      </c>
      <c r="DR63" s="15">
        <v>0</v>
      </c>
      <c r="DS63" s="15">
        <v>0</v>
      </c>
      <c r="DT63" s="15">
        <v>0</v>
      </c>
      <c r="DU63" s="15">
        <v>0</v>
      </c>
      <c r="DV63" s="15">
        <v>0</v>
      </c>
      <c r="DW63" s="15">
        <v>0</v>
      </c>
      <c r="DX63" s="15">
        <v>0</v>
      </c>
      <c r="DY63" s="15">
        <v>0</v>
      </c>
      <c r="DZ63" s="15">
        <v>0</v>
      </c>
      <c r="EA63" s="15">
        <v>0</v>
      </c>
      <c r="EB63" s="17" t="s">
        <v>165</v>
      </c>
    </row>
    <row r="64" spans="1:132" s="18" customFormat="1" ht="59.25" customHeight="1" x14ac:dyDescent="0.25">
      <c r="A64" s="59" t="s">
        <v>227</v>
      </c>
      <c r="B64" s="60" t="s">
        <v>230</v>
      </c>
      <c r="C64" s="23" t="s">
        <v>164</v>
      </c>
      <c r="D64" s="15" t="str">
        <f t="shared" ref="D64:BO64" si="88">IF((COUNTIF(D65:D65,"нд"))=(COUNTA(D65:D65)),"нд",SUMIF(D65:D65,"&lt;&gt;0",D65:D65))</f>
        <v>нд</v>
      </c>
      <c r="E64" s="15">
        <f t="shared" si="88"/>
        <v>10.87627554</v>
      </c>
      <c r="F64" s="15" t="str">
        <f t="shared" si="88"/>
        <v>нд</v>
      </c>
      <c r="G64" s="15" t="str">
        <f t="shared" si="88"/>
        <v>нд</v>
      </c>
      <c r="H64" s="15" t="str">
        <f t="shared" si="88"/>
        <v>нд</v>
      </c>
      <c r="I64" s="15" t="str">
        <f t="shared" si="88"/>
        <v>нд</v>
      </c>
      <c r="J64" s="15" t="str">
        <f t="shared" si="88"/>
        <v>нд</v>
      </c>
      <c r="K64" s="15" t="str">
        <f t="shared" si="88"/>
        <v>нд</v>
      </c>
      <c r="L64" s="15" t="str">
        <f t="shared" si="88"/>
        <v>нд</v>
      </c>
      <c r="M64" s="15" t="str">
        <f t="shared" si="88"/>
        <v>нд</v>
      </c>
      <c r="N64" s="15" t="str">
        <f t="shared" si="88"/>
        <v>нд</v>
      </c>
      <c r="O64" s="15">
        <f t="shared" si="88"/>
        <v>0</v>
      </c>
      <c r="P64" s="15">
        <f t="shared" si="88"/>
        <v>0</v>
      </c>
      <c r="Q64" s="15">
        <f t="shared" si="88"/>
        <v>0</v>
      </c>
      <c r="R64" s="15">
        <f t="shared" si="88"/>
        <v>0</v>
      </c>
      <c r="S64" s="15">
        <f t="shared" si="88"/>
        <v>0</v>
      </c>
      <c r="T64" s="15">
        <f t="shared" si="88"/>
        <v>0</v>
      </c>
      <c r="U64" s="15">
        <f t="shared" si="88"/>
        <v>0</v>
      </c>
      <c r="V64" s="15">
        <f t="shared" si="88"/>
        <v>0</v>
      </c>
      <c r="W64" s="15">
        <f t="shared" si="88"/>
        <v>0</v>
      </c>
      <c r="X64" s="15" t="str">
        <f t="shared" si="88"/>
        <v>нд</v>
      </c>
      <c r="Y64" s="15" t="str">
        <f t="shared" si="88"/>
        <v>нд</v>
      </c>
      <c r="Z64" s="15" t="str">
        <f t="shared" si="88"/>
        <v>нд</v>
      </c>
      <c r="AA64" s="15" t="str">
        <f t="shared" si="88"/>
        <v>нд</v>
      </c>
      <c r="AB64" s="15" t="str">
        <f t="shared" si="88"/>
        <v>нд</v>
      </c>
      <c r="AC64" s="15" t="str">
        <f t="shared" si="88"/>
        <v>нд</v>
      </c>
      <c r="AD64" s="15" t="str">
        <f t="shared" si="88"/>
        <v>нд</v>
      </c>
      <c r="AE64" s="15" t="str">
        <f t="shared" si="88"/>
        <v>нд</v>
      </c>
      <c r="AF64" s="15" t="str">
        <f t="shared" si="88"/>
        <v>нд</v>
      </c>
      <c r="AG64" s="15">
        <f t="shared" si="88"/>
        <v>0</v>
      </c>
      <c r="AH64" s="15">
        <f t="shared" si="88"/>
        <v>10.87627554</v>
      </c>
      <c r="AI64" s="15">
        <f t="shared" si="88"/>
        <v>0</v>
      </c>
      <c r="AJ64" s="15">
        <f t="shared" si="88"/>
        <v>0</v>
      </c>
      <c r="AK64" s="15">
        <f t="shared" si="88"/>
        <v>0</v>
      </c>
      <c r="AL64" s="15">
        <f t="shared" si="88"/>
        <v>0</v>
      </c>
      <c r="AM64" s="15">
        <f t="shared" si="88"/>
        <v>0</v>
      </c>
      <c r="AN64" s="15">
        <f t="shared" si="88"/>
        <v>2</v>
      </c>
      <c r="AO64" s="15">
        <f t="shared" si="88"/>
        <v>0</v>
      </c>
      <c r="AP64" s="15" t="str">
        <f t="shared" si="88"/>
        <v>нд</v>
      </c>
      <c r="AQ64" s="15" t="str">
        <f t="shared" si="88"/>
        <v>нд</v>
      </c>
      <c r="AR64" s="15" t="str">
        <f t="shared" si="88"/>
        <v>нд</v>
      </c>
      <c r="AS64" s="15" t="str">
        <f t="shared" si="88"/>
        <v>нд</v>
      </c>
      <c r="AT64" s="15" t="str">
        <f t="shared" si="88"/>
        <v>нд</v>
      </c>
      <c r="AU64" s="15" t="str">
        <f t="shared" si="88"/>
        <v>нд</v>
      </c>
      <c r="AV64" s="15" t="str">
        <f t="shared" si="88"/>
        <v>нд</v>
      </c>
      <c r="AW64" s="15" t="str">
        <f t="shared" si="88"/>
        <v>нд</v>
      </c>
      <c r="AX64" s="15" t="str">
        <f t="shared" si="88"/>
        <v>нд</v>
      </c>
      <c r="AY64" s="15">
        <f t="shared" si="88"/>
        <v>0</v>
      </c>
      <c r="AZ64" s="15">
        <f t="shared" si="88"/>
        <v>0</v>
      </c>
      <c r="BA64" s="15">
        <f t="shared" si="88"/>
        <v>0</v>
      </c>
      <c r="BB64" s="15">
        <f t="shared" si="88"/>
        <v>0</v>
      </c>
      <c r="BC64" s="15">
        <f t="shared" si="88"/>
        <v>0</v>
      </c>
      <c r="BD64" s="15">
        <f t="shared" si="88"/>
        <v>0</v>
      </c>
      <c r="BE64" s="15">
        <f t="shared" si="88"/>
        <v>0</v>
      </c>
      <c r="BF64" s="15">
        <f t="shared" si="88"/>
        <v>0</v>
      </c>
      <c r="BG64" s="15">
        <f t="shared" si="88"/>
        <v>0</v>
      </c>
      <c r="BH64" s="15" t="str">
        <f t="shared" si="88"/>
        <v>нд</v>
      </c>
      <c r="BI64" s="15" t="str">
        <f t="shared" si="88"/>
        <v>нд</v>
      </c>
      <c r="BJ64" s="15" t="str">
        <f t="shared" si="88"/>
        <v>нд</v>
      </c>
      <c r="BK64" s="15" t="str">
        <f t="shared" si="88"/>
        <v>нд</v>
      </c>
      <c r="BL64" s="15" t="str">
        <f t="shared" si="88"/>
        <v>нд</v>
      </c>
      <c r="BM64" s="15" t="str">
        <f t="shared" si="88"/>
        <v>нд</v>
      </c>
      <c r="BN64" s="15" t="str">
        <f t="shared" si="88"/>
        <v>нд</v>
      </c>
      <c r="BO64" s="15" t="str">
        <f t="shared" si="88"/>
        <v>нд</v>
      </c>
      <c r="BP64" s="15" t="str">
        <f t="shared" ref="BP64:CZ64" si="89">IF((COUNTIF(BP65:BP65,"нд"))=(COUNTA(BP65:BP65)),"нд",SUMIF(BP65:BP65,"&lt;&gt;0",BP65:BP65))</f>
        <v>нд</v>
      </c>
      <c r="BQ64" s="15">
        <f t="shared" si="89"/>
        <v>0</v>
      </c>
      <c r="BR64" s="15">
        <f t="shared" si="89"/>
        <v>0</v>
      </c>
      <c r="BS64" s="15">
        <f t="shared" si="89"/>
        <v>0</v>
      </c>
      <c r="BT64" s="15">
        <f t="shared" si="89"/>
        <v>0</v>
      </c>
      <c r="BU64" s="15">
        <f t="shared" si="89"/>
        <v>0</v>
      </c>
      <c r="BV64" s="15">
        <f t="shared" si="89"/>
        <v>0</v>
      </c>
      <c r="BW64" s="15">
        <f t="shared" si="89"/>
        <v>0</v>
      </c>
      <c r="BX64" s="15">
        <f t="shared" si="89"/>
        <v>0</v>
      </c>
      <c r="BY64" s="15">
        <f t="shared" si="89"/>
        <v>0</v>
      </c>
      <c r="BZ64" s="15" t="str">
        <f t="shared" si="89"/>
        <v>нд</v>
      </c>
      <c r="CA64" s="15" t="str">
        <f t="shared" si="89"/>
        <v>нд</v>
      </c>
      <c r="CB64" s="15" t="str">
        <f t="shared" si="89"/>
        <v>нд</v>
      </c>
      <c r="CC64" s="15" t="str">
        <f t="shared" si="89"/>
        <v>нд</v>
      </c>
      <c r="CD64" s="15" t="str">
        <f t="shared" si="89"/>
        <v>нд</v>
      </c>
      <c r="CE64" s="15" t="str">
        <f t="shared" si="89"/>
        <v>нд</v>
      </c>
      <c r="CF64" s="15" t="str">
        <f t="shared" si="89"/>
        <v>нд</v>
      </c>
      <c r="CG64" s="15" t="str">
        <f t="shared" si="89"/>
        <v>нд</v>
      </c>
      <c r="CH64" s="15" t="str">
        <f t="shared" si="89"/>
        <v>нд</v>
      </c>
      <c r="CI64" s="15">
        <f t="shared" si="89"/>
        <v>0</v>
      </c>
      <c r="CJ64" s="15">
        <f t="shared" si="89"/>
        <v>0</v>
      </c>
      <c r="CK64" s="15">
        <f t="shared" si="89"/>
        <v>0</v>
      </c>
      <c r="CL64" s="15">
        <f t="shared" si="89"/>
        <v>0</v>
      </c>
      <c r="CM64" s="15">
        <f t="shared" si="89"/>
        <v>0</v>
      </c>
      <c r="CN64" s="15">
        <f t="shared" si="89"/>
        <v>0</v>
      </c>
      <c r="CO64" s="15">
        <f t="shared" si="89"/>
        <v>0</v>
      </c>
      <c r="CP64" s="15">
        <f t="shared" si="89"/>
        <v>0</v>
      </c>
      <c r="CQ64" s="15">
        <f t="shared" si="89"/>
        <v>0</v>
      </c>
      <c r="CR64" s="15">
        <f t="shared" si="89"/>
        <v>0</v>
      </c>
      <c r="CS64" s="15">
        <f t="shared" si="89"/>
        <v>0</v>
      </c>
      <c r="CT64" s="15">
        <f t="shared" si="89"/>
        <v>0</v>
      </c>
      <c r="CU64" s="15">
        <f t="shared" si="89"/>
        <v>0</v>
      </c>
      <c r="CV64" s="15">
        <f t="shared" si="89"/>
        <v>0</v>
      </c>
      <c r="CW64" s="15">
        <f t="shared" si="89"/>
        <v>0</v>
      </c>
      <c r="CX64" s="15">
        <f t="shared" si="89"/>
        <v>0</v>
      </c>
      <c r="CY64" s="15">
        <f t="shared" si="89"/>
        <v>0</v>
      </c>
      <c r="CZ64" s="15">
        <f t="shared" si="89"/>
        <v>0</v>
      </c>
      <c r="DA64" s="15" t="s">
        <v>165</v>
      </c>
      <c r="DB64" s="15" t="s">
        <v>165</v>
      </c>
      <c r="DC64" s="15" t="s">
        <v>165</v>
      </c>
      <c r="DD64" s="15" t="s">
        <v>165</v>
      </c>
      <c r="DE64" s="15" t="s">
        <v>165</v>
      </c>
      <c r="DF64" s="15" t="s">
        <v>165</v>
      </c>
      <c r="DG64" s="15" t="s">
        <v>165</v>
      </c>
      <c r="DH64" s="15" t="s">
        <v>165</v>
      </c>
      <c r="DI64" s="15" t="s">
        <v>165</v>
      </c>
      <c r="DJ64" s="15" t="str">
        <f t="shared" ref="DJ64:EA64" si="90">IF((COUNTIF(DJ65:DJ65,"нд"))=(COUNTA(DJ65:DJ65)),"нд",SUMIF(DJ65:DJ65,"&lt;&gt;0",DJ65:DJ65))</f>
        <v>нд</v>
      </c>
      <c r="DK64" s="15" t="str">
        <f t="shared" si="90"/>
        <v>нд</v>
      </c>
      <c r="DL64" s="15" t="str">
        <f t="shared" si="90"/>
        <v>нд</v>
      </c>
      <c r="DM64" s="15" t="str">
        <f t="shared" si="90"/>
        <v>нд</v>
      </c>
      <c r="DN64" s="15" t="str">
        <f t="shared" si="90"/>
        <v>нд</v>
      </c>
      <c r="DO64" s="15" t="str">
        <f t="shared" si="90"/>
        <v>нд</v>
      </c>
      <c r="DP64" s="15" t="str">
        <f t="shared" si="90"/>
        <v>нд</v>
      </c>
      <c r="DQ64" s="15" t="str">
        <f t="shared" si="90"/>
        <v>нд</v>
      </c>
      <c r="DR64" s="15" t="str">
        <f t="shared" si="90"/>
        <v>нд</v>
      </c>
      <c r="DS64" s="15">
        <f t="shared" si="90"/>
        <v>0</v>
      </c>
      <c r="DT64" s="15">
        <f t="shared" si="90"/>
        <v>10.87627554</v>
      </c>
      <c r="DU64" s="15">
        <f t="shared" si="90"/>
        <v>0</v>
      </c>
      <c r="DV64" s="15">
        <f t="shared" si="90"/>
        <v>0</v>
      </c>
      <c r="DW64" s="15">
        <f t="shared" si="90"/>
        <v>0</v>
      </c>
      <c r="DX64" s="15">
        <f t="shared" si="90"/>
        <v>0</v>
      </c>
      <c r="DY64" s="15">
        <f t="shared" si="90"/>
        <v>0</v>
      </c>
      <c r="DZ64" s="15">
        <f t="shared" si="90"/>
        <v>2</v>
      </c>
      <c r="EA64" s="15">
        <f t="shared" si="90"/>
        <v>0</v>
      </c>
      <c r="EB64" s="17" t="s">
        <v>165</v>
      </c>
    </row>
    <row r="65" spans="1:132" s="18" customFormat="1" ht="110.25" x14ac:dyDescent="0.25">
      <c r="A65" s="64" t="s">
        <v>227</v>
      </c>
      <c r="B65" s="65" t="s">
        <v>403</v>
      </c>
      <c r="C65" s="66" t="s">
        <v>404</v>
      </c>
      <c r="D65" s="24" t="s">
        <v>165</v>
      </c>
      <c r="E65" s="24">
        <v>10.87627554</v>
      </c>
      <c r="F65" s="24" t="str">
        <f>IF(G65="нд","нд","0,00")</f>
        <v>нд</v>
      </c>
      <c r="G65" s="24" t="s">
        <v>165</v>
      </c>
      <c r="H65" s="24" t="s">
        <v>165</v>
      </c>
      <c r="I65" s="24" t="s">
        <v>165</v>
      </c>
      <c r="J65" s="24" t="s">
        <v>165</v>
      </c>
      <c r="K65" s="24" t="s">
        <v>165</v>
      </c>
      <c r="L65" s="24" t="s">
        <v>165</v>
      </c>
      <c r="M65" s="24" t="s">
        <v>165</v>
      </c>
      <c r="N65" s="24" t="s">
        <v>165</v>
      </c>
      <c r="O65" s="24" t="str">
        <f>IF(P65="нд","нд","0,00")</f>
        <v>0,00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 t="str">
        <f>IF(Y65="нд","нд","0,00")</f>
        <v>нд</v>
      </c>
      <c r="Y65" s="24" t="s">
        <v>165</v>
      </c>
      <c r="Z65" s="24" t="s">
        <v>165</v>
      </c>
      <c r="AA65" s="24" t="s">
        <v>165</v>
      </c>
      <c r="AB65" s="24" t="s">
        <v>165</v>
      </c>
      <c r="AC65" s="24" t="s">
        <v>165</v>
      </c>
      <c r="AD65" s="24" t="s">
        <v>165</v>
      </c>
      <c r="AE65" s="24" t="s">
        <v>165</v>
      </c>
      <c r="AF65" s="24" t="s">
        <v>165</v>
      </c>
      <c r="AG65" s="24" t="str">
        <f>IF(AH65="нд","нд","0,00")</f>
        <v>0,00</v>
      </c>
      <c r="AH65" s="24">
        <v>10.87627554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2</v>
      </c>
      <c r="AO65" s="24">
        <v>0</v>
      </c>
      <c r="AP65" s="24" t="str">
        <f>IF(AQ65="нд","нд","0,00")</f>
        <v>нд</v>
      </c>
      <c r="AQ65" s="24" t="s">
        <v>165</v>
      </c>
      <c r="AR65" s="24" t="s">
        <v>165</v>
      </c>
      <c r="AS65" s="24" t="s">
        <v>165</v>
      </c>
      <c r="AT65" s="24" t="s">
        <v>165</v>
      </c>
      <c r="AU65" s="24" t="s">
        <v>165</v>
      </c>
      <c r="AV65" s="24" t="s">
        <v>165</v>
      </c>
      <c r="AW65" s="24" t="s">
        <v>165</v>
      </c>
      <c r="AX65" s="24" t="s">
        <v>165</v>
      </c>
      <c r="AY65" s="24" t="str">
        <f>IF(AZ65="нд","нд","0,00")</f>
        <v>0,00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 t="str">
        <f>IF(BI65="нд","нд","0,00")</f>
        <v>нд</v>
      </c>
      <c r="BI65" s="24" t="s">
        <v>165</v>
      </c>
      <c r="BJ65" s="24" t="s">
        <v>165</v>
      </c>
      <c r="BK65" s="24" t="s">
        <v>165</v>
      </c>
      <c r="BL65" s="24" t="s">
        <v>165</v>
      </c>
      <c r="BM65" s="24" t="s">
        <v>165</v>
      </c>
      <c r="BN65" s="24" t="s">
        <v>165</v>
      </c>
      <c r="BO65" s="24" t="s">
        <v>165</v>
      </c>
      <c r="BP65" s="24" t="s">
        <v>165</v>
      </c>
      <c r="BQ65" s="24" t="str">
        <f>IF(BR65="нд","нд","0,00")</f>
        <v>0,00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 t="str">
        <f>IF(CA65="нд","нд","0,00")</f>
        <v>нд</v>
      </c>
      <c r="CA65" s="24" t="s">
        <v>165</v>
      </c>
      <c r="CB65" s="24" t="s">
        <v>165</v>
      </c>
      <c r="CC65" s="24" t="s">
        <v>165</v>
      </c>
      <c r="CD65" s="24" t="s">
        <v>165</v>
      </c>
      <c r="CE65" s="24" t="s">
        <v>165</v>
      </c>
      <c r="CF65" s="24" t="s">
        <v>165</v>
      </c>
      <c r="CG65" s="24" t="s">
        <v>165</v>
      </c>
      <c r="CH65" s="24" t="s">
        <v>165</v>
      </c>
      <c r="CI65" s="24" t="str">
        <f>IF(CJ65="нд","нд","0,00")</f>
        <v>0,00</v>
      </c>
      <c r="CJ65" s="24">
        <v>0</v>
      </c>
      <c r="CK65" s="24">
        <v>0</v>
      </c>
      <c r="CL65" s="24">
        <v>0</v>
      </c>
      <c r="CM65" s="24">
        <v>0</v>
      </c>
      <c r="CN65" s="24">
        <v>0</v>
      </c>
      <c r="CO65" s="24">
        <v>0</v>
      </c>
      <c r="CP65" s="24">
        <v>0</v>
      </c>
      <c r="CQ65" s="24">
        <v>0</v>
      </c>
      <c r="CR65" s="24" t="str">
        <f>IF(CS65="нд","нд","0,00")</f>
        <v>0,00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4">
        <v>0</v>
      </c>
      <c r="CY65" s="24">
        <v>0</v>
      </c>
      <c r="CZ65" s="24">
        <v>0</v>
      </c>
      <c r="DA65" s="24" t="s">
        <v>165</v>
      </c>
      <c r="DB65" s="24" t="s">
        <v>165</v>
      </c>
      <c r="DC65" s="24" t="s">
        <v>165</v>
      </c>
      <c r="DD65" s="24" t="s">
        <v>165</v>
      </c>
      <c r="DE65" s="24" t="s">
        <v>165</v>
      </c>
      <c r="DF65" s="24" t="s">
        <v>165</v>
      </c>
      <c r="DG65" s="24" t="s">
        <v>165</v>
      </c>
      <c r="DH65" s="24" t="s">
        <v>165</v>
      </c>
      <c r="DI65" s="24" t="s">
        <v>165</v>
      </c>
      <c r="DJ65" s="24" t="s">
        <v>165</v>
      </c>
      <c r="DK65" s="24" t="s">
        <v>165</v>
      </c>
      <c r="DL65" s="24" t="s">
        <v>165</v>
      </c>
      <c r="DM65" s="24" t="s">
        <v>165</v>
      </c>
      <c r="DN65" s="24" t="s">
        <v>165</v>
      </c>
      <c r="DO65" s="24" t="s">
        <v>165</v>
      </c>
      <c r="DP65" s="24" t="s">
        <v>165</v>
      </c>
      <c r="DQ65" s="24" t="s">
        <v>165</v>
      </c>
      <c r="DR65" s="24" t="s">
        <v>165</v>
      </c>
      <c r="DS65" s="24">
        <f t="shared" ref="DS65:EA65" si="91">AG65+AY65+BQ65+CI65+CR65</f>
        <v>0</v>
      </c>
      <c r="DT65" s="24">
        <f t="shared" si="91"/>
        <v>10.87627554</v>
      </c>
      <c r="DU65" s="24">
        <f t="shared" si="91"/>
        <v>0</v>
      </c>
      <c r="DV65" s="24">
        <f t="shared" si="91"/>
        <v>0</v>
      </c>
      <c r="DW65" s="24">
        <f t="shared" si="91"/>
        <v>0</v>
      </c>
      <c r="DX65" s="24">
        <f t="shared" si="91"/>
        <v>0</v>
      </c>
      <c r="DY65" s="24">
        <f t="shared" si="91"/>
        <v>0</v>
      </c>
      <c r="DZ65" s="24">
        <f t="shared" si="91"/>
        <v>2</v>
      </c>
      <c r="EA65" s="24">
        <f t="shared" si="91"/>
        <v>0</v>
      </c>
      <c r="EB65" s="25" t="s">
        <v>497</v>
      </c>
    </row>
    <row r="66" spans="1:132" s="18" customFormat="1" x14ac:dyDescent="0.25">
      <c r="A66" s="59" t="s">
        <v>231</v>
      </c>
      <c r="B66" s="60" t="s">
        <v>405</v>
      </c>
      <c r="C66" s="23" t="s">
        <v>164</v>
      </c>
      <c r="D66" s="15">
        <f t="shared" ref="D66:BO66" si="92">IF(AND(D67="нд",D67=D69,D69=D70),"нд",SUMIF(D67,"&lt;&gt;0",D67)+SUMIF(D69,"&lt;&gt;0",D69)+SUMIF(D70,"&lt;&gt;0",D70))</f>
        <v>11.661372200000001</v>
      </c>
      <c r="E66" s="15">
        <f t="shared" si="92"/>
        <v>11.661372200000001</v>
      </c>
      <c r="F66" s="15">
        <f t="shared" si="92"/>
        <v>0</v>
      </c>
      <c r="G66" s="15">
        <f t="shared" si="92"/>
        <v>0</v>
      </c>
      <c r="H66" s="15">
        <f t="shared" si="92"/>
        <v>0</v>
      </c>
      <c r="I66" s="15">
        <f t="shared" si="92"/>
        <v>0</v>
      </c>
      <c r="J66" s="15">
        <f t="shared" si="92"/>
        <v>0</v>
      </c>
      <c r="K66" s="15">
        <f t="shared" si="92"/>
        <v>0</v>
      </c>
      <c r="L66" s="15">
        <f t="shared" si="92"/>
        <v>0</v>
      </c>
      <c r="M66" s="15">
        <f t="shared" si="92"/>
        <v>0</v>
      </c>
      <c r="N66" s="15">
        <f t="shared" si="92"/>
        <v>0</v>
      </c>
      <c r="O66" s="15">
        <f t="shared" si="92"/>
        <v>0</v>
      </c>
      <c r="P66" s="15">
        <f t="shared" si="92"/>
        <v>0</v>
      </c>
      <c r="Q66" s="15">
        <f t="shared" si="92"/>
        <v>0</v>
      </c>
      <c r="R66" s="15">
        <f t="shared" si="92"/>
        <v>0</v>
      </c>
      <c r="S66" s="15">
        <f t="shared" si="92"/>
        <v>0</v>
      </c>
      <c r="T66" s="15">
        <f t="shared" si="92"/>
        <v>0</v>
      </c>
      <c r="U66" s="15">
        <f t="shared" si="92"/>
        <v>0</v>
      </c>
      <c r="V66" s="15">
        <f t="shared" si="92"/>
        <v>0</v>
      </c>
      <c r="W66" s="15">
        <f t="shared" si="92"/>
        <v>0</v>
      </c>
      <c r="X66" s="15">
        <f t="shared" si="92"/>
        <v>0</v>
      </c>
      <c r="Y66" s="15">
        <f t="shared" si="92"/>
        <v>11.661372200000001</v>
      </c>
      <c r="Z66" s="15">
        <f t="shared" si="92"/>
        <v>0</v>
      </c>
      <c r="AA66" s="15">
        <f t="shared" si="92"/>
        <v>0</v>
      </c>
      <c r="AB66" s="15">
        <f t="shared" si="92"/>
        <v>3.6</v>
      </c>
      <c r="AC66" s="15">
        <f t="shared" si="92"/>
        <v>0</v>
      </c>
      <c r="AD66" s="15">
        <f t="shared" si="92"/>
        <v>0</v>
      </c>
      <c r="AE66" s="15">
        <f t="shared" si="92"/>
        <v>0</v>
      </c>
      <c r="AF66" s="15">
        <f t="shared" si="92"/>
        <v>0</v>
      </c>
      <c r="AG66" s="15">
        <f t="shared" si="92"/>
        <v>0</v>
      </c>
      <c r="AH66" s="15">
        <f t="shared" si="92"/>
        <v>11.661372200000001</v>
      </c>
      <c r="AI66" s="15">
        <f t="shared" si="92"/>
        <v>0</v>
      </c>
      <c r="AJ66" s="15">
        <f t="shared" si="92"/>
        <v>0</v>
      </c>
      <c r="AK66" s="15">
        <f t="shared" si="92"/>
        <v>3.6</v>
      </c>
      <c r="AL66" s="15">
        <f t="shared" si="92"/>
        <v>0</v>
      </c>
      <c r="AM66" s="15">
        <f t="shared" si="92"/>
        <v>0</v>
      </c>
      <c r="AN66" s="15">
        <f t="shared" si="92"/>
        <v>0</v>
      </c>
      <c r="AO66" s="15">
        <f t="shared" si="92"/>
        <v>0</v>
      </c>
      <c r="AP66" s="15">
        <f t="shared" si="92"/>
        <v>0</v>
      </c>
      <c r="AQ66" s="15">
        <f t="shared" si="92"/>
        <v>0</v>
      </c>
      <c r="AR66" s="15">
        <f t="shared" si="92"/>
        <v>0</v>
      </c>
      <c r="AS66" s="15">
        <f t="shared" si="92"/>
        <v>0</v>
      </c>
      <c r="AT66" s="15">
        <f t="shared" si="92"/>
        <v>0</v>
      </c>
      <c r="AU66" s="15">
        <f t="shared" si="92"/>
        <v>0</v>
      </c>
      <c r="AV66" s="15">
        <f t="shared" si="92"/>
        <v>0</v>
      </c>
      <c r="AW66" s="15">
        <f t="shared" si="92"/>
        <v>0</v>
      </c>
      <c r="AX66" s="15">
        <f t="shared" si="92"/>
        <v>0</v>
      </c>
      <c r="AY66" s="15">
        <f t="shared" si="92"/>
        <v>0</v>
      </c>
      <c r="AZ66" s="15">
        <f t="shared" si="92"/>
        <v>0</v>
      </c>
      <c r="BA66" s="15">
        <f t="shared" si="92"/>
        <v>0</v>
      </c>
      <c r="BB66" s="15">
        <f t="shared" si="92"/>
        <v>0</v>
      </c>
      <c r="BC66" s="15">
        <f t="shared" si="92"/>
        <v>0</v>
      </c>
      <c r="BD66" s="15">
        <f t="shared" si="92"/>
        <v>0</v>
      </c>
      <c r="BE66" s="15">
        <f t="shared" si="92"/>
        <v>0</v>
      </c>
      <c r="BF66" s="15">
        <f t="shared" si="92"/>
        <v>0</v>
      </c>
      <c r="BG66" s="15">
        <f t="shared" si="92"/>
        <v>0</v>
      </c>
      <c r="BH66" s="15">
        <f t="shared" si="92"/>
        <v>0</v>
      </c>
      <c r="BI66" s="15">
        <f t="shared" si="92"/>
        <v>0</v>
      </c>
      <c r="BJ66" s="15">
        <f t="shared" si="92"/>
        <v>0</v>
      </c>
      <c r="BK66" s="15">
        <f t="shared" si="92"/>
        <v>0</v>
      </c>
      <c r="BL66" s="15">
        <f t="shared" si="92"/>
        <v>0</v>
      </c>
      <c r="BM66" s="15">
        <f t="shared" si="92"/>
        <v>0</v>
      </c>
      <c r="BN66" s="15">
        <f t="shared" si="92"/>
        <v>0</v>
      </c>
      <c r="BO66" s="15">
        <f t="shared" si="92"/>
        <v>0</v>
      </c>
      <c r="BP66" s="15">
        <f t="shared" ref="BP66:CZ66" si="93">IF(AND(BP67="нд",BP67=BP69,BP69=BP70),"нд",SUMIF(BP67,"&lt;&gt;0",BP67)+SUMIF(BP69,"&lt;&gt;0",BP69)+SUMIF(BP70,"&lt;&gt;0",BP70))</f>
        <v>0</v>
      </c>
      <c r="BQ66" s="15">
        <f t="shared" si="93"/>
        <v>0</v>
      </c>
      <c r="BR66" s="15">
        <f t="shared" si="93"/>
        <v>0</v>
      </c>
      <c r="BS66" s="15">
        <f t="shared" si="93"/>
        <v>0</v>
      </c>
      <c r="BT66" s="15">
        <f t="shared" si="93"/>
        <v>0</v>
      </c>
      <c r="BU66" s="15">
        <f t="shared" si="93"/>
        <v>0</v>
      </c>
      <c r="BV66" s="15">
        <f t="shared" si="93"/>
        <v>0</v>
      </c>
      <c r="BW66" s="15">
        <f t="shared" si="93"/>
        <v>0</v>
      </c>
      <c r="BX66" s="15">
        <f t="shared" si="93"/>
        <v>0</v>
      </c>
      <c r="BY66" s="15">
        <f t="shared" si="93"/>
        <v>0</v>
      </c>
      <c r="BZ66" s="15">
        <f t="shared" si="93"/>
        <v>0</v>
      </c>
      <c r="CA66" s="15">
        <f t="shared" si="93"/>
        <v>0</v>
      </c>
      <c r="CB66" s="15">
        <f t="shared" si="93"/>
        <v>0</v>
      </c>
      <c r="CC66" s="15">
        <f t="shared" si="93"/>
        <v>0</v>
      </c>
      <c r="CD66" s="15">
        <f t="shared" si="93"/>
        <v>0</v>
      </c>
      <c r="CE66" s="15">
        <f t="shared" si="93"/>
        <v>0</v>
      </c>
      <c r="CF66" s="15">
        <f t="shared" si="93"/>
        <v>0</v>
      </c>
      <c r="CG66" s="15">
        <f t="shared" si="93"/>
        <v>0</v>
      </c>
      <c r="CH66" s="15">
        <f t="shared" si="93"/>
        <v>0</v>
      </c>
      <c r="CI66" s="15">
        <f t="shared" si="93"/>
        <v>0</v>
      </c>
      <c r="CJ66" s="15">
        <f t="shared" si="93"/>
        <v>0</v>
      </c>
      <c r="CK66" s="15">
        <f t="shared" si="93"/>
        <v>0</v>
      </c>
      <c r="CL66" s="15">
        <f t="shared" si="93"/>
        <v>0</v>
      </c>
      <c r="CM66" s="15">
        <f t="shared" si="93"/>
        <v>0</v>
      </c>
      <c r="CN66" s="15">
        <f t="shared" si="93"/>
        <v>0</v>
      </c>
      <c r="CO66" s="15">
        <f t="shared" si="93"/>
        <v>0</v>
      </c>
      <c r="CP66" s="15">
        <f t="shared" si="93"/>
        <v>0</v>
      </c>
      <c r="CQ66" s="15">
        <f t="shared" si="93"/>
        <v>0</v>
      </c>
      <c r="CR66" s="15">
        <f t="shared" si="93"/>
        <v>0</v>
      </c>
      <c r="CS66" s="15">
        <f t="shared" si="93"/>
        <v>0</v>
      </c>
      <c r="CT66" s="15">
        <f t="shared" si="93"/>
        <v>0</v>
      </c>
      <c r="CU66" s="15">
        <f t="shared" si="93"/>
        <v>0</v>
      </c>
      <c r="CV66" s="15">
        <f t="shared" si="93"/>
        <v>0</v>
      </c>
      <c r="CW66" s="15">
        <f t="shared" si="93"/>
        <v>0</v>
      </c>
      <c r="CX66" s="15">
        <f t="shared" si="93"/>
        <v>0</v>
      </c>
      <c r="CY66" s="15">
        <f t="shared" si="93"/>
        <v>0</v>
      </c>
      <c r="CZ66" s="15">
        <f t="shared" si="93"/>
        <v>0</v>
      </c>
      <c r="DA66" s="15" t="s">
        <v>165</v>
      </c>
      <c r="DB66" s="15" t="s">
        <v>165</v>
      </c>
      <c r="DC66" s="15" t="s">
        <v>165</v>
      </c>
      <c r="DD66" s="15" t="s">
        <v>165</v>
      </c>
      <c r="DE66" s="15" t="s">
        <v>165</v>
      </c>
      <c r="DF66" s="15" t="s">
        <v>165</v>
      </c>
      <c r="DG66" s="15" t="s">
        <v>165</v>
      </c>
      <c r="DH66" s="15" t="s">
        <v>165</v>
      </c>
      <c r="DI66" s="15" t="s">
        <v>165</v>
      </c>
      <c r="DJ66" s="15">
        <f t="shared" ref="DJ66:EA66" si="94">IF(AND(DJ67="нд",DJ67=DJ69,DJ69=DJ70),"нд",SUMIF(DJ67,"&lt;&gt;0",DJ67)+SUMIF(DJ69,"&lt;&gt;0",DJ69)+SUMIF(DJ70,"&lt;&gt;0",DJ70))</f>
        <v>0</v>
      </c>
      <c r="DK66" s="15">
        <f t="shared" si="94"/>
        <v>11.661372200000001</v>
      </c>
      <c r="DL66" s="15">
        <f t="shared" si="94"/>
        <v>0</v>
      </c>
      <c r="DM66" s="15">
        <f t="shared" si="94"/>
        <v>0</v>
      </c>
      <c r="DN66" s="15">
        <f t="shared" si="94"/>
        <v>3.6</v>
      </c>
      <c r="DO66" s="15">
        <f t="shared" si="94"/>
        <v>0</v>
      </c>
      <c r="DP66" s="15">
        <f t="shared" si="94"/>
        <v>0</v>
      </c>
      <c r="DQ66" s="15">
        <f t="shared" si="94"/>
        <v>0</v>
      </c>
      <c r="DR66" s="15">
        <f t="shared" si="94"/>
        <v>0</v>
      </c>
      <c r="DS66" s="15">
        <f t="shared" si="94"/>
        <v>0</v>
      </c>
      <c r="DT66" s="15">
        <f t="shared" si="94"/>
        <v>11.661372200000001</v>
      </c>
      <c r="DU66" s="15">
        <f t="shared" si="94"/>
        <v>0</v>
      </c>
      <c r="DV66" s="15">
        <f t="shared" si="94"/>
        <v>0</v>
      </c>
      <c r="DW66" s="15">
        <f t="shared" si="94"/>
        <v>3.6</v>
      </c>
      <c r="DX66" s="15">
        <f t="shared" si="94"/>
        <v>0</v>
      </c>
      <c r="DY66" s="15">
        <f t="shared" si="94"/>
        <v>0</v>
      </c>
      <c r="DZ66" s="15">
        <f t="shared" si="94"/>
        <v>0</v>
      </c>
      <c r="EA66" s="15">
        <f t="shared" si="94"/>
        <v>0</v>
      </c>
      <c r="EB66" s="17" t="s">
        <v>165</v>
      </c>
    </row>
    <row r="67" spans="1:132" s="18" customFormat="1" ht="66.75" customHeight="1" x14ac:dyDescent="0.25">
      <c r="A67" s="59" t="s">
        <v>231</v>
      </c>
      <c r="B67" s="60" t="s">
        <v>228</v>
      </c>
      <c r="C67" s="23" t="s">
        <v>164</v>
      </c>
      <c r="D67" s="15">
        <f t="shared" ref="D67:BO67" si="95">IF((COUNTIF(D68:D68,"нд"))=(COUNTA(D68:D68)),"нд",SUMIF(D68:D68,"&lt;&gt;0",D68:D68))</f>
        <v>11.661372200000001</v>
      </c>
      <c r="E67" s="15">
        <f t="shared" si="95"/>
        <v>11.661372200000001</v>
      </c>
      <c r="F67" s="15">
        <f t="shared" si="95"/>
        <v>0</v>
      </c>
      <c r="G67" s="15">
        <f t="shared" si="95"/>
        <v>0</v>
      </c>
      <c r="H67" s="15">
        <f t="shared" si="95"/>
        <v>0</v>
      </c>
      <c r="I67" s="15">
        <f t="shared" si="95"/>
        <v>0</v>
      </c>
      <c r="J67" s="15">
        <f t="shared" si="95"/>
        <v>0</v>
      </c>
      <c r="K67" s="15">
        <f t="shared" si="95"/>
        <v>0</v>
      </c>
      <c r="L67" s="15">
        <f t="shared" si="95"/>
        <v>0</v>
      </c>
      <c r="M67" s="15">
        <f t="shared" si="95"/>
        <v>0</v>
      </c>
      <c r="N67" s="15">
        <f t="shared" si="95"/>
        <v>0</v>
      </c>
      <c r="O67" s="15">
        <f t="shared" si="95"/>
        <v>0</v>
      </c>
      <c r="P67" s="15">
        <f t="shared" si="95"/>
        <v>0</v>
      </c>
      <c r="Q67" s="15">
        <f t="shared" si="95"/>
        <v>0</v>
      </c>
      <c r="R67" s="15">
        <f t="shared" si="95"/>
        <v>0</v>
      </c>
      <c r="S67" s="15">
        <f t="shared" si="95"/>
        <v>0</v>
      </c>
      <c r="T67" s="15">
        <f t="shared" si="95"/>
        <v>0</v>
      </c>
      <c r="U67" s="15">
        <f t="shared" si="95"/>
        <v>0</v>
      </c>
      <c r="V67" s="15">
        <f t="shared" si="95"/>
        <v>0</v>
      </c>
      <c r="W67" s="15">
        <f t="shared" si="95"/>
        <v>0</v>
      </c>
      <c r="X67" s="15">
        <f t="shared" si="95"/>
        <v>0</v>
      </c>
      <c r="Y67" s="15">
        <f t="shared" si="95"/>
        <v>11.661372200000001</v>
      </c>
      <c r="Z67" s="15">
        <f t="shared" si="95"/>
        <v>0</v>
      </c>
      <c r="AA67" s="15">
        <f t="shared" si="95"/>
        <v>0</v>
      </c>
      <c r="AB67" s="15">
        <f t="shared" si="95"/>
        <v>3.6</v>
      </c>
      <c r="AC67" s="15">
        <f t="shared" si="95"/>
        <v>0</v>
      </c>
      <c r="AD67" s="15">
        <f t="shared" si="95"/>
        <v>0</v>
      </c>
      <c r="AE67" s="15">
        <f t="shared" si="95"/>
        <v>0</v>
      </c>
      <c r="AF67" s="15">
        <f t="shared" si="95"/>
        <v>0</v>
      </c>
      <c r="AG67" s="15">
        <f t="shared" si="95"/>
        <v>0</v>
      </c>
      <c r="AH67" s="15">
        <f t="shared" si="95"/>
        <v>11.661372200000001</v>
      </c>
      <c r="AI67" s="15">
        <f t="shared" si="95"/>
        <v>0</v>
      </c>
      <c r="AJ67" s="15">
        <f t="shared" si="95"/>
        <v>0</v>
      </c>
      <c r="AK67" s="15">
        <f t="shared" si="95"/>
        <v>3.6</v>
      </c>
      <c r="AL67" s="15">
        <f t="shared" si="95"/>
        <v>0</v>
      </c>
      <c r="AM67" s="15">
        <f t="shared" si="95"/>
        <v>0</v>
      </c>
      <c r="AN67" s="15">
        <f t="shared" si="95"/>
        <v>0</v>
      </c>
      <c r="AO67" s="15">
        <f t="shared" si="95"/>
        <v>0</v>
      </c>
      <c r="AP67" s="15">
        <f t="shared" si="95"/>
        <v>0</v>
      </c>
      <c r="AQ67" s="15">
        <f t="shared" si="95"/>
        <v>0</v>
      </c>
      <c r="AR67" s="15">
        <f t="shared" si="95"/>
        <v>0</v>
      </c>
      <c r="AS67" s="15">
        <f t="shared" si="95"/>
        <v>0</v>
      </c>
      <c r="AT67" s="15">
        <f t="shared" si="95"/>
        <v>0</v>
      </c>
      <c r="AU67" s="15">
        <f t="shared" si="95"/>
        <v>0</v>
      </c>
      <c r="AV67" s="15">
        <f t="shared" si="95"/>
        <v>0</v>
      </c>
      <c r="AW67" s="15">
        <f t="shared" si="95"/>
        <v>0</v>
      </c>
      <c r="AX67" s="15">
        <f t="shared" si="95"/>
        <v>0</v>
      </c>
      <c r="AY67" s="15">
        <f t="shared" si="95"/>
        <v>0</v>
      </c>
      <c r="AZ67" s="15">
        <f t="shared" si="95"/>
        <v>0</v>
      </c>
      <c r="BA67" s="15">
        <f t="shared" si="95"/>
        <v>0</v>
      </c>
      <c r="BB67" s="15">
        <f t="shared" si="95"/>
        <v>0</v>
      </c>
      <c r="BC67" s="15">
        <f t="shared" si="95"/>
        <v>0</v>
      </c>
      <c r="BD67" s="15">
        <f t="shared" si="95"/>
        <v>0</v>
      </c>
      <c r="BE67" s="15">
        <f t="shared" si="95"/>
        <v>0</v>
      </c>
      <c r="BF67" s="15">
        <f t="shared" si="95"/>
        <v>0</v>
      </c>
      <c r="BG67" s="15">
        <f t="shared" si="95"/>
        <v>0</v>
      </c>
      <c r="BH67" s="15">
        <f t="shared" si="95"/>
        <v>0</v>
      </c>
      <c r="BI67" s="15">
        <f t="shared" si="95"/>
        <v>0</v>
      </c>
      <c r="BJ67" s="15">
        <f t="shared" si="95"/>
        <v>0</v>
      </c>
      <c r="BK67" s="15">
        <f t="shared" si="95"/>
        <v>0</v>
      </c>
      <c r="BL67" s="15">
        <f t="shared" si="95"/>
        <v>0</v>
      </c>
      <c r="BM67" s="15">
        <f t="shared" si="95"/>
        <v>0</v>
      </c>
      <c r="BN67" s="15">
        <f t="shared" si="95"/>
        <v>0</v>
      </c>
      <c r="BO67" s="15">
        <f t="shared" si="95"/>
        <v>0</v>
      </c>
      <c r="BP67" s="15">
        <f t="shared" ref="BP67:CZ67" si="96">IF((COUNTIF(BP68:BP68,"нд"))=(COUNTA(BP68:BP68)),"нд",SUMIF(BP68:BP68,"&lt;&gt;0",BP68:BP68))</f>
        <v>0</v>
      </c>
      <c r="BQ67" s="15">
        <f t="shared" si="96"/>
        <v>0</v>
      </c>
      <c r="BR67" s="15">
        <f t="shared" si="96"/>
        <v>0</v>
      </c>
      <c r="BS67" s="15">
        <f t="shared" si="96"/>
        <v>0</v>
      </c>
      <c r="BT67" s="15">
        <f t="shared" si="96"/>
        <v>0</v>
      </c>
      <c r="BU67" s="15">
        <f t="shared" si="96"/>
        <v>0</v>
      </c>
      <c r="BV67" s="15">
        <f t="shared" si="96"/>
        <v>0</v>
      </c>
      <c r="BW67" s="15">
        <f t="shared" si="96"/>
        <v>0</v>
      </c>
      <c r="BX67" s="15">
        <f t="shared" si="96"/>
        <v>0</v>
      </c>
      <c r="BY67" s="15">
        <f t="shared" si="96"/>
        <v>0</v>
      </c>
      <c r="BZ67" s="15">
        <f t="shared" si="96"/>
        <v>0</v>
      </c>
      <c r="CA67" s="15">
        <f t="shared" si="96"/>
        <v>0</v>
      </c>
      <c r="CB67" s="15">
        <f t="shared" si="96"/>
        <v>0</v>
      </c>
      <c r="CC67" s="15">
        <f t="shared" si="96"/>
        <v>0</v>
      </c>
      <c r="CD67" s="15">
        <f t="shared" si="96"/>
        <v>0</v>
      </c>
      <c r="CE67" s="15">
        <f t="shared" si="96"/>
        <v>0</v>
      </c>
      <c r="CF67" s="15">
        <f t="shared" si="96"/>
        <v>0</v>
      </c>
      <c r="CG67" s="15">
        <f t="shared" si="96"/>
        <v>0</v>
      </c>
      <c r="CH67" s="15">
        <f t="shared" si="96"/>
        <v>0</v>
      </c>
      <c r="CI67" s="15">
        <f t="shared" si="96"/>
        <v>0</v>
      </c>
      <c r="CJ67" s="15">
        <f t="shared" si="96"/>
        <v>0</v>
      </c>
      <c r="CK67" s="15">
        <f t="shared" si="96"/>
        <v>0</v>
      </c>
      <c r="CL67" s="15">
        <f t="shared" si="96"/>
        <v>0</v>
      </c>
      <c r="CM67" s="15">
        <f t="shared" si="96"/>
        <v>0</v>
      </c>
      <c r="CN67" s="15">
        <f t="shared" si="96"/>
        <v>0</v>
      </c>
      <c r="CO67" s="15">
        <f t="shared" si="96"/>
        <v>0</v>
      </c>
      <c r="CP67" s="15">
        <f t="shared" si="96"/>
        <v>0</v>
      </c>
      <c r="CQ67" s="15">
        <f t="shared" si="96"/>
        <v>0</v>
      </c>
      <c r="CR67" s="15">
        <f t="shared" si="96"/>
        <v>0</v>
      </c>
      <c r="CS67" s="15">
        <f t="shared" si="96"/>
        <v>0</v>
      </c>
      <c r="CT67" s="15">
        <f t="shared" si="96"/>
        <v>0</v>
      </c>
      <c r="CU67" s="15">
        <f t="shared" si="96"/>
        <v>0</v>
      </c>
      <c r="CV67" s="15">
        <f t="shared" si="96"/>
        <v>0</v>
      </c>
      <c r="CW67" s="15">
        <f t="shared" si="96"/>
        <v>0</v>
      </c>
      <c r="CX67" s="15">
        <f t="shared" si="96"/>
        <v>0</v>
      </c>
      <c r="CY67" s="15">
        <f t="shared" si="96"/>
        <v>0</v>
      </c>
      <c r="CZ67" s="15">
        <f t="shared" si="96"/>
        <v>0</v>
      </c>
      <c r="DA67" s="15" t="s">
        <v>165</v>
      </c>
      <c r="DB67" s="15" t="s">
        <v>165</v>
      </c>
      <c r="DC67" s="15" t="s">
        <v>165</v>
      </c>
      <c r="DD67" s="15" t="s">
        <v>165</v>
      </c>
      <c r="DE67" s="15" t="s">
        <v>165</v>
      </c>
      <c r="DF67" s="15" t="s">
        <v>165</v>
      </c>
      <c r="DG67" s="15" t="s">
        <v>165</v>
      </c>
      <c r="DH67" s="15" t="s">
        <v>165</v>
      </c>
      <c r="DI67" s="15" t="s">
        <v>165</v>
      </c>
      <c r="DJ67" s="15">
        <f t="shared" ref="DJ67:EA67" si="97">IF((COUNTIF(DJ68:DJ68,"нд"))=(COUNTA(DJ68:DJ68)),"нд",SUMIF(DJ68:DJ68,"&lt;&gt;0",DJ68:DJ68))</f>
        <v>0</v>
      </c>
      <c r="DK67" s="15">
        <f t="shared" si="97"/>
        <v>11.661372200000001</v>
      </c>
      <c r="DL67" s="15">
        <f t="shared" si="97"/>
        <v>0</v>
      </c>
      <c r="DM67" s="15">
        <f t="shared" si="97"/>
        <v>0</v>
      </c>
      <c r="DN67" s="15">
        <f t="shared" si="97"/>
        <v>3.6</v>
      </c>
      <c r="DO67" s="15">
        <f t="shared" si="97"/>
        <v>0</v>
      </c>
      <c r="DP67" s="15">
        <f t="shared" si="97"/>
        <v>0</v>
      </c>
      <c r="DQ67" s="15">
        <f t="shared" si="97"/>
        <v>0</v>
      </c>
      <c r="DR67" s="15">
        <f t="shared" si="97"/>
        <v>0</v>
      </c>
      <c r="DS67" s="15">
        <f t="shared" si="97"/>
        <v>0</v>
      </c>
      <c r="DT67" s="15">
        <f t="shared" si="97"/>
        <v>11.661372200000001</v>
      </c>
      <c r="DU67" s="15">
        <f t="shared" si="97"/>
        <v>0</v>
      </c>
      <c r="DV67" s="15">
        <f t="shared" si="97"/>
        <v>0</v>
      </c>
      <c r="DW67" s="15">
        <f t="shared" si="97"/>
        <v>3.6</v>
      </c>
      <c r="DX67" s="15">
        <f t="shared" si="97"/>
        <v>0</v>
      </c>
      <c r="DY67" s="15">
        <f t="shared" si="97"/>
        <v>0</v>
      </c>
      <c r="DZ67" s="15">
        <f t="shared" si="97"/>
        <v>0</v>
      </c>
      <c r="EA67" s="15">
        <f t="shared" si="97"/>
        <v>0</v>
      </c>
      <c r="EB67" s="17" t="s">
        <v>165</v>
      </c>
    </row>
    <row r="68" spans="1:132" s="18" customFormat="1" ht="189" x14ac:dyDescent="0.25">
      <c r="A68" s="64" t="s">
        <v>231</v>
      </c>
      <c r="B68" s="65" t="s">
        <v>406</v>
      </c>
      <c r="C68" s="66" t="s">
        <v>407</v>
      </c>
      <c r="D68" s="24">
        <v>11.661372200000001</v>
      </c>
      <c r="E68" s="24">
        <v>11.661372200000001</v>
      </c>
      <c r="F68" s="24" t="str">
        <f>IF(G68="нд","нд","0,00")</f>
        <v>0,00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 t="str">
        <f>IF(P68="нд","нд","0,00")</f>
        <v>0,00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 t="str">
        <f>IF(Y68="нд","нд","0,00")</f>
        <v>0,00</v>
      </c>
      <c r="Y68" s="24">
        <v>11.661372200000001</v>
      </c>
      <c r="Z68" s="24">
        <v>0</v>
      </c>
      <c r="AA68" s="24">
        <v>0</v>
      </c>
      <c r="AB68" s="24">
        <v>3.6</v>
      </c>
      <c r="AC68" s="24">
        <v>0</v>
      </c>
      <c r="AD68" s="24">
        <v>0</v>
      </c>
      <c r="AE68" s="24">
        <v>0</v>
      </c>
      <c r="AF68" s="24">
        <v>0</v>
      </c>
      <c r="AG68" s="24" t="str">
        <f>IF(AH68="нд","нд","0,00")</f>
        <v>0,00</v>
      </c>
      <c r="AH68" s="24">
        <v>11.661372200000001</v>
      </c>
      <c r="AI68" s="24">
        <v>0</v>
      </c>
      <c r="AJ68" s="24">
        <v>0</v>
      </c>
      <c r="AK68" s="24">
        <v>3.6</v>
      </c>
      <c r="AL68" s="24">
        <v>0</v>
      </c>
      <c r="AM68" s="24">
        <v>0</v>
      </c>
      <c r="AN68" s="24">
        <v>0</v>
      </c>
      <c r="AO68" s="24">
        <v>0</v>
      </c>
      <c r="AP68" s="24" t="str">
        <f>IF(AQ68="нд","нд","0,00")</f>
        <v>0,00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 t="str">
        <f>IF(AZ68="нд","нд","0,00")</f>
        <v>0,00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 t="str">
        <f>IF(BI68="нд","нд","0,00")</f>
        <v>0,00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 t="str">
        <f>IF(BR68="нд","нд","0,00")</f>
        <v>0,00</v>
      </c>
      <c r="BR68" s="24">
        <v>0</v>
      </c>
      <c r="BS68" s="24">
        <v>0</v>
      </c>
      <c r="BT68" s="24">
        <v>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 t="str">
        <f>IF(CA68="нд","нд","0,00")</f>
        <v>0,00</v>
      </c>
      <c r="CA68" s="24">
        <v>0</v>
      </c>
      <c r="CB68" s="24">
        <v>0</v>
      </c>
      <c r="CC68" s="24">
        <v>0</v>
      </c>
      <c r="CD68" s="24">
        <v>0</v>
      </c>
      <c r="CE68" s="24">
        <v>0</v>
      </c>
      <c r="CF68" s="24">
        <v>0</v>
      </c>
      <c r="CG68" s="24">
        <v>0</v>
      </c>
      <c r="CH68" s="24">
        <v>0</v>
      </c>
      <c r="CI68" s="24" t="str">
        <f>IF(CJ68="нд","нд","0,00")</f>
        <v>0,00</v>
      </c>
      <c r="CJ68" s="24">
        <v>0</v>
      </c>
      <c r="CK68" s="24">
        <v>0</v>
      </c>
      <c r="CL68" s="24">
        <v>0</v>
      </c>
      <c r="CM68" s="24">
        <v>0</v>
      </c>
      <c r="CN68" s="24">
        <v>0</v>
      </c>
      <c r="CO68" s="24">
        <v>0</v>
      </c>
      <c r="CP68" s="24">
        <v>0</v>
      </c>
      <c r="CQ68" s="24">
        <v>0</v>
      </c>
      <c r="CR68" s="24" t="str">
        <f>IF(CS68="нд","нд","0,00")</f>
        <v>0,00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4">
        <v>0</v>
      </c>
      <c r="CY68" s="24">
        <v>0</v>
      </c>
      <c r="CZ68" s="24">
        <v>0</v>
      </c>
      <c r="DA68" s="24" t="s">
        <v>165</v>
      </c>
      <c r="DB68" s="24" t="s">
        <v>165</v>
      </c>
      <c r="DC68" s="24" t="s">
        <v>165</v>
      </c>
      <c r="DD68" s="24" t="s">
        <v>165</v>
      </c>
      <c r="DE68" s="24" t="s">
        <v>165</v>
      </c>
      <c r="DF68" s="24" t="s">
        <v>165</v>
      </c>
      <c r="DG68" s="24" t="s">
        <v>165</v>
      </c>
      <c r="DH68" s="24" t="s">
        <v>165</v>
      </c>
      <c r="DI68" s="24" t="s">
        <v>165</v>
      </c>
      <c r="DJ68" s="24">
        <f t="shared" ref="DJ68:DR68" si="98">X68+AP68+BH68+BZ68</f>
        <v>0</v>
      </c>
      <c r="DK68" s="24">
        <f t="shared" si="98"/>
        <v>11.661372200000001</v>
      </c>
      <c r="DL68" s="24">
        <f t="shared" si="98"/>
        <v>0</v>
      </c>
      <c r="DM68" s="24">
        <f t="shared" si="98"/>
        <v>0</v>
      </c>
      <c r="DN68" s="24">
        <f t="shared" si="98"/>
        <v>3.6</v>
      </c>
      <c r="DO68" s="24">
        <f t="shared" si="98"/>
        <v>0</v>
      </c>
      <c r="DP68" s="24">
        <f t="shared" si="98"/>
        <v>0</v>
      </c>
      <c r="DQ68" s="24">
        <f t="shared" si="98"/>
        <v>0</v>
      </c>
      <c r="DR68" s="24">
        <f t="shared" si="98"/>
        <v>0</v>
      </c>
      <c r="DS68" s="24">
        <f t="shared" ref="DS68:EA68" si="99">AG68+AY68+BQ68+CI68+CR68</f>
        <v>0</v>
      </c>
      <c r="DT68" s="24">
        <f t="shared" si="99"/>
        <v>11.661372200000001</v>
      </c>
      <c r="DU68" s="24">
        <f t="shared" si="99"/>
        <v>0</v>
      </c>
      <c r="DV68" s="24">
        <f t="shared" si="99"/>
        <v>0</v>
      </c>
      <c r="DW68" s="24">
        <f t="shared" si="99"/>
        <v>3.6</v>
      </c>
      <c r="DX68" s="24">
        <f t="shared" si="99"/>
        <v>0</v>
      </c>
      <c r="DY68" s="24">
        <f t="shared" si="99"/>
        <v>0</v>
      </c>
      <c r="DZ68" s="24">
        <f t="shared" si="99"/>
        <v>0</v>
      </c>
      <c r="EA68" s="24">
        <f t="shared" si="99"/>
        <v>0</v>
      </c>
      <c r="EB68" s="25" t="s">
        <v>495</v>
      </c>
    </row>
    <row r="69" spans="1:132" s="18" customFormat="1" ht="63" x14ac:dyDescent="0.25">
      <c r="A69" s="59" t="s">
        <v>231</v>
      </c>
      <c r="B69" s="60" t="s">
        <v>229</v>
      </c>
      <c r="C69" s="23" t="s">
        <v>164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5">
        <v>0</v>
      </c>
      <c r="BK69" s="15">
        <v>0</v>
      </c>
      <c r="BL69" s="15">
        <v>0</v>
      </c>
      <c r="BM69" s="15">
        <v>0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5">
        <v>0</v>
      </c>
      <c r="BU69" s="15">
        <v>0</v>
      </c>
      <c r="BV69" s="15">
        <v>0</v>
      </c>
      <c r="BW69" s="15">
        <v>0</v>
      </c>
      <c r="BX69" s="15">
        <v>0</v>
      </c>
      <c r="BY69" s="15">
        <v>0</v>
      </c>
      <c r="BZ69" s="15">
        <v>0</v>
      </c>
      <c r="CA69" s="15">
        <v>0</v>
      </c>
      <c r="CB69" s="15">
        <v>0</v>
      </c>
      <c r="CC69" s="15">
        <v>0</v>
      </c>
      <c r="CD69" s="15">
        <v>0</v>
      </c>
      <c r="CE69" s="15">
        <v>0</v>
      </c>
      <c r="CF69" s="15">
        <v>0</v>
      </c>
      <c r="CG69" s="15">
        <v>0</v>
      </c>
      <c r="CH69" s="15">
        <v>0</v>
      </c>
      <c r="CI69" s="15">
        <v>0</v>
      </c>
      <c r="CJ69" s="15">
        <v>0</v>
      </c>
      <c r="CK69" s="15">
        <v>0</v>
      </c>
      <c r="CL69" s="15">
        <v>0</v>
      </c>
      <c r="CM69" s="15">
        <v>0</v>
      </c>
      <c r="CN69" s="15">
        <v>0</v>
      </c>
      <c r="CO69" s="15">
        <v>0</v>
      </c>
      <c r="CP69" s="15">
        <v>0</v>
      </c>
      <c r="CQ69" s="15">
        <v>0</v>
      </c>
      <c r="CR69" s="15">
        <v>0</v>
      </c>
      <c r="CS69" s="15">
        <v>0</v>
      </c>
      <c r="CT69" s="15">
        <v>0</v>
      </c>
      <c r="CU69" s="15">
        <v>0</v>
      </c>
      <c r="CV69" s="15">
        <v>0</v>
      </c>
      <c r="CW69" s="15">
        <v>0</v>
      </c>
      <c r="CX69" s="15">
        <v>0</v>
      </c>
      <c r="CY69" s="15">
        <v>0</v>
      </c>
      <c r="CZ69" s="15">
        <v>0</v>
      </c>
      <c r="DA69" s="15" t="s">
        <v>165</v>
      </c>
      <c r="DB69" s="15" t="s">
        <v>165</v>
      </c>
      <c r="DC69" s="15" t="s">
        <v>165</v>
      </c>
      <c r="DD69" s="15" t="s">
        <v>165</v>
      </c>
      <c r="DE69" s="15" t="s">
        <v>165</v>
      </c>
      <c r="DF69" s="15" t="s">
        <v>165</v>
      </c>
      <c r="DG69" s="15" t="s">
        <v>165</v>
      </c>
      <c r="DH69" s="15" t="s">
        <v>165</v>
      </c>
      <c r="DI69" s="15" t="s">
        <v>165</v>
      </c>
      <c r="DJ69" s="15">
        <v>0</v>
      </c>
      <c r="DK69" s="15">
        <v>0</v>
      </c>
      <c r="DL69" s="15">
        <v>0</v>
      </c>
      <c r="DM69" s="15">
        <v>0</v>
      </c>
      <c r="DN69" s="15">
        <v>0</v>
      </c>
      <c r="DO69" s="15">
        <v>0</v>
      </c>
      <c r="DP69" s="15">
        <v>0</v>
      </c>
      <c r="DQ69" s="15">
        <v>0</v>
      </c>
      <c r="DR69" s="15">
        <v>0</v>
      </c>
      <c r="DS69" s="15">
        <v>0</v>
      </c>
      <c r="DT69" s="15">
        <v>0</v>
      </c>
      <c r="DU69" s="15">
        <v>0</v>
      </c>
      <c r="DV69" s="15">
        <v>0</v>
      </c>
      <c r="DW69" s="15">
        <v>0</v>
      </c>
      <c r="DX69" s="15">
        <v>0</v>
      </c>
      <c r="DY69" s="15">
        <v>0</v>
      </c>
      <c r="DZ69" s="15">
        <v>0</v>
      </c>
      <c r="EA69" s="15">
        <v>0</v>
      </c>
      <c r="EB69" s="17" t="s">
        <v>165</v>
      </c>
    </row>
    <row r="70" spans="1:132" s="18" customFormat="1" ht="63" x14ac:dyDescent="0.25">
      <c r="A70" s="59" t="s">
        <v>231</v>
      </c>
      <c r="B70" s="60" t="s">
        <v>230</v>
      </c>
      <c r="C70" s="23" t="s">
        <v>164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5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5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5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5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5">
        <v>0</v>
      </c>
      <c r="CY70" s="15">
        <v>0</v>
      </c>
      <c r="CZ70" s="15">
        <v>0</v>
      </c>
      <c r="DA70" s="15" t="s">
        <v>165</v>
      </c>
      <c r="DB70" s="15" t="s">
        <v>165</v>
      </c>
      <c r="DC70" s="15" t="s">
        <v>165</v>
      </c>
      <c r="DD70" s="15" t="s">
        <v>165</v>
      </c>
      <c r="DE70" s="15" t="s">
        <v>165</v>
      </c>
      <c r="DF70" s="15" t="s">
        <v>165</v>
      </c>
      <c r="DG70" s="15" t="s">
        <v>165</v>
      </c>
      <c r="DH70" s="15" t="s">
        <v>165</v>
      </c>
      <c r="DI70" s="15" t="s">
        <v>165</v>
      </c>
      <c r="DJ70" s="15">
        <v>0</v>
      </c>
      <c r="DK70" s="15">
        <v>0</v>
      </c>
      <c r="DL70" s="15">
        <v>0</v>
      </c>
      <c r="DM70" s="15">
        <v>0</v>
      </c>
      <c r="DN70" s="15">
        <v>0</v>
      </c>
      <c r="DO70" s="15">
        <v>0</v>
      </c>
      <c r="DP70" s="15">
        <v>0</v>
      </c>
      <c r="DQ70" s="15">
        <v>0</v>
      </c>
      <c r="DR70" s="15">
        <v>0</v>
      </c>
      <c r="DS70" s="15">
        <v>0</v>
      </c>
      <c r="DT70" s="15">
        <v>0</v>
      </c>
      <c r="DU70" s="15">
        <v>0</v>
      </c>
      <c r="DV70" s="15">
        <v>0</v>
      </c>
      <c r="DW70" s="15">
        <v>0</v>
      </c>
      <c r="DX70" s="15">
        <v>0</v>
      </c>
      <c r="DY70" s="15">
        <v>0</v>
      </c>
      <c r="DZ70" s="15">
        <v>0</v>
      </c>
      <c r="EA70" s="15">
        <v>0</v>
      </c>
      <c r="EB70" s="17" t="s">
        <v>165</v>
      </c>
    </row>
    <row r="71" spans="1:132" s="18" customFormat="1" ht="63" x14ac:dyDescent="0.25">
      <c r="A71" s="59" t="s">
        <v>232</v>
      </c>
      <c r="B71" s="60" t="s">
        <v>233</v>
      </c>
      <c r="C71" s="23" t="s">
        <v>164</v>
      </c>
      <c r="D71" s="15">
        <f t="shared" ref="D71:BO71" si="100">IF((COUNTIF(D72:D73,"нд"))=(COUNTA(D72:D73)),"нд",SUMIF(D72:D73,"&lt;&gt;0",D72:D73))</f>
        <v>944.57148390677048</v>
      </c>
      <c r="E71" s="15">
        <f t="shared" si="100"/>
        <v>1333.8503457832435</v>
      </c>
      <c r="F71" s="15">
        <f t="shared" si="100"/>
        <v>0</v>
      </c>
      <c r="G71" s="15">
        <f t="shared" si="100"/>
        <v>7.0650363019591298</v>
      </c>
      <c r="H71" s="15">
        <f t="shared" si="100"/>
        <v>0</v>
      </c>
      <c r="I71" s="15">
        <f t="shared" si="100"/>
        <v>0</v>
      </c>
      <c r="J71" s="15">
        <f t="shared" si="100"/>
        <v>0</v>
      </c>
      <c r="K71" s="15">
        <f>IF((COUNTIF(K72:K73,"нд"))=(COUNTA(K72:K73)),"нд",SUMIF(K72:K73,"&lt;&gt;0",K72:K73))</f>
        <v>0</v>
      </c>
      <c r="L71" s="15">
        <f t="shared" si="100"/>
        <v>0</v>
      </c>
      <c r="M71" s="15">
        <f t="shared" si="100"/>
        <v>2</v>
      </c>
      <c r="N71" s="15">
        <f t="shared" si="100"/>
        <v>0</v>
      </c>
      <c r="O71" s="15">
        <f t="shared" si="100"/>
        <v>0</v>
      </c>
      <c r="P71" s="15">
        <f t="shared" si="100"/>
        <v>0</v>
      </c>
      <c r="Q71" s="15">
        <f t="shared" si="100"/>
        <v>0</v>
      </c>
      <c r="R71" s="15">
        <f t="shared" si="100"/>
        <v>0</v>
      </c>
      <c r="S71" s="15">
        <f t="shared" si="100"/>
        <v>0</v>
      </c>
      <c r="T71" s="15">
        <f t="shared" si="100"/>
        <v>0</v>
      </c>
      <c r="U71" s="15">
        <f t="shared" si="100"/>
        <v>0</v>
      </c>
      <c r="V71" s="15">
        <f t="shared" si="100"/>
        <v>0</v>
      </c>
      <c r="W71" s="15">
        <f t="shared" si="100"/>
        <v>0</v>
      </c>
      <c r="X71" s="15">
        <f t="shared" si="100"/>
        <v>0</v>
      </c>
      <c r="Y71" s="15">
        <f t="shared" si="100"/>
        <v>906.04810776481133</v>
      </c>
      <c r="Z71" s="15">
        <f t="shared" si="100"/>
        <v>100</v>
      </c>
      <c r="AA71" s="15">
        <f t="shared" si="100"/>
        <v>0</v>
      </c>
      <c r="AB71" s="15">
        <f t="shared" si="100"/>
        <v>0</v>
      </c>
      <c r="AC71" s="15">
        <f t="shared" si="100"/>
        <v>0</v>
      </c>
      <c r="AD71" s="15">
        <f t="shared" si="100"/>
        <v>0</v>
      </c>
      <c r="AE71" s="15">
        <f t="shared" si="100"/>
        <v>1</v>
      </c>
      <c r="AF71" s="15">
        <f t="shared" si="100"/>
        <v>0</v>
      </c>
      <c r="AG71" s="15">
        <f t="shared" si="100"/>
        <v>0</v>
      </c>
      <c r="AH71" s="15">
        <f t="shared" si="100"/>
        <v>711.22938156114014</v>
      </c>
      <c r="AI71" s="15">
        <f t="shared" si="100"/>
        <v>20</v>
      </c>
      <c r="AJ71" s="15">
        <f t="shared" si="100"/>
        <v>0</v>
      </c>
      <c r="AK71" s="15">
        <f t="shared" si="100"/>
        <v>0</v>
      </c>
      <c r="AL71" s="15">
        <f t="shared" si="100"/>
        <v>0</v>
      </c>
      <c r="AM71" s="15">
        <f t="shared" si="100"/>
        <v>0</v>
      </c>
      <c r="AN71" s="15">
        <f t="shared" si="100"/>
        <v>3</v>
      </c>
      <c r="AO71" s="15">
        <f t="shared" si="100"/>
        <v>0</v>
      </c>
      <c r="AP71" s="15">
        <f t="shared" si="100"/>
        <v>0</v>
      </c>
      <c r="AQ71" s="15">
        <f t="shared" si="100"/>
        <v>0</v>
      </c>
      <c r="AR71" s="15">
        <f t="shared" si="100"/>
        <v>0</v>
      </c>
      <c r="AS71" s="15">
        <f t="shared" si="100"/>
        <v>0</v>
      </c>
      <c r="AT71" s="15">
        <f t="shared" si="100"/>
        <v>0</v>
      </c>
      <c r="AU71" s="15">
        <f t="shared" si="100"/>
        <v>0</v>
      </c>
      <c r="AV71" s="15">
        <f t="shared" si="100"/>
        <v>0</v>
      </c>
      <c r="AW71" s="15">
        <f t="shared" si="100"/>
        <v>0</v>
      </c>
      <c r="AX71" s="15">
        <f t="shared" si="100"/>
        <v>0</v>
      </c>
      <c r="AY71" s="15">
        <f t="shared" si="100"/>
        <v>0</v>
      </c>
      <c r="AZ71" s="15">
        <f t="shared" si="100"/>
        <v>622.62096422210334</v>
      </c>
      <c r="BA71" s="15">
        <f t="shared" si="100"/>
        <v>0</v>
      </c>
      <c r="BB71" s="15">
        <f t="shared" si="100"/>
        <v>0</v>
      </c>
      <c r="BC71" s="15">
        <f t="shared" si="100"/>
        <v>25.3</v>
      </c>
      <c r="BD71" s="15">
        <f t="shared" si="100"/>
        <v>0</v>
      </c>
      <c r="BE71" s="15">
        <f t="shared" si="100"/>
        <v>0</v>
      </c>
      <c r="BF71" s="15">
        <f t="shared" si="100"/>
        <v>0</v>
      </c>
      <c r="BG71" s="15">
        <f t="shared" si="100"/>
        <v>0</v>
      </c>
      <c r="BH71" s="15">
        <f t="shared" si="100"/>
        <v>0</v>
      </c>
      <c r="BI71" s="15">
        <f t="shared" si="100"/>
        <v>0</v>
      </c>
      <c r="BJ71" s="15">
        <f t="shared" si="100"/>
        <v>0</v>
      </c>
      <c r="BK71" s="15">
        <f t="shared" si="100"/>
        <v>0</v>
      </c>
      <c r="BL71" s="15">
        <f t="shared" si="100"/>
        <v>0</v>
      </c>
      <c r="BM71" s="15">
        <f t="shared" si="100"/>
        <v>0</v>
      </c>
      <c r="BN71" s="15">
        <f t="shared" si="100"/>
        <v>0</v>
      </c>
      <c r="BO71" s="15">
        <f t="shared" si="100"/>
        <v>0</v>
      </c>
      <c r="BP71" s="15">
        <f t="shared" ref="BP71:EA71" si="101">IF((COUNTIF(BP72:BP73,"нд"))=(COUNTA(BP72:BP73)),"нд",SUMIF(BP72:BP73,"&lt;&gt;0",BP72:BP73))</f>
        <v>0</v>
      </c>
      <c r="BQ71" s="15">
        <f t="shared" si="101"/>
        <v>0</v>
      </c>
      <c r="BR71" s="15">
        <f t="shared" si="101"/>
        <v>0</v>
      </c>
      <c r="BS71" s="15">
        <f t="shared" si="101"/>
        <v>0</v>
      </c>
      <c r="BT71" s="15">
        <f t="shared" si="101"/>
        <v>0</v>
      </c>
      <c r="BU71" s="15">
        <f t="shared" si="101"/>
        <v>0</v>
      </c>
      <c r="BV71" s="15">
        <f t="shared" si="101"/>
        <v>0</v>
      </c>
      <c r="BW71" s="15">
        <f t="shared" si="101"/>
        <v>0</v>
      </c>
      <c r="BX71" s="15">
        <f t="shared" si="101"/>
        <v>0</v>
      </c>
      <c r="BY71" s="15">
        <f t="shared" si="101"/>
        <v>0</v>
      </c>
      <c r="BZ71" s="15">
        <f t="shared" si="101"/>
        <v>0</v>
      </c>
      <c r="CA71" s="15">
        <f t="shared" si="101"/>
        <v>0</v>
      </c>
      <c r="CB71" s="15">
        <f t="shared" si="101"/>
        <v>0</v>
      </c>
      <c r="CC71" s="15">
        <f t="shared" si="101"/>
        <v>0</v>
      </c>
      <c r="CD71" s="15">
        <f t="shared" si="101"/>
        <v>0</v>
      </c>
      <c r="CE71" s="15">
        <f t="shared" si="101"/>
        <v>0</v>
      </c>
      <c r="CF71" s="15">
        <f t="shared" si="101"/>
        <v>0</v>
      </c>
      <c r="CG71" s="15">
        <f t="shared" si="101"/>
        <v>0</v>
      </c>
      <c r="CH71" s="15">
        <f t="shared" si="101"/>
        <v>0</v>
      </c>
      <c r="CI71" s="15">
        <f t="shared" si="101"/>
        <v>0</v>
      </c>
      <c r="CJ71" s="15">
        <f t="shared" si="101"/>
        <v>0</v>
      </c>
      <c r="CK71" s="15">
        <f t="shared" si="101"/>
        <v>0</v>
      </c>
      <c r="CL71" s="15">
        <f t="shared" si="101"/>
        <v>0</v>
      </c>
      <c r="CM71" s="15">
        <f t="shared" si="101"/>
        <v>0</v>
      </c>
      <c r="CN71" s="15">
        <f t="shared" si="101"/>
        <v>0</v>
      </c>
      <c r="CO71" s="15">
        <f t="shared" si="101"/>
        <v>0</v>
      </c>
      <c r="CP71" s="15">
        <f t="shared" si="101"/>
        <v>0</v>
      </c>
      <c r="CQ71" s="15">
        <f t="shared" si="101"/>
        <v>0</v>
      </c>
      <c r="CR71" s="15">
        <f t="shared" si="101"/>
        <v>0</v>
      </c>
      <c r="CS71" s="15">
        <f t="shared" si="101"/>
        <v>0</v>
      </c>
      <c r="CT71" s="15">
        <f t="shared" si="101"/>
        <v>0</v>
      </c>
      <c r="CU71" s="15">
        <f t="shared" si="101"/>
        <v>0</v>
      </c>
      <c r="CV71" s="15">
        <f t="shared" si="101"/>
        <v>0</v>
      </c>
      <c r="CW71" s="15">
        <f t="shared" si="101"/>
        <v>0</v>
      </c>
      <c r="CX71" s="15">
        <f t="shared" si="101"/>
        <v>0</v>
      </c>
      <c r="CY71" s="15">
        <f t="shared" si="101"/>
        <v>0</v>
      </c>
      <c r="CZ71" s="15">
        <f t="shared" si="101"/>
        <v>0</v>
      </c>
      <c r="DA71" s="15" t="s">
        <v>165</v>
      </c>
      <c r="DB71" s="15" t="s">
        <v>165</v>
      </c>
      <c r="DC71" s="15" t="s">
        <v>165</v>
      </c>
      <c r="DD71" s="15" t="s">
        <v>165</v>
      </c>
      <c r="DE71" s="15" t="s">
        <v>165</v>
      </c>
      <c r="DF71" s="15" t="s">
        <v>165</v>
      </c>
      <c r="DG71" s="15" t="s">
        <v>165</v>
      </c>
      <c r="DH71" s="15" t="s">
        <v>165</v>
      </c>
      <c r="DI71" s="15" t="s">
        <v>165</v>
      </c>
      <c r="DJ71" s="15">
        <f t="shared" si="101"/>
        <v>0</v>
      </c>
      <c r="DK71" s="15">
        <f t="shared" si="101"/>
        <v>906.04810776481133</v>
      </c>
      <c r="DL71" s="15">
        <f t="shared" si="101"/>
        <v>100</v>
      </c>
      <c r="DM71" s="15">
        <f t="shared" si="101"/>
        <v>0</v>
      </c>
      <c r="DN71" s="15">
        <f t="shared" si="101"/>
        <v>0</v>
      </c>
      <c r="DO71" s="15">
        <f t="shared" si="101"/>
        <v>0</v>
      </c>
      <c r="DP71" s="15">
        <f t="shared" si="101"/>
        <v>0</v>
      </c>
      <c r="DQ71" s="15">
        <f t="shared" si="101"/>
        <v>1</v>
      </c>
      <c r="DR71" s="15">
        <f t="shared" si="101"/>
        <v>0</v>
      </c>
      <c r="DS71" s="15">
        <f t="shared" si="101"/>
        <v>0</v>
      </c>
      <c r="DT71" s="15">
        <f t="shared" si="101"/>
        <v>1333.8503457832435</v>
      </c>
      <c r="DU71" s="15">
        <f t="shared" si="101"/>
        <v>20</v>
      </c>
      <c r="DV71" s="15">
        <f t="shared" si="101"/>
        <v>0</v>
      </c>
      <c r="DW71" s="15">
        <f t="shared" si="101"/>
        <v>25.3</v>
      </c>
      <c r="DX71" s="15">
        <f t="shared" si="101"/>
        <v>0</v>
      </c>
      <c r="DY71" s="15">
        <f t="shared" si="101"/>
        <v>0</v>
      </c>
      <c r="DZ71" s="15">
        <f t="shared" si="101"/>
        <v>3</v>
      </c>
      <c r="EA71" s="15">
        <f t="shared" si="101"/>
        <v>0</v>
      </c>
      <c r="EB71" s="17" t="str">
        <f>EB73</f>
        <v>нд</v>
      </c>
    </row>
    <row r="72" spans="1:132" s="18" customFormat="1" ht="47.25" x14ac:dyDescent="0.25">
      <c r="A72" s="59" t="s">
        <v>234</v>
      </c>
      <c r="B72" s="60" t="s">
        <v>235</v>
      </c>
      <c r="C72" s="23" t="s">
        <v>164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5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5">
        <v>0</v>
      </c>
      <c r="BK72" s="15">
        <v>0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5">
        <v>0</v>
      </c>
      <c r="BU72" s="15">
        <v>0</v>
      </c>
      <c r="BV72" s="15">
        <v>0</v>
      </c>
      <c r="BW72" s="15">
        <v>0</v>
      </c>
      <c r="BX72" s="15">
        <v>0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5">
        <v>0</v>
      </c>
      <c r="CE72" s="15">
        <v>0</v>
      </c>
      <c r="CF72" s="15">
        <v>0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5">
        <v>0</v>
      </c>
      <c r="CM72" s="15">
        <v>0</v>
      </c>
      <c r="CN72" s="15">
        <v>0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5">
        <v>0</v>
      </c>
      <c r="CY72" s="15">
        <v>0</v>
      </c>
      <c r="CZ72" s="15">
        <v>0</v>
      </c>
      <c r="DA72" s="15" t="s">
        <v>165</v>
      </c>
      <c r="DB72" s="15" t="s">
        <v>165</v>
      </c>
      <c r="DC72" s="15" t="s">
        <v>165</v>
      </c>
      <c r="DD72" s="15" t="s">
        <v>165</v>
      </c>
      <c r="DE72" s="15" t="s">
        <v>165</v>
      </c>
      <c r="DF72" s="15" t="s">
        <v>165</v>
      </c>
      <c r="DG72" s="15" t="s">
        <v>165</v>
      </c>
      <c r="DH72" s="15" t="s">
        <v>165</v>
      </c>
      <c r="DI72" s="15" t="s">
        <v>165</v>
      </c>
      <c r="DJ72" s="15">
        <v>0</v>
      </c>
      <c r="DK72" s="15">
        <v>0</v>
      </c>
      <c r="DL72" s="15">
        <v>0</v>
      </c>
      <c r="DM72" s="15">
        <v>0</v>
      </c>
      <c r="DN72" s="15">
        <v>0</v>
      </c>
      <c r="DO72" s="15">
        <v>0</v>
      </c>
      <c r="DP72" s="15">
        <v>0</v>
      </c>
      <c r="DQ72" s="15">
        <v>0</v>
      </c>
      <c r="DR72" s="15">
        <v>0</v>
      </c>
      <c r="DS72" s="15">
        <v>0</v>
      </c>
      <c r="DT72" s="15">
        <v>0</v>
      </c>
      <c r="DU72" s="15">
        <v>0</v>
      </c>
      <c r="DV72" s="15">
        <v>0</v>
      </c>
      <c r="DW72" s="15">
        <v>0</v>
      </c>
      <c r="DX72" s="15">
        <v>0</v>
      </c>
      <c r="DY72" s="15">
        <v>0</v>
      </c>
      <c r="DZ72" s="15">
        <v>0</v>
      </c>
      <c r="EA72" s="15">
        <v>0</v>
      </c>
      <c r="EB72" s="17" t="s">
        <v>165</v>
      </c>
    </row>
    <row r="73" spans="1:132" s="18" customFormat="1" ht="63" x14ac:dyDescent="0.25">
      <c r="A73" s="59" t="s">
        <v>236</v>
      </c>
      <c r="B73" s="60" t="s">
        <v>237</v>
      </c>
      <c r="C73" s="23" t="s">
        <v>164</v>
      </c>
      <c r="D73" s="15">
        <f t="shared" ref="D73:BO73" si="102">IF((COUNTIF(D74:D79,"нд"))=(COUNTA(D74:D79)),"нд",SUMIF(D74:D79,"&lt;&gt;0",D74:D79))</f>
        <v>944.57148390677048</v>
      </c>
      <c r="E73" s="15">
        <f t="shared" si="102"/>
        <v>1333.8503457832435</v>
      </c>
      <c r="F73" s="15">
        <f t="shared" si="102"/>
        <v>0</v>
      </c>
      <c r="G73" s="15">
        <f t="shared" si="102"/>
        <v>7.0650363019591298</v>
      </c>
      <c r="H73" s="15">
        <f t="shared" si="102"/>
        <v>0</v>
      </c>
      <c r="I73" s="15">
        <f t="shared" si="102"/>
        <v>0</v>
      </c>
      <c r="J73" s="15">
        <f t="shared" si="102"/>
        <v>0</v>
      </c>
      <c r="K73" s="15">
        <f t="shared" si="102"/>
        <v>0</v>
      </c>
      <c r="L73" s="15">
        <f t="shared" si="102"/>
        <v>0</v>
      </c>
      <c r="M73" s="15">
        <f t="shared" si="102"/>
        <v>2</v>
      </c>
      <c r="N73" s="15">
        <f t="shared" si="102"/>
        <v>0</v>
      </c>
      <c r="O73" s="15">
        <f t="shared" si="102"/>
        <v>0</v>
      </c>
      <c r="P73" s="15">
        <f t="shared" si="102"/>
        <v>0</v>
      </c>
      <c r="Q73" s="15">
        <f t="shared" si="102"/>
        <v>0</v>
      </c>
      <c r="R73" s="15">
        <f t="shared" si="102"/>
        <v>0</v>
      </c>
      <c r="S73" s="15">
        <f t="shared" si="102"/>
        <v>0</v>
      </c>
      <c r="T73" s="15">
        <f t="shared" si="102"/>
        <v>0</v>
      </c>
      <c r="U73" s="15">
        <f t="shared" si="102"/>
        <v>0</v>
      </c>
      <c r="V73" s="15">
        <f t="shared" si="102"/>
        <v>0</v>
      </c>
      <c r="W73" s="15">
        <f t="shared" si="102"/>
        <v>0</v>
      </c>
      <c r="X73" s="15">
        <f t="shared" si="102"/>
        <v>0</v>
      </c>
      <c r="Y73" s="15">
        <f t="shared" si="102"/>
        <v>906.04810776481133</v>
      </c>
      <c r="Z73" s="15">
        <f t="shared" si="102"/>
        <v>100</v>
      </c>
      <c r="AA73" s="15">
        <f t="shared" si="102"/>
        <v>0</v>
      </c>
      <c r="AB73" s="15">
        <f t="shared" si="102"/>
        <v>0</v>
      </c>
      <c r="AC73" s="15">
        <f t="shared" si="102"/>
        <v>0</v>
      </c>
      <c r="AD73" s="15">
        <f t="shared" si="102"/>
        <v>0</v>
      </c>
      <c r="AE73" s="15">
        <f t="shared" si="102"/>
        <v>1</v>
      </c>
      <c r="AF73" s="15">
        <f t="shared" si="102"/>
        <v>0</v>
      </c>
      <c r="AG73" s="15">
        <f t="shared" si="102"/>
        <v>0</v>
      </c>
      <c r="AH73" s="15">
        <f t="shared" si="102"/>
        <v>711.22938156114014</v>
      </c>
      <c r="AI73" s="15">
        <f t="shared" si="102"/>
        <v>20</v>
      </c>
      <c r="AJ73" s="15">
        <f t="shared" si="102"/>
        <v>0</v>
      </c>
      <c r="AK73" s="15">
        <f t="shared" si="102"/>
        <v>0</v>
      </c>
      <c r="AL73" s="15">
        <f t="shared" si="102"/>
        <v>0</v>
      </c>
      <c r="AM73" s="15">
        <f t="shared" si="102"/>
        <v>0</v>
      </c>
      <c r="AN73" s="15">
        <f t="shared" si="102"/>
        <v>3</v>
      </c>
      <c r="AO73" s="15">
        <f t="shared" si="102"/>
        <v>0</v>
      </c>
      <c r="AP73" s="15">
        <f t="shared" si="102"/>
        <v>0</v>
      </c>
      <c r="AQ73" s="15">
        <f t="shared" si="102"/>
        <v>0</v>
      </c>
      <c r="AR73" s="15">
        <f t="shared" si="102"/>
        <v>0</v>
      </c>
      <c r="AS73" s="15">
        <f t="shared" si="102"/>
        <v>0</v>
      </c>
      <c r="AT73" s="15">
        <f t="shared" si="102"/>
        <v>0</v>
      </c>
      <c r="AU73" s="15">
        <f t="shared" si="102"/>
        <v>0</v>
      </c>
      <c r="AV73" s="15">
        <f t="shared" si="102"/>
        <v>0</v>
      </c>
      <c r="AW73" s="15">
        <f t="shared" si="102"/>
        <v>0</v>
      </c>
      <c r="AX73" s="15">
        <f t="shared" si="102"/>
        <v>0</v>
      </c>
      <c r="AY73" s="15">
        <f t="shared" si="102"/>
        <v>0</v>
      </c>
      <c r="AZ73" s="15">
        <f t="shared" si="102"/>
        <v>622.62096422210334</v>
      </c>
      <c r="BA73" s="15">
        <f t="shared" si="102"/>
        <v>0</v>
      </c>
      <c r="BB73" s="15">
        <f t="shared" si="102"/>
        <v>0</v>
      </c>
      <c r="BC73" s="15">
        <f t="shared" si="102"/>
        <v>25.3</v>
      </c>
      <c r="BD73" s="15">
        <f t="shared" si="102"/>
        <v>0</v>
      </c>
      <c r="BE73" s="15">
        <f t="shared" si="102"/>
        <v>0</v>
      </c>
      <c r="BF73" s="15">
        <f t="shared" si="102"/>
        <v>0</v>
      </c>
      <c r="BG73" s="15">
        <f t="shared" si="102"/>
        <v>0</v>
      </c>
      <c r="BH73" s="15">
        <f t="shared" si="102"/>
        <v>0</v>
      </c>
      <c r="BI73" s="15">
        <f t="shared" si="102"/>
        <v>0</v>
      </c>
      <c r="BJ73" s="15">
        <f t="shared" si="102"/>
        <v>0</v>
      </c>
      <c r="BK73" s="15">
        <f t="shared" si="102"/>
        <v>0</v>
      </c>
      <c r="BL73" s="15">
        <f t="shared" si="102"/>
        <v>0</v>
      </c>
      <c r="BM73" s="15">
        <f t="shared" si="102"/>
        <v>0</v>
      </c>
      <c r="BN73" s="15">
        <f t="shared" si="102"/>
        <v>0</v>
      </c>
      <c r="BO73" s="15">
        <f t="shared" si="102"/>
        <v>0</v>
      </c>
      <c r="BP73" s="15">
        <f t="shared" ref="BP73:EA73" si="103">IF((COUNTIF(BP74:BP79,"нд"))=(COUNTA(BP74:BP79)),"нд",SUMIF(BP74:BP79,"&lt;&gt;0",BP74:BP79))</f>
        <v>0</v>
      </c>
      <c r="BQ73" s="15">
        <f t="shared" si="103"/>
        <v>0</v>
      </c>
      <c r="BR73" s="15">
        <f t="shared" si="103"/>
        <v>0</v>
      </c>
      <c r="BS73" s="15">
        <f t="shared" si="103"/>
        <v>0</v>
      </c>
      <c r="BT73" s="15">
        <f t="shared" si="103"/>
        <v>0</v>
      </c>
      <c r="BU73" s="15">
        <f t="shared" si="103"/>
        <v>0</v>
      </c>
      <c r="BV73" s="15">
        <f t="shared" si="103"/>
        <v>0</v>
      </c>
      <c r="BW73" s="15">
        <f t="shared" si="103"/>
        <v>0</v>
      </c>
      <c r="BX73" s="15">
        <f t="shared" si="103"/>
        <v>0</v>
      </c>
      <c r="BY73" s="15">
        <f t="shared" si="103"/>
        <v>0</v>
      </c>
      <c r="BZ73" s="15">
        <f t="shared" si="103"/>
        <v>0</v>
      </c>
      <c r="CA73" s="15">
        <f t="shared" si="103"/>
        <v>0</v>
      </c>
      <c r="CB73" s="15">
        <f t="shared" si="103"/>
        <v>0</v>
      </c>
      <c r="CC73" s="15">
        <f t="shared" si="103"/>
        <v>0</v>
      </c>
      <c r="CD73" s="15">
        <f t="shared" si="103"/>
        <v>0</v>
      </c>
      <c r="CE73" s="15">
        <f t="shared" si="103"/>
        <v>0</v>
      </c>
      <c r="CF73" s="15">
        <f t="shared" si="103"/>
        <v>0</v>
      </c>
      <c r="CG73" s="15">
        <f t="shared" si="103"/>
        <v>0</v>
      </c>
      <c r="CH73" s="15">
        <f t="shared" si="103"/>
        <v>0</v>
      </c>
      <c r="CI73" s="15">
        <f t="shared" si="103"/>
        <v>0</v>
      </c>
      <c r="CJ73" s="15">
        <f t="shared" si="103"/>
        <v>0</v>
      </c>
      <c r="CK73" s="15">
        <f t="shared" si="103"/>
        <v>0</v>
      </c>
      <c r="CL73" s="15">
        <f t="shared" si="103"/>
        <v>0</v>
      </c>
      <c r="CM73" s="15">
        <f t="shared" si="103"/>
        <v>0</v>
      </c>
      <c r="CN73" s="15">
        <f t="shared" si="103"/>
        <v>0</v>
      </c>
      <c r="CO73" s="15">
        <f t="shared" si="103"/>
        <v>0</v>
      </c>
      <c r="CP73" s="15">
        <f t="shared" si="103"/>
        <v>0</v>
      </c>
      <c r="CQ73" s="15">
        <f t="shared" si="103"/>
        <v>0</v>
      </c>
      <c r="CR73" s="15">
        <f t="shared" si="103"/>
        <v>0</v>
      </c>
      <c r="CS73" s="15">
        <f t="shared" si="103"/>
        <v>0</v>
      </c>
      <c r="CT73" s="15">
        <f t="shared" si="103"/>
        <v>0</v>
      </c>
      <c r="CU73" s="15">
        <f t="shared" si="103"/>
        <v>0</v>
      </c>
      <c r="CV73" s="15">
        <f t="shared" si="103"/>
        <v>0</v>
      </c>
      <c r="CW73" s="15">
        <f t="shared" si="103"/>
        <v>0</v>
      </c>
      <c r="CX73" s="15">
        <f t="shared" si="103"/>
        <v>0</v>
      </c>
      <c r="CY73" s="15">
        <f t="shared" si="103"/>
        <v>0</v>
      </c>
      <c r="CZ73" s="15">
        <f t="shared" si="103"/>
        <v>0</v>
      </c>
      <c r="DA73" s="15" t="s">
        <v>165</v>
      </c>
      <c r="DB73" s="15" t="s">
        <v>165</v>
      </c>
      <c r="DC73" s="15" t="s">
        <v>165</v>
      </c>
      <c r="DD73" s="15" t="s">
        <v>165</v>
      </c>
      <c r="DE73" s="15" t="s">
        <v>165</v>
      </c>
      <c r="DF73" s="15" t="s">
        <v>165</v>
      </c>
      <c r="DG73" s="15" t="s">
        <v>165</v>
      </c>
      <c r="DH73" s="15" t="s">
        <v>165</v>
      </c>
      <c r="DI73" s="15" t="s">
        <v>165</v>
      </c>
      <c r="DJ73" s="15">
        <f t="shared" si="103"/>
        <v>0</v>
      </c>
      <c r="DK73" s="15">
        <f t="shared" si="103"/>
        <v>906.04810776481133</v>
      </c>
      <c r="DL73" s="15">
        <f t="shared" si="103"/>
        <v>100</v>
      </c>
      <c r="DM73" s="15">
        <f t="shared" si="103"/>
        <v>0</v>
      </c>
      <c r="DN73" s="15">
        <f t="shared" si="103"/>
        <v>0</v>
      </c>
      <c r="DO73" s="15">
        <f t="shared" si="103"/>
        <v>0</v>
      </c>
      <c r="DP73" s="15">
        <f t="shared" si="103"/>
        <v>0</v>
      </c>
      <c r="DQ73" s="15">
        <f t="shared" si="103"/>
        <v>1</v>
      </c>
      <c r="DR73" s="15">
        <f t="shared" si="103"/>
        <v>0</v>
      </c>
      <c r="DS73" s="15">
        <f t="shared" si="103"/>
        <v>0</v>
      </c>
      <c r="DT73" s="15">
        <f t="shared" si="103"/>
        <v>1333.8503457832435</v>
      </c>
      <c r="DU73" s="15">
        <f t="shared" si="103"/>
        <v>20</v>
      </c>
      <c r="DV73" s="15">
        <f t="shared" si="103"/>
        <v>0</v>
      </c>
      <c r="DW73" s="15">
        <f t="shared" si="103"/>
        <v>25.3</v>
      </c>
      <c r="DX73" s="15">
        <f t="shared" si="103"/>
        <v>0</v>
      </c>
      <c r="DY73" s="15">
        <f t="shared" si="103"/>
        <v>0</v>
      </c>
      <c r="DZ73" s="15">
        <f t="shared" si="103"/>
        <v>3</v>
      </c>
      <c r="EA73" s="15">
        <f t="shared" si="103"/>
        <v>0</v>
      </c>
      <c r="EB73" s="17" t="s">
        <v>165</v>
      </c>
    </row>
    <row r="74" spans="1:132" s="18" customFormat="1" ht="126" x14ac:dyDescent="0.25">
      <c r="A74" s="64" t="s">
        <v>236</v>
      </c>
      <c r="B74" s="65" t="s">
        <v>408</v>
      </c>
      <c r="C74" s="66" t="s">
        <v>409</v>
      </c>
      <c r="D74" s="24">
        <v>204.94427859981133</v>
      </c>
      <c r="E74" s="24">
        <v>0</v>
      </c>
      <c r="F74" s="24" t="str">
        <f t="shared" ref="F74:F79" si="104">IF(G74="нд","нд","0,00")</f>
        <v>0,00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 t="str">
        <f t="shared" ref="O74:O79" si="105">IF(P74="нд","нд","0,00")</f>
        <v>0,00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 t="str">
        <f t="shared" ref="X74:X79" si="106">IF(Y74="нд","нд","0,00")</f>
        <v>0,00</v>
      </c>
      <c r="Y74" s="24">
        <v>204.94427859981133</v>
      </c>
      <c r="Z74" s="24">
        <v>80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 t="str">
        <f t="shared" ref="AG74:AG79" si="107">IF(AH74="нд","нд","0,00")</f>
        <v>0,00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 t="str">
        <f t="shared" ref="AP74:AP79" si="108">IF(AQ74="нд","нд","0,00")</f>
        <v>0,00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 t="str">
        <f t="shared" ref="AY74:AY79" si="109">IF(AZ74="нд","нд","0,00")</f>
        <v>0,00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 t="str">
        <f t="shared" ref="BH74:BH79" si="110">IF(BI74="нд","нд","0,00")</f>
        <v>0,00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 t="str">
        <f t="shared" ref="BQ74:BQ79" si="111">IF(BR74="нд","нд","0,00")</f>
        <v>0,00</v>
      </c>
      <c r="BR74" s="24">
        <v>0</v>
      </c>
      <c r="BS74" s="24">
        <v>0</v>
      </c>
      <c r="BT74" s="24">
        <v>0</v>
      </c>
      <c r="BU74" s="24">
        <v>0</v>
      </c>
      <c r="BV74" s="24">
        <v>0</v>
      </c>
      <c r="BW74" s="24">
        <v>0</v>
      </c>
      <c r="BX74" s="24">
        <v>0</v>
      </c>
      <c r="BY74" s="24">
        <v>0</v>
      </c>
      <c r="BZ74" s="24" t="str">
        <f t="shared" ref="BZ74:BZ79" si="112">IF(CA74="нд","нд","0,00")</f>
        <v>0,00</v>
      </c>
      <c r="CA74" s="24">
        <v>0</v>
      </c>
      <c r="CB74" s="24">
        <v>0</v>
      </c>
      <c r="CC74" s="24">
        <v>0</v>
      </c>
      <c r="CD74" s="24">
        <v>0</v>
      </c>
      <c r="CE74" s="24">
        <v>0</v>
      </c>
      <c r="CF74" s="24">
        <v>0</v>
      </c>
      <c r="CG74" s="24">
        <v>0</v>
      </c>
      <c r="CH74" s="24">
        <v>0</v>
      </c>
      <c r="CI74" s="24" t="str">
        <f t="shared" ref="CI74:CI79" si="113">IF(CJ74="нд","нд","0,00")</f>
        <v>0,00</v>
      </c>
      <c r="CJ74" s="24">
        <v>0</v>
      </c>
      <c r="CK74" s="24">
        <v>0</v>
      </c>
      <c r="CL74" s="24">
        <v>0</v>
      </c>
      <c r="CM74" s="24">
        <v>0</v>
      </c>
      <c r="CN74" s="24">
        <v>0</v>
      </c>
      <c r="CO74" s="24">
        <v>0</v>
      </c>
      <c r="CP74" s="24">
        <v>0</v>
      </c>
      <c r="CQ74" s="24">
        <v>0</v>
      </c>
      <c r="CR74" s="24" t="str">
        <f t="shared" ref="CR74:CR79" si="114">IF(CS74="нд","нд","0,00")</f>
        <v>0,00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4">
        <v>0</v>
      </c>
      <c r="CY74" s="24">
        <v>0</v>
      </c>
      <c r="CZ74" s="24">
        <v>0</v>
      </c>
      <c r="DA74" s="24" t="s">
        <v>165</v>
      </c>
      <c r="DB74" s="24" t="s">
        <v>165</v>
      </c>
      <c r="DC74" s="24" t="s">
        <v>165</v>
      </c>
      <c r="DD74" s="24" t="s">
        <v>165</v>
      </c>
      <c r="DE74" s="24" t="s">
        <v>165</v>
      </c>
      <c r="DF74" s="24" t="s">
        <v>165</v>
      </c>
      <c r="DG74" s="24" t="s">
        <v>165</v>
      </c>
      <c r="DH74" s="24" t="s">
        <v>165</v>
      </c>
      <c r="DI74" s="24" t="s">
        <v>165</v>
      </c>
      <c r="DJ74" s="24">
        <f t="shared" ref="DJ74:DR79" si="115">X74+AP74+BH74+BZ74</f>
        <v>0</v>
      </c>
      <c r="DK74" s="24">
        <f t="shared" si="115"/>
        <v>204.94427859981133</v>
      </c>
      <c r="DL74" s="24">
        <f t="shared" si="115"/>
        <v>80</v>
      </c>
      <c r="DM74" s="24">
        <f t="shared" si="115"/>
        <v>0</v>
      </c>
      <c r="DN74" s="24">
        <f t="shared" si="115"/>
        <v>0</v>
      </c>
      <c r="DO74" s="24">
        <f t="shared" si="115"/>
        <v>0</v>
      </c>
      <c r="DP74" s="24">
        <f t="shared" si="115"/>
        <v>0</v>
      </c>
      <c r="DQ74" s="24">
        <f t="shared" si="115"/>
        <v>0</v>
      </c>
      <c r="DR74" s="24">
        <f t="shared" si="115"/>
        <v>0</v>
      </c>
      <c r="DS74" s="24">
        <f t="shared" ref="DS74:EA79" si="116">AG74+AY74+BQ74+CI74+CR74</f>
        <v>0</v>
      </c>
      <c r="DT74" s="24">
        <f t="shared" si="116"/>
        <v>0</v>
      </c>
      <c r="DU74" s="24">
        <f t="shared" si="116"/>
        <v>0</v>
      </c>
      <c r="DV74" s="24">
        <f t="shared" si="116"/>
        <v>0</v>
      </c>
      <c r="DW74" s="24">
        <f t="shared" si="116"/>
        <v>0</v>
      </c>
      <c r="DX74" s="24">
        <f t="shared" si="116"/>
        <v>0</v>
      </c>
      <c r="DY74" s="24">
        <f t="shared" si="116"/>
        <v>0</v>
      </c>
      <c r="DZ74" s="24">
        <f t="shared" si="116"/>
        <v>0</v>
      </c>
      <c r="EA74" s="24">
        <f t="shared" si="116"/>
        <v>0</v>
      </c>
      <c r="EB74" s="25" t="s">
        <v>498</v>
      </c>
    </row>
    <row r="75" spans="1:132" s="18" customFormat="1" ht="78.75" x14ac:dyDescent="0.25">
      <c r="A75" s="64" t="s">
        <v>236</v>
      </c>
      <c r="B75" s="65" t="s">
        <v>410</v>
      </c>
      <c r="C75" s="66" t="s">
        <v>411</v>
      </c>
      <c r="D75" s="24">
        <v>402.19859333333295</v>
      </c>
      <c r="E75" s="24">
        <v>402.19859333333301</v>
      </c>
      <c r="F75" s="24" t="str">
        <f t="shared" si="104"/>
        <v>0,00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 t="str">
        <f t="shared" si="105"/>
        <v>0,00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 t="str">
        <f t="shared" si="106"/>
        <v>0,00</v>
      </c>
      <c r="Y75" s="24">
        <v>402.19859333333301</v>
      </c>
      <c r="Z75" s="24">
        <v>16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 t="str">
        <f t="shared" si="107"/>
        <v>0,00</v>
      </c>
      <c r="AH75" s="24">
        <v>402.19859333333301</v>
      </c>
      <c r="AI75" s="24">
        <v>16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 t="str">
        <f t="shared" si="108"/>
        <v>0,00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 t="str">
        <f t="shared" si="109"/>
        <v>0,00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 t="str">
        <f t="shared" si="110"/>
        <v>0,00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 t="str">
        <f t="shared" si="111"/>
        <v>0,00</v>
      </c>
      <c r="BR75" s="24">
        <v>0</v>
      </c>
      <c r="BS75" s="24">
        <v>0</v>
      </c>
      <c r="BT75" s="24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 t="str">
        <f t="shared" si="112"/>
        <v>0,00</v>
      </c>
      <c r="CA75" s="24">
        <v>0</v>
      </c>
      <c r="CB75" s="24">
        <v>0</v>
      </c>
      <c r="CC75" s="24">
        <v>0</v>
      </c>
      <c r="CD75" s="24">
        <v>0</v>
      </c>
      <c r="CE75" s="24">
        <v>0</v>
      </c>
      <c r="CF75" s="24">
        <v>0</v>
      </c>
      <c r="CG75" s="24">
        <v>0</v>
      </c>
      <c r="CH75" s="24">
        <v>0</v>
      </c>
      <c r="CI75" s="24" t="str">
        <f t="shared" si="113"/>
        <v>0,00</v>
      </c>
      <c r="CJ75" s="24">
        <v>0</v>
      </c>
      <c r="CK75" s="24">
        <v>0</v>
      </c>
      <c r="CL75" s="24">
        <v>0</v>
      </c>
      <c r="CM75" s="24">
        <v>0</v>
      </c>
      <c r="CN75" s="24">
        <v>0</v>
      </c>
      <c r="CO75" s="24">
        <v>0</v>
      </c>
      <c r="CP75" s="24">
        <v>0</v>
      </c>
      <c r="CQ75" s="24">
        <v>0</v>
      </c>
      <c r="CR75" s="24" t="str">
        <f t="shared" si="114"/>
        <v>0,00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4">
        <v>0</v>
      </c>
      <c r="CY75" s="24">
        <v>0</v>
      </c>
      <c r="CZ75" s="24">
        <v>0</v>
      </c>
      <c r="DA75" s="24" t="s">
        <v>165</v>
      </c>
      <c r="DB75" s="24" t="s">
        <v>165</v>
      </c>
      <c r="DC75" s="24" t="s">
        <v>165</v>
      </c>
      <c r="DD75" s="24" t="s">
        <v>165</v>
      </c>
      <c r="DE75" s="24" t="s">
        <v>165</v>
      </c>
      <c r="DF75" s="24" t="s">
        <v>165</v>
      </c>
      <c r="DG75" s="24" t="s">
        <v>165</v>
      </c>
      <c r="DH75" s="24" t="s">
        <v>165</v>
      </c>
      <c r="DI75" s="24" t="s">
        <v>165</v>
      </c>
      <c r="DJ75" s="24">
        <f t="shared" si="115"/>
        <v>0</v>
      </c>
      <c r="DK75" s="24">
        <f t="shared" si="115"/>
        <v>402.19859333333301</v>
      </c>
      <c r="DL75" s="24">
        <f t="shared" si="115"/>
        <v>16</v>
      </c>
      <c r="DM75" s="24">
        <f t="shared" si="115"/>
        <v>0</v>
      </c>
      <c r="DN75" s="24">
        <f t="shared" si="115"/>
        <v>0</v>
      </c>
      <c r="DO75" s="24">
        <f t="shared" si="115"/>
        <v>0</v>
      </c>
      <c r="DP75" s="24">
        <f t="shared" si="115"/>
        <v>0</v>
      </c>
      <c r="DQ75" s="24">
        <f t="shared" si="115"/>
        <v>0</v>
      </c>
      <c r="DR75" s="24">
        <f t="shared" si="115"/>
        <v>0</v>
      </c>
      <c r="DS75" s="24">
        <f t="shared" si="116"/>
        <v>0</v>
      </c>
      <c r="DT75" s="24">
        <f t="shared" si="116"/>
        <v>402.19859333333301</v>
      </c>
      <c r="DU75" s="24">
        <f t="shared" si="116"/>
        <v>16</v>
      </c>
      <c r="DV75" s="24">
        <f t="shared" si="116"/>
        <v>0</v>
      </c>
      <c r="DW75" s="24">
        <f t="shared" si="116"/>
        <v>0</v>
      </c>
      <c r="DX75" s="24">
        <f t="shared" si="116"/>
        <v>0</v>
      </c>
      <c r="DY75" s="24">
        <f t="shared" si="116"/>
        <v>0</v>
      </c>
      <c r="DZ75" s="24">
        <f t="shared" si="116"/>
        <v>0</v>
      </c>
      <c r="EA75" s="24">
        <f t="shared" si="116"/>
        <v>0</v>
      </c>
      <c r="EB75" s="25" t="s">
        <v>499</v>
      </c>
    </row>
    <row r="76" spans="1:132" s="18" customFormat="1" ht="94.5" x14ac:dyDescent="0.25">
      <c r="A76" s="64" t="s">
        <v>236</v>
      </c>
      <c r="B76" s="65" t="s">
        <v>412</v>
      </c>
      <c r="C76" s="66" t="s">
        <v>413</v>
      </c>
      <c r="D76" s="24">
        <v>283.67130333166699</v>
      </c>
      <c r="E76" s="24">
        <v>283.67130333166699</v>
      </c>
      <c r="F76" s="24" t="str">
        <f t="shared" si="104"/>
        <v>0,00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 t="str">
        <f t="shared" si="105"/>
        <v>0,00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 t="str">
        <f t="shared" si="106"/>
        <v>0,00</v>
      </c>
      <c r="Y76" s="24">
        <v>283.67130333166699</v>
      </c>
      <c r="Z76" s="24">
        <v>4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 t="str">
        <f t="shared" si="107"/>
        <v>0,00</v>
      </c>
      <c r="AH76" s="24">
        <v>283.67130333166699</v>
      </c>
      <c r="AI76" s="24">
        <v>4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 t="str">
        <f t="shared" si="108"/>
        <v>0,00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 t="str">
        <f t="shared" si="109"/>
        <v>0,00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 t="str">
        <f t="shared" si="110"/>
        <v>0,00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 t="str">
        <f t="shared" si="111"/>
        <v>0,00</v>
      </c>
      <c r="BR76" s="24">
        <v>0</v>
      </c>
      <c r="BS76" s="24">
        <v>0</v>
      </c>
      <c r="BT76" s="24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 t="str">
        <f t="shared" si="112"/>
        <v>0,00</v>
      </c>
      <c r="CA76" s="24">
        <v>0</v>
      </c>
      <c r="CB76" s="24">
        <v>0</v>
      </c>
      <c r="CC76" s="24">
        <v>0</v>
      </c>
      <c r="CD76" s="24">
        <v>0</v>
      </c>
      <c r="CE76" s="24">
        <v>0</v>
      </c>
      <c r="CF76" s="24">
        <v>0</v>
      </c>
      <c r="CG76" s="24">
        <v>0</v>
      </c>
      <c r="CH76" s="24">
        <v>0</v>
      </c>
      <c r="CI76" s="24" t="str">
        <f t="shared" si="113"/>
        <v>0,00</v>
      </c>
      <c r="CJ76" s="24">
        <v>0</v>
      </c>
      <c r="CK76" s="24">
        <v>0</v>
      </c>
      <c r="CL76" s="24">
        <v>0</v>
      </c>
      <c r="CM76" s="24">
        <v>0</v>
      </c>
      <c r="CN76" s="24">
        <v>0</v>
      </c>
      <c r="CO76" s="24">
        <v>0</v>
      </c>
      <c r="CP76" s="24">
        <v>0</v>
      </c>
      <c r="CQ76" s="24">
        <v>0</v>
      </c>
      <c r="CR76" s="24" t="str">
        <f t="shared" si="114"/>
        <v>0,00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4">
        <v>0</v>
      </c>
      <c r="CY76" s="24">
        <v>0</v>
      </c>
      <c r="CZ76" s="24">
        <v>0</v>
      </c>
      <c r="DA76" s="24" t="s">
        <v>165</v>
      </c>
      <c r="DB76" s="24" t="s">
        <v>165</v>
      </c>
      <c r="DC76" s="24" t="s">
        <v>165</v>
      </c>
      <c r="DD76" s="24" t="s">
        <v>165</v>
      </c>
      <c r="DE76" s="24" t="s">
        <v>165</v>
      </c>
      <c r="DF76" s="24" t="s">
        <v>165</v>
      </c>
      <c r="DG76" s="24" t="s">
        <v>165</v>
      </c>
      <c r="DH76" s="24" t="s">
        <v>165</v>
      </c>
      <c r="DI76" s="24" t="s">
        <v>165</v>
      </c>
      <c r="DJ76" s="24">
        <f t="shared" si="115"/>
        <v>0</v>
      </c>
      <c r="DK76" s="24">
        <f t="shared" si="115"/>
        <v>283.67130333166699</v>
      </c>
      <c r="DL76" s="24">
        <f t="shared" si="115"/>
        <v>4</v>
      </c>
      <c r="DM76" s="24">
        <f t="shared" si="115"/>
        <v>0</v>
      </c>
      <c r="DN76" s="24">
        <f t="shared" si="115"/>
        <v>0</v>
      </c>
      <c r="DO76" s="24">
        <f t="shared" si="115"/>
        <v>0</v>
      </c>
      <c r="DP76" s="24">
        <f t="shared" si="115"/>
        <v>0</v>
      </c>
      <c r="DQ76" s="24">
        <f t="shared" si="115"/>
        <v>0</v>
      </c>
      <c r="DR76" s="24">
        <f t="shared" si="115"/>
        <v>0</v>
      </c>
      <c r="DS76" s="24">
        <f t="shared" si="116"/>
        <v>0</v>
      </c>
      <c r="DT76" s="24">
        <f t="shared" si="116"/>
        <v>283.67130333166699</v>
      </c>
      <c r="DU76" s="24">
        <f t="shared" si="116"/>
        <v>4</v>
      </c>
      <c r="DV76" s="24">
        <f t="shared" si="116"/>
        <v>0</v>
      </c>
      <c r="DW76" s="24">
        <f t="shared" si="116"/>
        <v>0</v>
      </c>
      <c r="DX76" s="24">
        <f t="shared" si="116"/>
        <v>0</v>
      </c>
      <c r="DY76" s="24">
        <f t="shared" si="116"/>
        <v>0</v>
      </c>
      <c r="DZ76" s="24">
        <f t="shared" si="116"/>
        <v>0</v>
      </c>
      <c r="EA76" s="24">
        <f t="shared" si="116"/>
        <v>0</v>
      </c>
      <c r="EB76" s="25" t="s">
        <v>499</v>
      </c>
    </row>
    <row r="77" spans="1:132" s="18" customFormat="1" ht="126" x14ac:dyDescent="0.25">
      <c r="A77" s="64" t="s">
        <v>236</v>
      </c>
      <c r="B77" s="65" t="s">
        <v>414</v>
      </c>
      <c r="C77" s="66" t="s">
        <v>415</v>
      </c>
      <c r="D77" s="24">
        <v>31.458339840000001</v>
      </c>
      <c r="E77" s="24">
        <v>622.62096422210334</v>
      </c>
      <c r="F77" s="24" t="str">
        <f t="shared" si="104"/>
        <v>0,00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 t="str">
        <f t="shared" si="105"/>
        <v>0,00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 t="str">
        <f t="shared" si="106"/>
        <v>0,00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 t="str">
        <f t="shared" si="107"/>
        <v>0,00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 t="str">
        <f t="shared" si="108"/>
        <v>0,00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 t="str">
        <f t="shared" si="109"/>
        <v>0,00</v>
      </c>
      <c r="AZ77" s="24">
        <v>622.62096422210334</v>
      </c>
      <c r="BA77" s="24">
        <v>0</v>
      </c>
      <c r="BB77" s="24">
        <v>0</v>
      </c>
      <c r="BC77" s="24">
        <v>25.3</v>
      </c>
      <c r="BD77" s="24">
        <v>0</v>
      </c>
      <c r="BE77" s="24">
        <v>0</v>
      </c>
      <c r="BF77" s="24">
        <v>0</v>
      </c>
      <c r="BG77" s="24">
        <v>0</v>
      </c>
      <c r="BH77" s="24" t="str">
        <f t="shared" si="110"/>
        <v>0,00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 t="str">
        <f t="shared" si="111"/>
        <v>0,00</v>
      </c>
      <c r="BR77" s="24">
        <v>0</v>
      </c>
      <c r="BS77" s="24">
        <v>0</v>
      </c>
      <c r="BT77" s="24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 t="str">
        <f t="shared" si="112"/>
        <v>0,00</v>
      </c>
      <c r="CA77" s="24">
        <v>0</v>
      </c>
      <c r="CB77" s="24">
        <v>0</v>
      </c>
      <c r="CC77" s="24">
        <v>0</v>
      </c>
      <c r="CD77" s="24">
        <v>0</v>
      </c>
      <c r="CE77" s="24">
        <v>0</v>
      </c>
      <c r="CF77" s="24">
        <v>0</v>
      </c>
      <c r="CG77" s="24">
        <v>0</v>
      </c>
      <c r="CH77" s="24">
        <v>0</v>
      </c>
      <c r="CI77" s="24" t="str">
        <f t="shared" si="113"/>
        <v>0,00</v>
      </c>
      <c r="CJ77" s="24">
        <v>0</v>
      </c>
      <c r="CK77" s="24">
        <v>0</v>
      </c>
      <c r="CL77" s="24">
        <v>0</v>
      </c>
      <c r="CM77" s="24">
        <v>0</v>
      </c>
      <c r="CN77" s="24">
        <v>0</v>
      </c>
      <c r="CO77" s="24">
        <v>0</v>
      </c>
      <c r="CP77" s="24">
        <v>0</v>
      </c>
      <c r="CQ77" s="24">
        <v>0</v>
      </c>
      <c r="CR77" s="24" t="str">
        <f t="shared" si="114"/>
        <v>0,00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4">
        <v>0</v>
      </c>
      <c r="CY77" s="24">
        <v>0</v>
      </c>
      <c r="CZ77" s="24">
        <v>0</v>
      </c>
      <c r="DA77" s="24" t="s">
        <v>165</v>
      </c>
      <c r="DB77" s="24" t="s">
        <v>165</v>
      </c>
      <c r="DC77" s="24" t="s">
        <v>165</v>
      </c>
      <c r="DD77" s="24" t="s">
        <v>165</v>
      </c>
      <c r="DE77" s="24" t="s">
        <v>165</v>
      </c>
      <c r="DF77" s="24" t="s">
        <v>165</v>
      </c>
      <c r="DG77" s="24" t="s">
        <v>165</v>
      </c>
      <c r="DH77" s="24" t="s">
        <v>165</v>
      </c>
      <c r="DI77" s="24" t="s">
        <v>165</v>
      </c>
      <c r="DJ77" s="24">
        <f t="shared" si="115"/>
        <v>0</v>
      </c>
      <c r="DK77" s="24">
        <f t="shared" si="115"/>
        <v>0</v>
      </c>
      <c r="DL77" s="24">
        <f t="shared" si="115"/>
        <v>0</v>
      </c>
      <c r="DM77" s="24">
        <f t="shared" si="115"/>
        <v>0</v>
      </c>
      <c r="DN77" s="24">
        <f t="shared" si="115"/>
        <v>0</v>
      </c>
      <c r="DO77" s="24">
        <f t="shared" si="115"/>
        <v>0</v>
      </c>
      <c r="DP77" s="24">
        <f t="shared" si="115"/>
        <v>0</v>
      </c>
      <c r="DQ77" s="24">
        <f t="shared" si="115"/>
        <v>0</v>
      </c>
      <c r="DR77" s="24">
        <f t="shared" si="115"/>
        <v>0</v>
      </c>
      <c r="DS77" s="24">
        <f t="shared" si="116"/>
        <v>0</v>
      </c>
      <c r="DT77" s="24">
        <f t="shared" si="116"/>
        <v>622.62096422210334</v>
      </c>
      <c r="DU77" s="24">
        <f t="shared" si="116"/>
        <v>0</v>
      </c>
      <c r="DV77" s="24">
        <f t="shared" si="116"/>
        <v>0</v>
      </c>
      <c r="DW77" s="24">
        <f t="shared" si="116"/>
        <v>25.3</v>
      </c>
      <c r="DX77" s="24">
        <f t="shared" si="116"/>
        <v>0</v>
      </c>
      <c r="DY77" s="24">
        <f t="shared" si="116"/>
        <v>0</v>
      </c>
      <c r="DZ77" s="24">
        <f t="shared" si="116"/>
        <v>0</v>
      </c>
      <c r="EA77" s="24">
        <f t="shared" si="116"/>
        <v>0</v>
      </c>
      <c r="EB77" s="25" t="s">
        <v>500</v>
      </c>
    </row>
    <row r="78" spans="1:132" s="18" customFormat="1" ht="94.5" x14ac:dyDescent="0.25">
      <c r="A78" s="64" t="s">
        <v>236</v>
      </c>
      <c r="B78" s="65" t="s">
        <v>416</v>
      </c>
      <c r="C78" s="66" t="s">
        <v>417</v>
      </c>
      <c r="D78" s="24">
        <v>7.0650363019591298</v>
      </c>
      <c r="E78" s="24">
        <v>10.12555239614014</v>
      </c>
      <c r="F78" s="24" t="str">
        <f t="shared" si="104"/>
        <v>0,00</v>
      </c>
      <c r="G78" s="24">
        <v>7.0650363019591298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2</v>
      </c>
      <c r="N78" s="24">
        <v>0</v>
      </c>
      <c r="O78" s="24" t="str">
        <f t="shared" si="105"/>
        <v>0,00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 t="str">
        <f t="shared" si="106"/>
        <v>0,00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 t="str">
        <f t="shared" si="107"/>
        <v>0,00</v>
      </c>
      <c r="AH78" s="24">
        <v>10.12555239614014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2</v>
      </c>
      <c r="AO78" s="24">
        <v>0</v>
      </c>
      <c r="AP78" s="24" t="str">
        <f t="shared" si="108"/>
        <v>0,00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 t="str">
        <f t="shared" si="109"/>
        <v>0,00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 t="str">
        <f t="shared" si="110"/>
        <v>0,00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 t="str">
        <f t="shared" si="111"/>
        <v>0,00</v>
      </c>
      <c r="BR78" s="24">
        <v>0</v>
      </c>
      <c r="BS78" s="24">
        <v>0</v>
      </c>
      <c r="BT78" s="24">
        <v>0</v>
      </c>
      <c r="BU78" s="24">
        <v>0</v>
      </c>
      <c r="BV78" s="24">
        <v>0</v>
      </c>
      <c r="BW78" s="24">
        <v>0</v>
      </c>
      <c r="BX78" s="24">
        <v>0</v>
      </c>
      <c r="BY78" s="24">
        <v>0</v>
      </c>
      <c r="BZ78" s="24" t="str">
        <f t="shared" si="112"/>
        <v>0,00</v>
      </c>
      <c r="CA78" s="24">
        <v>0</v>
      </c>
      <c r="CB78" s="24">
        <v>0</v>
      </c>
      <c r="CC78" s="24">
        <v>0</v>
      </c>
      <c r="CD78" s="24">
        <v>0</v>
      </c>
      <c r="CE78" s="24">
        <v>0</v>
      </c>
      <c r="CF78" s="24">
        <v>0</v>
      </c>
      <c r="CG78" s="24">
        <v>0</v>
      </c>
      <c r="CH78" s="24">
        <v>0</v>
      </c>
      <c r="CI78" s="24" t="str">
        <f t="shared" si="113"/>
        <v>0,00</v>
      </c>
      <c r="CJ78" s="24">
        <v>0</v>
      </c>
      <c r="CK78" s="24">
        <v>0</v>
      </c>
      <c r="CL78" s="24">
        <v>0</v>
      </c>
      <c r="CM78" s="24">
        <v>0</v>
      </c>
      <c r="CN78" s="24">
        <v>0</v>
      </c>
      <c r="CO78" s="24">
        <v>0</v>
      </c>
      <c r="CP78" s="24">
        <v>0</v>
      </c>
      <c r="CQ78" s="24">
        <v>0</v>
      </c>
      <c r="CR78" s="24" t="str">
        <f t="shared" si="114"/>
        <v>0,00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4">
        <v>0</v>
      </c>
      <c r="CY78" s="24">
        <v>0</v>
      </c>
      <c r="CZ78" s="24">
        <v>0</v>
      </c>
      <c r="DA78" s="24" t="s">
        <v>165</v>
      </c>
      <c r="DB78" s="24" t="s">
        <v>165</v>
      </c>
      <c r="DC78" s="24" t="s">
        <v>165</v>
      </c>
      <c r="DD78" s="24" t="s">
        <v>165</v>
      </c>
      <c r="DE78" s="24" t="s">
        <v>165</v>
      </c>
      <c r="DF78" s="24" t="s">
        <v>165</v>
      </c>
      <c r="DG78" s="24" t="s">
        <v>165</v>
      </c>
      <c r="DH78" s="24" t="s">
        <v>165</v>
      </c>
      <c r="DI78" s="24" t="s">
        <v>165</v>
      </c>
      <c r="DJ78" s="24">
        <f t="shared" si="115"/>
        <v>0</v>
      </c>
      <c r="DK78" s="24">
        <f t="shared" si="115"/>
        <v>0</v>
      </c>
      <c r="DL78" s="24">
        <f t="shared" si="115"/>
        <v>0</v>
      </c>
      <c r="DM78" s="24">
        <f t="shared" si="115"/>
        <v>0</v>
      </c>
      <c r="DN78" s="24">
        <f t="shared" si="115"/>
        <v>0</v>
      </c>
      <c r="DO78" s="24">
        <f t="shared" si="115"/>
        <v>0</v>
      </c>
      <c r="DP78" s="24">
        <f t="shared" si="115"/>
        <v>0</v>
      </c>
      <c r="DQ78" s="24">
        <f t="shared" si="115"/>
        <v>0</v>
      </c>
      <c r="DR78" s="24">
        <f t="shared" si="115"/>
        <v>0</v>
      </c>
      <c r="DS78" s="24">
        <f t="shared" si="116"/>
        <v>0</v>
      </c>
      <c r="DT78" s="24">
        <f t="shared" si="116"/>
        <v>10.12555239614014</v>
      </c>
      <c r="DU78" s="24">
        <f t="shared" si="116"/>
        <v>0</v>
      </c>
      <c r="DV78" s="24">
        <f t="shared" si="116"/>
        <v>0</v>
      </c>
      <c r="DW78" s="24">
        <f t="shared" si="116"/>
        <v>0</v>
      </c>
      <c r="DX78" s="24">
        <f t="shared" si="116"/>
        <v>0</v>
      </c>
      <c r="DY78" s="24">
        <f t="shared" si="116"/>
        <v>0</v>
      </c>
      <c r="DZ78" s="24">
        <f t="shared" si="116"/>
        <v>2</v>
      </c>
      <c r="EA78" s="24">
        <f t="shared" si="116"/>
        <v>0</v>
      </c>
      <c r="EB78" s="25" t="s">
        <v>501</v>
      </c>
    </row>
    <row r="79" spans="1:132" s="18" customFormat="1" ht="78.75" x14ac:dyDescent="0.25">
      <c r="A79" s="64" t="s">
        <v>236</v>
      </c>
      <c r="B79" s="65" t="s">
        <v>418</v>
      </c>
      <c r="C79" s="66" t="s">
        <v>419</v>
      </c>
      <c r="D79" s="24">
        <v>15.233932500000002</v>
      </c>
      <c r="E79" s="24">
        <v>15.233932500000002</v>
      </c>
      <c r="F79" s="24" t="str">
        <f t="shared" si="104"/>
        <v>0,00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 t="str">
        <f t="shared" si="105"/>
        <v>0,00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 t="str">
        <f t="shared" si="106"/>
        <v>0,00</v>
      </c>
      <c r="Y79" s="24">
        <v>15.233932500000002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1</v>
      </c>
      <c r="AF79" s="24">
        <v>0</v>
      </c>
      <c r="AG79" s="24" t="str">
        <f t="shared" si="107"/>
        <v>0,00</v>
      </c>
      <c r="AH79" s="24">
        <v>15.233932500000002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1</v>
      </c>
      <c r="AO79" s="24">
        <v>0</v>
      </c>
      <c r="AP79" s="24" t="str">
        <f t="shared" si="108"/>
        <v>0,00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 t="str">
        <f t="shared" si="109"/>
        <v>0,00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 t="str">
        <f t="shared" si="110"/>
        <v>0,00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4">
        <v>0</v>
      </c>
      <c r="BQ79" s="24" t="str">
        <f t="shared" si="111"/>
        <v>0,00</v>
      </c>
      <c r="BR79" s="24">
        <v>0</v>
      </c>
      <c r="BS79" s="24">
        <v>0</v>
      </c>
      <c r="BT79" s="24">
        <v>0</v>
      </c>
      <c r="BU79" s="24">
        <v>0</v>
      </c>
      <c r="BV79" s="24">
        <v>0</v>
      </c>
      <c r="BW79" s="24">
        <v>0</v>
      </c>
      <c r="BX79" s="24">
        <v>0</v>
      </c>
      <c r="BY79" s="24">
        <v>0</v>
      </c>
      <c r="BZ79" s="24" t="str">
        <f t="shared" si="112"/>
        <v>0,00</v>
      </c>
      <c r="CA79" s="24">
        <v>0</v>
      </c>
      <c r="CB79" s="24">
        <v>0</v>
      </c>
      <c r="CC79" s="24">
        <v>0</v>
      </c>
      <c r="CD79" s="24">
        <v>0</v>
      </c>
      <c r="CE79" s="24">
        <v>0</v>
      </c>
      <c r="CF79" s="24">
        <v>0</v>
      </c>
      <c r="CG79" s="24">
        <v>0</v>
      </c>
      <c r="CH79" s="24">
        <v>0</v>
      </c>
      <c r="CI79" s="24" t="str">
        <f t="shared" si="113"/>
        <v>0,00</v>
      </c>
      <c r="CJ79" s="24">
        <v>0</v>
      </c>
      <c r="CK79" s="24">
        <v>0</v>
      </c>
      <c r="CL79" s="24">
        <v>0</v>
      </c>
      <c r="CM79" s="24">
        <v>0</v>
      </c>
      <c r="CN79" s="24">
        <v>0</v>
      </c>
      <c r="CO79" s="24">
        <v>0</v>
      </c>
      <c r="CP79" s="24">
        <v>0</v>
      </c>
      <c r="CQ79" s="24">
        <v>0</v>
      </c>
      <c r="CR79" s="24" t="str">
        <f t="shared" si="114"/>
        <v>0,00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4">
        <v>0</v>
      </c>
      <c r="CY79" s="24">
        <v>0</v>
      </c>
      <c r="CZ79" s="24">
        <v>0</v>
      </c>
      <c r="DA79" s="24" t="s">
        <v>165</v>
      </c>
      <c r="DB79" s="24" t="s">
        <v>165</v>
      </c>
      <c r="DC79" s="24" t="s">
        <v>165</v>
      </c>
      <c r="DD79" s="24" t="s">
        <v>165</v>
      </c>
      <c r="DE79" s="24" t="s">
        <v>165</v>
      </c>
      <c r="DF79" s="24" t="s">
        <v>165</v>
      </c>
      <c r="DG79" s="24" t="s">
        <v>165</v>
      </c>
      <c r="DH79" s="24" t="s">
        <v>165</v>
      </c>
      <c r="DI79" s="24" t="s">
        <v>165</v>
      </c>
      <c r="DJ79" s="24">
        <f t="shared" si="115"/>
        <v>0</v>
      </c>
      <c r="DK79" s="24">
        <f t="shared" si="115"/>
        <v>15.233932500000002</v>
      </c>
      <c r="DL79" s="24">
        <f t="shared" si="115"/>
        <v>0</v>
      </c>
      <c r="DM79" s="24">
        <f t="shared" si="115"/>
        <v>0</v>
      </c>
      <c r="DN79" s="24">
        <f t="shared" si="115"/>
        <v>0</v>
      </c>
      <c r="DO79" s="24">
        <f t="shared" si="115"/>
        <v>0</v>
      </c>
      <c r="DP79" s="24">
        <f t="shared" si="115"/>
        <v>0</v>
      </c>
      <c r="DQ79" s="24">
        <f t="shared" si="115"/>
        <v>1</v>
      </c>
      <c r="DR79" s="24">
        <f t="shared" si="115"/>
        <v>0</v>
      </c>
      <c r="DS79" s="24">
        <f t="shared" si="116"/>
        <v>0</v>
      </c>
      <c r="DT79" s="24">
        <f t="shared" si="116"/>
        <v>15.233932500000002</v>
      </c>
      <c r="DU79" s="24">
        <f t="shared" si="116"/>
        <v>0</v>
      </c>
      <c r="DV79" s="24">
        <f t="shared" si="116"/>
        <v>0</v>
      </c>
      <c r="DW79" s="24">
        <f t="shared" si="116"/>
        <v>0</v>
      </c>
      <c r="DX79" s="24">
        <f t="shared" si="116"/>
        <v>0</v>
      </c>
      <c r="DY79" s="24">
        <f t="shared" si="116"/>
        <v>0</v>
      </c>
      <c r="DZ79" s="24">
        <f t="shared" si="116"/>
        <v>1</v>
      </c>
      <c r="EA79" s="24">
        <f t="shared" si="116"/>
        <v>0</v>
      </c>
      <c r="EB79" s="25" t="s">
        <v>495</v>
      </c>
    </row>
    <row r="80" spans="1:132" s="18" customFormat="1" ht="31.5" x14ac:dyDescent="0.25">
      <c r="A80" s="59" t="s">
        <v>238</v>
      </c>
      <c r="B80" s="60" t="s">
        <v>239</v>
      </c>
      <c r="C80" s="23" t="s">
        <v>164</v>
      </c>
      <c r="D80" s="15">
        <f t="shared" ref="D80:BO80" si="117">IF(AND(D81="нд",D81=D89,D89=D99,D99=D113),"нд",SUMIF(D81,"&lt;&gt;0",D81)+SUMIF(D89,"&lt;&gt;0",D89)+SUMIF(D99,"&lt;&gt;0",D99)+SUMIF(D113,"&lt;&gt;0",D113))</f>
        <v>5089.1357657857034</v>
      </c>
      <c r="E80" s="15">
        <f t="shared" si="117"/>
        <v>7732.0704908579301</v>
      </c>
      <c r="F80" s="15">
        <f t="shared" si="117"/>
        <v>0</v>
      </c>
      <c r="G80" s="15">
        <f t="shared" si="117"/>
        <v>22.003461491516251</v>
      </c>
      <c r="H80" s="15">
        <f t="shared" si="117"/>
        <v>0</v>
      </c>
      <c r="I80" s="15">
        <f t="shared" si="117"/>
        <v>0</v>
      </c>
      <c r="J80" s="15">
        <f t="shared" si="117"/>
        <v>15</v>
      </c>
      <c r="K80" s="15">
        <f t="shared" si="117"/>
        <v>0</v>
      </c>
      <c r="L80" s="15">
        <f t="shared" si="117"/>
        <v>0</v>
      </c>
      <c r="M80" s="15">
        <f t="shared" si="117"/>
        <v>0</v>
      </c>
      <c r="N80" s="15">
        <f t="shared" si="117"/>
        <v>0</v>
      </c>
      <c r="O80" s="15">
        <f t="shared" si="117"/>
        <v>0</v>
      </c>
      <c r="P80" s="15">
        <f t="shared" si="117"/>
        <v>-12.80880069</v>
      </c>
      <c r="Q80" s="15">
        <f t="shared" si="117"/>
        <v>0</v>
      </c>
      <c r="R80" s="15">
        <f t="shared" si="117"/>
        <v>0</v>
      </c>
      <c r="S80" s="15">
        <f t="shared" si="117"/>
        <v>0</v>
      </c>
      <c r="T80" s="15">
        <f t="shared" si="117"/>
        <v>0</v>
      </c>
      <c r="U80" s="15">
        <f t="shared" si="117"/>
        <v>0</v>
      </c>
      <c r="V80" s="15">
        <f t="shared" si="117"/>
        <v>0</v>
      </c>
      <c r="W80" s="15">
        <f t="shared" si="117"/>
        <v>0</v>
      </c>
      <c r="X80" s="15">
        <f t="shared" si="117"/>
        <v>0</v>
      </c>
      <c r="Y80" s="15">
        <f t="shared" si="117"/>
        <v>2904.7578018319455</v>
      </c>
      <c r="Z80" s="15">
        <f t="shared" si="117"/>
        <v>85</v>
      </c>
      <c r="AA80" s="15">
        <f t="shared" si="117"/>
        <v>0</v>
      </c>
      <c r="AB80" s="15">
        <f t="shared" si="117"/>
        <v>32.183999999999997</v>
      </c>
      <c r="AC80" s="15">
        <f t="shared" si="117"/>
        <v>0</v>
      </c>
      <c r="AD80" s="15">
        <f t="shared" si="117"/>
        <v>0</v>
      </c>
      <c r="AE80" s="15">
        <f t="shared" si="117"/>
        <v>74175</v>
      </c>
      <c r="AF80" s="15">
        <f t="shared" si="117"/>
        <v>0</v>
      </c>
      <c r="AG80" s="15">
        <f t="shared" si="117"/>
        <v>0</v>
      </c>
      <c r="AH80" s="15">
        <f t="shared" si="117"/>
        <v>758.15143723328663</v>
      </c>
      <c r="AI80" s="15">
        <f t="shared" si="117"/>
        <v>85</v>
      </c>
      <c r="AJ80" s="15">
        <f t="shared" si="117"/>
        <v>0</v>
      </c>
      <c r="AK80" s="15">
        <f t="shared" si="117"/>
        <v>48.594000000000008</v>
      </c>
      <c r="AL80" s="15">
        <f t="shared" si="117"/>
        <v>0</v>
      </c>
      <c r="AM80" s="15">
        <f t="shared" si="117"/>
        <v>0</v>
      </c>
      <c r="AN80" s="15">
        <f t="shared" si="117"/>
        <v>0</v>
      </c>
      <c r="AO80" s="15">
        <f t="shared" si="117"/>
        <v>0</v>
      </c>
      <c r="AP80" s="15">
        <f t="shared" si="117"/>
        <v>0</v>
      </c>
      <c r="AQ80" s="15">
        <f t="shared" si="117"/>
        <v>1539.2256117236111</v>
      </c>
      <c r="AR80" s="15">
        <f t="shared" si="117"/>
        <v>0</v>
      </c>
      <c r="AS80" s="15">
        <f t="shared" si="117"/>
        <v>0</v>
      </c>
      <c r="AT80" s="15">
        <f t="shared" si="117"/>
        <v>11.82</v>
      </c>
      <c r="AU80" s="15">
        <f t="shared" si="117"/>
        <v>0</v>
      </c>
      <c r="AV80" s="15">
        <f t="shared" si="117"/>
        <v>0</v>
      </c>
      <c r="AW80" s="15">
        <f t="shared" si="117"/>
        <v>48576</v>
      </c>
      <c r="AX80" s="15">
        <f t="shared" si="117"/>
        <v>0</v>
      </c>
      <c r="AY80" s="15">
        <f t="shared" si="117"/>
        <v>0</v>
      </c>
      <c r="AZ80" s="15">
        <f t="shared" si="117"/>
        <v>1699.1560043434849</v>
      </c>
      <c r="BA80" s="15">
        <f t="shared" si="117"/>
        <v>90.25</v>
      </c>
      <c r="BB80" s="15">
        <f t="shared" si="117"/>
        <v>0</v>
      </c>
      <c r="BC80" s="15">
        <f t="shared" si="117"/>
        <v>29.55</v>
      </c>
      <c r="BD80" s="15">
        <f t="shared" si="117"/>
        <v>0</v>
      </c>
      <c r="BE80" s="15">
        <f t="shared" si="117"/>
        <v>0</v>
      </c>
      <c r="BF80" s="15">
        <f t="shared" si="117"/>
        <v>16805</v>
      </c>
      <c r="BG80" s="15">
        <f t="shared" si="117"/>
        <v>0</v>
      </c>
      <c r="BH80" s="15">
        <f t="shared" si="117"/>
        <v>0</v>
      </c>
      <c r="BI80" s="15">
        <f t="shared" si="117"/>
        <v>30.784813518630081</v>
      </c>
      <c r="BJ80" s="15">
        <f t="shared" si="117"/>
        <v>0</v>
      </c>
      <c r="BK80" s="15">
        <f t="shared" si="117"/>
        <v>0</v>
      </c>
      <c r="BL80" s="15">
        <f t="shared" si="117"/>
        <v>12</v>
      </c>
      <c r="BM80" s="15">
        <f t="shared" si="117"/>
        <v>0</v>
      </c>
      <c r="BN80" s="15">
        <f t="shared" si="117"/>
        <v>0</v>
      </c>
      <c r="BO80" s="15">
        <f t="shared" si="117"/>
        <v>0</v>
      </c>
      <c r="BP80" s="15">
        <f t="shared" ref="BP80:EA80" si="118">IF(AND(BP81="нд",BP81=BP89,BP89=BP99,BP99=BP113),"нд",SUMIF(BP81,"&lt;&gt;0",BP81)+SUMIF(BP89,"&lt;&gt;0",BP89)+SUMIF(BP99,"&lt;&gt;0",BP99)+SUMIF(BP113,"&lt;&gt;0",BP113))</f>
        <v>0</v>
      </c>
      <c r="BQ80" s="15">
        <f t="shared" si="118"/>
        <v>0</v>
      </c>
      <c r="BR80" s="15">
        <f t="shared" si="118"/>
        <v>4616.3861286650917</v>
      </c>
      <c r="BS80" s="15">
        <f t="shared" si="118"/>
        <v>56.3</v>
      </c>
      <c r="BT80" s="15">
        <f t="shared" si="118"/>
        <v>0</v>
      </c>
      <c r="BU80" s="15">
        <f t="shared" si="118"/>
        <v>37.799999999999997</v>
      </c>
      <c r="BV80" s="15">
        <f t="shared" si="118"/>
        <v>25.8</v>
      </c>
      <c r="BW80" s="15">
        <f t="shared" si="118"/>
        <v>0</v>
      </c>
      <c r="BX80" s="15">
        <f t="shared" si="118"/>
        <v>81917</v>
      </c>
      <c r="BY80" s="15">
        <f t="shared" si="118"/>
        <v>0</v>
      </c>
      <c r="BZ80" s="15">
        <f t="shared" si="118"/>
        <v>0</v>
      </c>
      <c r="CA80" s="15">
        <f t="shared" si="118"/>
        <v>0</v>
      </c>
      <c r="CB80" s="15">
        <f t="shared" si="118"/>
        <v>0</v>
      </c>
      <c r="CC80" s="15">
        <f t="shared" si="118"/>
        <v>0</v>
      </c>
      <c r="CD80" s="15">
        <f t="shared" si="118"/>
        <v>0</v>
      </c>
      <c r="CE80" s="15">
        <f t="shared" si="118"/>
        <v>0</v>
      </c>
      <c r="CF80" s="15">
        <f t="shared" si="118"/>
        <v>0</v>
      </c>
      <c r="CG80" s="15">
        <f t="shared" si="118"/>
        <v>0</v>
      </c>
      <c r="CH80" s="15">
        <f t="shared" si="118"/>
        <v>0</v>
      </c>
      <c r="CI80" s="15">
        <f t="shared" si="118"/>
        <v>0</v>
      </c>
      <c r="CJ80" s="15">
        <f t="shared" si="118"/>
        <v>0</v>
      </c>
      <c r="CK80" s="15">
        <f t="shared" si="118"/>
        <v>0</v>
      </c>
      <c r="CL80" s="15">
        <f t="shared" si="118"/>
        <v>0</v>
      </c>
      <c r="CM80" s="15">
        <f t="shared" si="118"/>
        <v>0</v>
      </c>
      <c r="CN80" s="15">
        <f t="shared" si="118"/>
        <v>0</v>
      </c>
      <c r="CO80" s="15">
        <f t="shared" si="118"/>
        <v>0</v>
      </c>
      <c r="CP80" s="15">
        <f t="shared" si="118"/>
        <v>0</v>
      </c>
      <c r="CQ80" s="15">
        <f t="shared" si="118"/>
        <v>0</v>
      </c>
      <c r="CR80" s="15">
        <f t="shared" si="118"/>
        <v>0</v>
      </c>
      <c r="CS80" s="15">
        <f t="shared" si="118"/>
        <v>0</v>
      </c>
      <c r="CT80" s="15">
        <f t="shared" si="118"/>
        <v>0</v>
      </c>
      <c r="CU80" s="15">
        <f t="shared" si="118"/>
        <v>0</v>
      </c>
      <c r="CV80" s="15">
        <f t="shared" si="118"/>
        <v>0</v>
      </c>
      <c r="CW80" s="15">
        <f t="shared" si="118"/>
        <v>0</v>
      </c>
      <c r="CX80" s="15">
        <f t="shared" si="118"/>
        <v>0</v>
      </c>
      <c r="CY80" s="15">
        <f t="shared" si="118"/>
        <v>0</v>
      </c>
      <c r="CZ80" s="15">
        <f t="shared" si="118"/>
        <v>0</v>
      </c>
      <c r="DA80" s="15" t="s">
        <v>165</v>
      </c>
      <c r="DB80" s="15" t="s">
        <v>165</v>
      </c>
      <c r="DC80" s="15" t="s">
        <v>165</v>
      </c>
      <c r="DD80" s="15" t="s">
        <v>165</v>
      </c>
      <c r="DE80" s="15" t="s">
        <v>165</v>
      </c>
      <c r="DF80" s="15" t="s">
        <v>165</v>
      </c>
      <c r="DG80" s="15" t="s">
        <v>165</v>
      </c>
      <c r="DH80" s="15" t="s">
        <v>165</v>
      </c>
      <c r="DI80" s="15" t="s">
        <v>165</v>
      </c>
      <c r="DJ80" s="15">
        <f t="shared" si="118"/>
        <v>0</v>
      </c>
      <c r="DK80" s="15">
        <f t="shared" si="118"/>
        <v>4474.7682270741871</v>
      </c>
      <c r="DL80" s="15">
        <f t="shared" si="118"/>
        <v>85</v>
      </c>
      <c r="DM80" s="15">
        <f t="shared" si="118"/>
        <v>0</v>
      </c>
      <c r="DN80" s="15">
        <f t="shared" si="118"/>
        <v>56.003999999999998</v>
      </c>
      <c r="DO80" s="15">
        <f t="shared" si="118"/>
        <v>0</v>
      </c>
      <c r="DP80" s="15">
        <f t="shared" si="118"/>
        <v>0</v>
      </c>
      <c r="DQ80" s="15">
        <f t="shared" si="118"/>
        <v>122751</v>
      </c>
      <c r="DR80" s="15">
        <f t="shared" si="118"/>
        <v>0</v>
      </c>
      <c r="DS80" s="15">
        <f t="shared" si="118"/>
        <v>0</v>
      </c>
      <c r="DT80" s="15">
        <f t="shared" si="118"/>
        <v>7073.6935702418632</v>
      </c>
      <c r="DU80" s="15">
        <f t="shared" si="118"/>
        <v>231.55</v>
      </c>
      <c r="DV80" s="15">
        <f t="shared" si="118"/>
        <v>0</v>
      </c>
      <c r="DW80" s="15">
        <f t="shared" si="118"/>
        <v>115.94400000000002</v>
      </c>
      <c r="DX80" s="15">
        <f t="shared" si="118"/>
        <v>25.8</v>
      </c>
      <c r="DY80" s="15">
        <f t="shared" si="118"/>
        <v>0</v>
      </c>
      <c r="DZ80" s="15">
        <f t="shared" si="118"/>
        <v>98722</v>
      </c>
      <c r="EA80" s="15">
        <f t="shared" si="118"/>
        <v>0</v>
      </c>
      <c r="EB80" s="17" t="s">
        <v>165</v>
      </c>
    </row>
    <row r="81" spans="1:132" s="18" customFormat="1" ht="47.25" x14ac:dyDescent="0.25">
      <c r="A81" s="59" t="s">
        <v>240</v>
      </c>
      <c r="B81" s="60" t="s">
        <v>241</v>
      </c>
      <c r="C81" s="23" t="s">
        <v>164</v>
      </c>
      <c r="D81" s="15">
        <f t="shared" ref="D81:BO81" si="119">IF(AND(D82="нд",D82=D88),"нд",SUMIF(D82,"&lt;&gt;0",D82)+SUMIF(D88,"&lt;&gt;0",D88))</f>
        <v>462.47413532833309</v>
      </c>
      <c r="E81" s="15">
        <f t="shared" si="119"/>
        <v>2526.7473896795791</v>
      </c>
      <c r="F81" s="15">
        <f t="shared" si="119"/>
        <v>0</v>
      </c>
      <c r="G81" s="15">
        <f t="shared" si="119"/>
        <v>0</v>
      </c>
      <c r="H81" s="15">
        <f t="shared" si="119"/>
        <v>0</v>
      </c>
      <c r="I81" s="15">
        <f t="shared" si="119"/>
        <v>0</v>
      </c>
      <c r="J81" s="15">
        <f t="shared" si="119"/>
        <v>0</v>
      </c>
      <c r="K81" s="15">
        <f t="shared" si="119"/>
        <v>0</v>
      </c>
      <c r="L81" s="15">
        <f t="shared" si="119"/>
        <v>0</v>
      </c>
      <c r="M81" s="15">
        <f t="shared" si="119"/>
        <v>0</v>
      </c>
      <c r="N81" s="15">
        <f t="shared" si="119"/>
        <v>0</v>
      </c>
      <c r="O81" s="15">
        <f t="shared" si="119"/>
        <v>0</v>
      </c>
      <c r="P81" s="15">
        <f t="shared" si="119"/>
        <v>0</v>
      </c>
      <c r="Q81" s="15">
        <f t="shared" si="119"/>
        <v>0</v>
      </c>
      <c r="R81" s="15">
        <f t="shared" si="119"/>
        <v>0</v>
      </c>
      <c r="S81" s="15">
        <f t="shared" si="119"/>
        <v>0</v>
      </c>
      <c r="T81" s="15">
        <f t="shared" si="119"/>
        <v>0</v>
      </c>
      <c r="U81" s="15">
        <f t="shared" si="119"/>
        <v>0</v>
      </c>
      <c r="V81" s="15">
        <f t="shared" si="119"/>
        <v>0</v>
      </c>
      <c r="W81" s="15">
        <f t="shared" si="119"/>
        <v>0</v>
      </c>
      <c r="X81" s="15">
        <f t="shared" si="119"/>
        <v>0</v>
      </c>
      <c r="Y81" s="15">
        <f t="shared" si="119"/>
        <v>442.32951533833301</v>
      </c>
      <c r="Z81" s="15">
        <f t="shared" si="119"/>
        <v>85</v>
      </c>
      <c r="AA81" s="15">
        <f t="shared" si="119"/>
        <v>0</v>
      </c>
      <c r="AB81" s="15">
        <f t="shared" si="119"/>
        <v>0</v>
      </c>
      <c r="AC81" s="15">
        <f t="shared" si="119"/>
        <v>0</v>
      </c>
      <c r="AD81" s="15">
        <f t="shared" si="119"/>
        <v>0</v>
      </c>
      <c r="AE81" s="15">
        <f t="shared" si="119"/>
        <v>0</v>
      </c>
      <c r="AF81" s="15">
        <f t="shared" si="119"/>
        <v>0</v>
      </c>
      <c r="AG81" s="15">
        <f t="shared" si="119"/>
        <v>0</v>
      </c>
      <c r="AH81" s="15">
        <f t="shared" si="119"/>
        <v>442.32951533833301</v>
      </c>
      <c r="AI81" s="15">
        <f t="shared" si="119"/>
        <v>85</v>
      </c>
      <c r="AJ81" s="15">
        <f t="shared" si="119"/>
        <v>0</v>
      </c>
      <c r="AK81" s="15">
        <f t="shared" si="119"/>
        <v>0</v>
      </c>
      <c r="AL81" s="15">
        <f t="shared" si="119"/>
        <v>0</v>
      </c>
      <c r="AM81" s="15">
        <f t="shared" si="119"/>
        <v>0</v>
      </c>
      <c r="AN81" s="15">
        <f t="shared" si="119"/>
        <v>0</v>
      </c>
      <c r="AO81" s="15">
        <f t="shared" si="119"/>
        <v>0</v>
      </c>
      <c r="AP81" s="15">
        <f t="shared" si="119"/>
        <v>0</v>
      </c>
      <c r="AQ81" s="15">
        <f t="shared" si="119"/>
        <v>0</v>
      </c>
      <c r="AR81" s="15">
        <f t="shared" si="119"/>
        <v>0</v>
      </c>
      <c r="AS81" s="15">
        <f t="shared" si="119"/>
        <v>0</v>
      </c>
      <c r="AT81" s="15">
        <f t="shared" si="119"/>
        <v>0</v>
      </c>
      <c r="AU81" s="15">
        <f t="shared" si="119"/>
        <v>0</v>
      </c>
      <c r="AV81" s="15">
        <f t="shared" si="119"/>
        <v>0</v>
      </c>
      <c r="AW81" s="15">
        <f t="shared" si="119"/>
        <v>0</v>
      </c>
      <c r="AX81" s="15">
        <f t="shared" si="119"/>
        <v>0</v>
      </c>
      <c r="AY81" s="15">
        <f t="shared" si="119"/>
        <v>0</v>
      </c>
      <c r="AZ81" s="15">
        <f t="shared" si="119"/>
        <v>968.53039207162169</v>
      </c>
      <c r="BA81" s="15">
        <f t="shared" si="119"/>
        <v>90</v>
      </c>
      <c r="BB81" s="15">
        <f t="shared" si="119"/>
        <v>0</v>
      </c>
      <c r="BC81" s="15">
        <f t="shared" si="119"/>
        <v>0</v>
      </c>
      <c r="BD81" s="15">
        <f t="shared" si="119"/>
        <v>0</v>
      </c>
      <c r="BE81" s="15">
        <f t="shared" si="119"/>
        <v>0</v>
      </c>
      <c r="BF81" s="15">
        <f t="shared" si="119"/>
        <v>0</v>
      </c>
      <c r="BG81" s="15">
        <f t="shared" si="119"/>
        <v>0</v>
      </c>
      <c r="BH81" s="15">
        <f t="shared" si="119"/>
        <v>0</v>
      </c>
      <c r="BI81" s="15">
        <f t="shared" si="119"/>
        <v>0</v>
      </c>
      <c r="BJ81" s="15">
        <f t="shared" si="119"/>
        <v>0</v>
      </c>
      <c r="BK81" s="15">
        <f t="shared" si="119"/>
        <v>0</v>
      </c>
      <c r="BL81" s="15">
        <f t="shared" si="119"/>
        <v>0</v>
      </c>
      <c r="BM81" s="15">
        <f t="shared" si="119"/>
        <v>0</v>
      </c>
      <c r="BN81" s="15">
        <f t="shared" si="119"/>
        <v>0</v>
      </c>
      <c r="BO81" s="15">
        <f t="shared" si="119"/>
        <v>0</v>
      </c>
      <c r="BP81" s="15">
        <f t="shared" ref="BP81:EA81" si="120">IF(AND(BP82="нд",BP82=BP88),"нд",SUMIF(BP82,"&lt;&gt;0",BP82)+SUMIF(BP88,"&lt;&gt;0",BP88))</f>
        <v>0</v>
      </c>
      <c r="BQ81" s="15">
        <f t="shared" si="120"/>
        <v>0</v>
      </c>
      <c r="BR81" s="15">
        <f t="shared" si="120"/>
        <v>1115.8874822696248</v>
      </c>
      <c r="BS81" s="15">
        <f t="shared" si="120"/>
        <v>56.3</v>
      </c>
      <c r="BT81" s="15">
        <f t="shared" si="120"/>
        <v>0</v>
      </c>
      <c r="BU81" s="15">
        <f t="shared" si="120"/>
        <v>0</v>
      </c>
      <c r="BV81" s="15">
        <f t="shared" si="120"/>
        <v>0</v>
      </c>
      <c r="BW81" s="15">
        <f t="shared" si="120"/>
        <v>0</v>
      </c>
      <c r="BX81" s="15">
        <f t="shared" si="120"/>
        <v>0</v>
      </c>
      <c r="BY81" s="15">
        <f t="shared" si="120"/>
        <v>0</v>
      </c>
      <c r="BZ81" s="15">
        <f t="shared" si="120"/>
        <v>0</v>
      </c>
      <c r="CA81" s="15">
        <f t="shared" si="120"/>
        <v>0</v>
      </c>
      <c r="CB81" s="15">
        <f t="shared" si="120"/>
        <v>0</v>
      </c>
      <c r="CC81" s="15">
        <f t="shared" si="120"/>
        <v>0</v>
      </c>
      <c r="CD81" s="15">
        <f t="shared" si="120"/>
        <v>0</v>
      </c>
      <c r="CE81" s="15">
        <f t="shared" si="120"/>
        <v>0</v>
      </c>
      <c r="CF81" s="15">
        <f t="shared" si="120"/>
        <v>0</v>
      </c>
      <c r="CG81" s="15">
        <f t="shared" si="120"/>
        <v>0</v>
      </c>
      <c r="CH81" s="15">
        <f t="shared" si="120"/>
        <v>0</v>
      </c>
      <c r="CI81" s="15">
        <f t="shared" si="120"/>
        <v>0</v>
      </c>
      <c r="CJ81" s="15">
        <f t="shared" si="120"/>
        <v>0</v>
      </c>
      <c r="CK81" s="15">
        <f t="shared" si="120"/>
        <v>0</v>
      </c>
      <c r="CL81" s="15">
        <f t="shared" si="120"/>
        <v>0</v>
      </c>
      <c r="CM81" s="15">
        <f t="shared" si="120"/>
        <v>0</v>
      </c>
      <c r="CN81" s="15">
        <f t="shared" si="120"/>
        <v>0</v>
      </c>
      <c r="CO81" s="15">
        <f t="shared" si="120"/>
        <v>0</v>
      </c>
      <c r="CP81" s="15">
        <f t="shared" si="120"/>
        <v>0</v>
      </c>
      <c r="CQ81" s="15">
        <f t="shared" si="120"/>
        <v>0</v>
      </c>
      <c r="CR81" s="15">
        <f t="shared" si="120"/>
        <v>0</v>
      </c>
      <c r="CS81" s="15">
        <f t="shared" si="120"/>
        <v>0</v>
      </c>
      <c r="CT81" s="15">
        <f t="shared" si="120"/>
        <v>0</v>
      </c>
      <c r="CU81" s="15">
        <f t="shared" si="120"/>
        <v>0</v>
      </c>
      <c r="CV81" s="15">
        <f t="shared" si="120"/>
        <v>0</v>
      </c>
      <c r="CW81" s="15">
        <f t="shared" si="120"/>
        <v>0</v>
      </c>
      <c r="CX81" s="15">
        <f t="shared" si="120"/>
        <v>0</v>
      </c>
      <c r="CY81" s="15">
        <f t="shared" si="120"/>
        <v>0</v>
      </c>
      <c r="CZ81" s="15">
        <f t="shared" si="120"/>
        <v>0</v>
      </c>
      <c r="DA81" s="15" t="s">
        <v>165</v>
      </c>
      <c r="DB81" s="15" t="s">
        <v>165</v>
      </c>
      <c r="DC81" s="15" t="s">
        <v>165</v>
      </c>
      <c r="DD81" s="15" t="s">
        <v>165</v>
      </c>
      <c r="DE81" s="15" t="s">
        <v>165</v>
      </c>
      <c r="DF81" s="15" t="s">
        <v>165</v>
      </c>
      <c r="DG81" s="15" t="s">
        <v>165</v>
      </c>
      <c r="DH81" s="15" t="s">
        <v>165</v>
      </c>
      <c r="DI81" s="15" t="s">
        <v>165</v>
      </c>
      <c r="DJ81" s="15">
        <f t="shared" si="120"/>
        <v>0</v>
      </c>
      <c r="DK81" s="15">
        <f t="shared" si="120"/>
        <v>442.32951533833301</v>
      </c>
      <c r="DL81" s="15">
        <f t="shared" si="120"/>
        <v>85</v>
      </c>
      <c r="DM81" s="15">
        <f t="shared" si="120"/>
        <v>0</v>
      </c>
      <c r="DN81" s="15">
        <f t="shared" si="120"/>
        <v>0</v>
      </c>
      <c r="DO81" s="15">
        <f t="shared" si="120"/>
        <v>0</v>
      </c>
      <c r="DP81" s="15">
        <f t="shared" si="120"/>
        <v>0</v>
      </c>
      <c r="DQ81" s="15">
        <f t="shared" si="120"/>
        <v>0</v>
      </c>
      <c r="DR81" s="15">
        <f t="shared" si="120"/>
        <v>0</v>
      </c>
      <c r="DS81" s="15">
        <f t="shared" si="120"/>
        <v>0</v>
      </c>
      <c r="DT81" s="15">
        <f t="shared" si="120"/>
        <v>2526.7473896795796</v>
      </c>
      <c r="DU81" s="15">
        <f t="shared" si="120"/>
        <v>231.3</v>
      </c>
      <c r="DV81" s="15">
        <f t="shared" si="120"/>
        <v>0</v>
      </c>
      <c r="DW81" s="15">
        <f t="shared" si="120"/>
        <v>0</v>
      </c>
      <c r="DX81" s="15">
        <f t="shared" si="120"/>
        <v>0</v>
      </c>
      <c r="DY81" s="15">
        <f t="shared" si="120"/>
        <v>0</v>
      </c>
      <c r="DZ81" s="15">
        <f t="shared" si="120"/>
        <v>0</v>
      </c>
      <c r="EA81" s="15">
        <f t="shared" si="120"/>
        <v>0</v>
      </c>
      <c r="EB81" s="17" t="s">
        <v>165</v>
      </c>
    </row>
    <row r="82" spans="1:132" s="18" customFormat="1" ht="31.5" x14ac:dyDescent="0.25">
      <c r="A82" s="59" t="s">
        <v>242</v>
      </c>
      <c r="B82" s="60" t="s">
        <v>243</v>
      </c>
      <c r="C82" s="23" t="s">
        <v>164</v>
      </c>
      <c r="D82" s="15">
        <f t="shared" ref="D82:BO82" si="121">IF((COUNTIF(D83:D87,"нд"))=(COUNTA(D83:D87)),"нд",SUMIF(D83:D87,"&lt;&gt;0",D83:D87))</f>
        <v>462.47413532833309</v>
      </c>
      <c r="E82" s="15">
        <f t="shared" si="121"/>
        <v>2526.7473896795791</v>
      </c>
      <c r="F82" s="15">
        <f t="shared" si="121"/>
        <v>0</v>
      </c>
      <c r="G82" s="15">
        <f t="shared" si="121"/>
        <v>0</v>
      </c>
      <c r="H82" s="15">
        <f t="shared" si="121"/>
        <v>0</v>
      </c>
      <c r="I82" s="15">
        <f t="shared" si="121"/>
        <v>0</v>
      </c>
      <c r="J82" s="15">
        <f t="shared" si="121"/>
        <v>0</v>
      </c>
      <c r="K82" s="15">
        <f t="shared" si="121"/>
        <v>0</v>
      </c>
      <c r="L82" s="15">
        <f t="shared" si="121"/>
        <v>0</v>
      </c>
      <c r="M82" s="15">
        <f t="shared" si="121"/>
        <v>0</v>
      </c>
      <c r="N82" s="15">
        <f t="shared" si="121"/>
        <v>0</v>
      </c>
      <c r="O82" s="15">
        <f t="shared" si="121"/>
        <v>0</v>
      </c>
      <c r="P82" s="15">
        <f t="shared" si="121"/>
        <v>0</v>
      </c>
      <c r="Q82" s="15">
        <f t="shared" si="121"/>
        <v>0</v>
      </c>
      <c r="R82" s="15">
        <f t="shared" si="121"/>
        <v>0</v>
      </c>
      <c r="S82" s="15">
        <f t="shared" si="121"/>
        <v>0</v>
      </c>
      <c r="T82" s="15">
        <f t="shared" si="121"/>
        <v>0</v>
      </c>
      <c r="U82" s="15">
        <f t="shared" si="121"/>
        <v>0</v>
      </c>
      <c r="V82" s="15">
        <f t="shared" si="121"/>
        <v>0</v>
      </c>
      <c r="W82" s="15">
        <f t="shared" si="121"/>
        <v>0</v>
      </c>
      <c r="X82" s="15">
        <f t="shared" si="121"/>
        <v>0</v>
      </c>
      <c r="Y82" s="15">
        <f t="shared" si="121"/>
        <v>442.32951533833301</v>
      </c>
      <c r="Z82" s="15">
        <f t="shared" si="121"/>
        <v>85</v>
      </c>
      <c r="AA82" s="15">
        <f t="shared" si="121"/>
        <v>0</v>
      </c>
      <c r="AB82" s="15">
        <f t="shared" si="121"/>
        <v>0</v>
      </c>
      <c r="AC82" s="15">
        <f t="shared" si="121"/>
        <v>0</v>
      </c>
      <c r="AD82" s="15">
        <f t="shared" si="121"/>
        <v>0</v>
      </c>
      <c r="AE82" s="15">
        <f t="shared" si="121"/>
        <v>0</v>
      </c>
      <c r="AF82" s="15">
        <f t="shared" si="121"/>
        <v>0</v>
      </c>
      <c r="AG82" s="15">
        <f t="shared" si="121"/>
        <v>0</v>
      </c>
      <c r="AH82" s="15">
        <f t="shared" si="121"/>
        <v>442.32951533833301</v>
      </c>
      <c r="AI82" s="15">
        <f t="shared" si="121"/>
        <v>85</v>
      </c>
      <c r="AJ82" s="15">
        <f t="shared" si="121"/>
        <v>0</v>
      </c>
      <c r="AK82" s="15">
        <f t="shared" si="121"/>
        <v>0</v>
      </c>
      <c r="AL82" s="15">
        <f t="shared" si="121"/>
        <v>0</v>
      </c>
      <c r="AM82" s="15">
        <f t="shared" si="121"/>
        <v>0</v>
      </c>
      <c r="AN82" s="15">
        <f t="shared" si="121"/>
        <v>0</v>
      </c>
      <c r="AO82" s="15">
        <f t="shared" si="121"/>
        <v>0</v>
      </c>
      <c r="AP82" s="15">
        <f t="shared" si="121"/>
        <v>0</v>
      </c>
      <c r="AQ82" s="15">
        <f t="shared" si="121"/>
        <v>0</v>
      </c>
      <c r="AR82" s="15">
        <f t="shared" si="121"/>
        <v>0</v>
      </c>
      <c r="AS82" s="15">
        <f t="shared" si="121"/>
        <v>0</v>
      </c>
      <c r="AT82" s="15">
        <f t="shared" si="121"/>
        <v>0</v>
      </c>
      <c r="AU82" s="15">
        <f t="shared" si="121"/>
        <v>0</v>
      </c>
      <c r="AV82" s="15">
        <f t="shared" si="121"/>
        <v>0</v>
      </c>
      <c r="AW82" s="15">
        <f t="shared" si="121"/>
        <v>0</v>
      </c>
      <c r="AX82" s="15">
        <f t="shared" si="121"/>
        <v>0</v>
      </c>
      <c r="AY82" s="15">
        <f t="shared" si="121"/>
        <v>0</v>
      </c>
      <c r="AZ82" s="15">
        <f t="shared" si="121"/>
        <v>968.53039207162169</v>
      </c>
      <c r="BA82" s="15">
        <f t="shared" si="121"/>
        <v>90</v>
      </c>
      <c r="BB82" s="15">
        <f t="shared" si="121"/>
        <v>0</v>
      </c>
      <c r="BC82" s="15">
        <f t="shared" si="121"/>
        <v>0</v>
      </c>
      <c r="BD82" s="15">
        <f t="shared" si="121"/>
        <v>0</v>
      </c>
      <c r="BE82" s="15">
        <f t="shared" si="121"/>
        <v>0</v>
      </c>
      <c r="BF82" s="15">
        <f t="shared" si="121"/>
        <v>0</v>
      </c>
      <c r="BG82" s="15">
        <f t="shared" si="121"/>
        <v>0</v>
      </c>
      <c r="BH82" s="15">
        <f t="shared" si="121"/>
        <v>0</v>
      </c>
      <c r="BI82" s="15">
        <f t="shared" si="121"/>
        <v>0</v>
      </c>
      <c r="BJ82" s="15">
        <f t="shared" si="121"/>
        <v>0</v>
      </c>
      <c r="BK82" s="15">
        <f t="shared" si="121"/>
        <v>0</v>
      </c>
      <c r="BL82" s="15">
        <f t="shared" si="121"/>
        <v>0</v>
      </c>
      <c r="BM82" s="15">
        <f t="shared" si="121"/>
        <v>0</v>
      </c>
      <c r="BN82" s="15">
        <f t="shared" si="121"/>
        <v>0</v>
      </c>
      <c r="BO82" s="15">
        <f t="shared" si="121"/>
        <v>0</v>
      </c>
      <c r="BP82" s="15">
        <f t="shared" ref="BP82:EA82" si="122">IF((COUNTIF(BP83:BP87,"нд"))=(COUNTA(BP83:BP87)),"нд",SUMIF(BP83:BP87,"&lt;&gt;0",BP83:BP87))</f>
        <v>0</v>
      </c>
      <c r="BQ82" s="15">
        <f t="shared" si="122"/>
        <v>0</v>
      </c>
      <c r="BR82" s="15">
        <f t="shared" si="122"/>
        <v>1115.8874822696248</v>
      </c>
      <c r="BS82" s="15">
        <f t="shared" si="122"/>
        <v>56.3</v>
      </c>
      <c r="BT82" s="15">
        <f t="shared" si="122"/>
        <v>0</v>
      </c>
      <c r="BU82" s="15">
        <f t="shared" si="122"/>
        <v>0</v>
      </c>
      <c r="BV82" s="15">
        <f t="shared" si="122"/>
        <v>0</v>
      </c>
      <c r="BW82" s="15">
        <f t="shared" si="122"/>
        <v>0</v>
      </c>
      <c r="BX82" s="15">
        <f t="shared" si="122"/>
        <v>0</v>
      </c>
      <c r="BY82" s="15">
        <f t="shared" si="122"/>
        <v>0</v>
      </c>
      <c r="BZ82" s="15">
        <f t="shared" si="122"/>
        <v>0</v>
      </c>
      <c r="CA82" s="15">
        <f t="shared" si="122"/>
        <v>0</v>
      </c>
      <c r="CB82" s="15">
        <f t="shared" si="122"/>
        <v>0</v>
      </c>
      <c r="CC82" s="15">
        <f t="shared" si="122"/>
        <v>0</v>
      </c>
      <c r="CD82" s="15">
        <f t="shared" si="122"/>
        <v>0</v>
      </c>
      <c r="CE82" s="15">
        <f t="shared" si="122"/>
        <v>0</v>
      </c>
      <c r="CF82" s="15">
        <f t="shared" si="122"/>
        <v>0</v>
      </c>
      <c r="CG82" s="15">
        <f t="shared" si="122"/>
        <v>0</v>
      </c>
      <c r="CH82" s="15">
        <f t="shared" si="122"/>
        <v>0</v>
      </c>
      <c r="CI82" s="15">
        <f t="shared" si="122"/>
        <v>0</v>
      </c>
      <c r="CJ82" s="15">
        <f t="shared" si="122"/>
        <v>0</v>
      </c>
      <c r="CK82" s="15">
        <f t="shared" si="122"/>
        <v>0</v>
      </c>
      <c r="CL82" s="15">
        <f t="shared" si="122"/>
        <v>0</v>
      </c>
      <c r="CM82" s="15">
        <f t="shared" si="122"/>
        <v>0</v>
      </c>
      <c r="CN82" s="15">
        <f t="shared" si="122"/>
        <v>0</v>
      </c>
      <c r="CO82" s="15">
        <f t="shared" si="122"/>
        <v>0</v>
      </c>
      <c r="CP82" s="15">
        <f t="shared" si="122"/>
        <v>0</v>
      </c>
      <c r="CQ82" s="15">
        <f t="shared" si="122"/>
        <v>0</v>
      </c>
      <c r="CR82" s="15">
        <f t="shared" si="122"/>
        <v>0</v>
      </c>
      <c r="CS82" s="15">
        <f t="shared" si="122"/>
        <v>0</v>
      </c>
      <c r="CT82" s="15">
        <f t="shared" si="122"/>
        <v>0</v>
      </c>
      <c r="CU82" s="15">
        <f t="shared" si="122"/>
        <v>0</v>
      </c>
      <c r="CV82" s="15">
        <f t="shared" si="122"/>
        <v>0</v>
      </c>
      <c r="CW82" s="15">
        <f t="shared" si="122"/>
        <v>0</v>
      </c>
      <c r="CX82" s="15">
        <f t="shared" si="122"/>
        <v>0</v>
      </c>
      <c r="CY82" s="15">
        <f t="shared" si="122"/>
        <v>0</v>
      </c>
      <c r="CZ82" s="15">
        <f t="shared" si="122"/>
        <v>0</v>
      </c>
      <c r="DA82" s="15" t="s">
        <v>165</v>
      </c>
      <c r="DB82" s="15" t="s">
        <v>165</v>
      </c>
      <c r="DC82" s="15" t="s">
        <v>165</v>
      </c>
      <c r="DD82" s="15" t="s">
        <v>165</v>
      </c>
      <c r="DE82" s="15" t="s">
        <v>165</v>
      </c>
      <c r="DF82" s="15" t="s">
        <v>165</v>
      </c>
      <c r="DG82" s="15" t="s">
        <v>165</v>
      </c>
      <c r="DH82" s="15" t="s">
        <v>165</v>
      </c>
      <c r="DI82" s="15" t="s">
        <v>165</v>
      </c>
      <c r="DJ82" s="15">
        <f t="shared" si="122"/>
        <v>0</v>
      </c>
      <c r="DK82" s="15">
        <f t="shared" si="122"/>
        <v>442.32951533833301</v>
      </c>
      <c r="DL82" s="15">
        <f t="shared" si="122"/>
        <v>85</v>
      </c>
      <c r="DM82" s="15">
        <f t="shared" si="122"/>
        <v>0</v>
      </c>
      <c r="DN82" s="15">
        <f t="shared" si="122"/>
        <v>0</v>
      </c>
      <c r="DO82" s="15">
        <f t="shared" si="122"/>
        <v>0</v>
      </c>
      <c r="DP82" s="15">
        <f t="shared" si="122"/>
        <v>0</v>
      </c>
      <c r="DQ82" s="15">
        <f t="shared" si="122"/>
        <v>0</v>
      </c>
      <c r="DR82" s="15">
        <f t="shared" si="122"/>
        <v>0</v>
      </c>
      <c r="DS82" s="15">
        <f t="shared" si="122"/>
        <v>0</v>
      </c>
      <c r="DT82" s="15">
        <f t="shared" si="122"/>
        <v>2526.7473896795796</v>
      </c>
      <c r="DU82" s="15">
        <f t="shared" si="122"/>
        <v>231.3</v>
      </c>
      <c r="DV82" s="15">
        <f t="shared" si="122"/>
        <v>0</v>
      </c>
      <c r="DW82" s="15">
        <f t="shared" si="122"/>
        <v>0</v>
      </c>
      <c r="DX82" s="15">
        <f t="shared" si="122"/>
        <v>0</v>
      </c>
      <c r="DY82" s="15">
        <f t="shared" si="122"/>
        <v>0</v>
      </c>
      <c r="DZ82" s="15">
        <f t="shared" si="122"/>
        <v>0</v>
      </c>
      <c r="EA82" s="15">
        <f t="shared" si="122"/>
        <v>0</v>
      </c>
      <c r="EB82" s="17" t="s">
        <v>165</v>
      </c>
    </row>
    <row r="83" spans="1:132" s="18" customFormat="1" ht="47.25" x14ac:dyDescent="0.25">
      <c r="A83" s="64" t="s">
        <v>242</v>
      </c>
      <c r="B83" s="65" t="s">
        <v>420</v>
      </c>
      <c r="C83" s="66" t="s">
        <v>421</v>
      </c>
      <c r="D83" s="24">
        <v>326.64902766500006</v>
      </c>
      <c r="E83" s="24">
        <v>326.64902766500001</v>
      </c>
      <c r="F83" s="24" t="str">
        <f t="shared" ref="F83:F87" si="123">IF(G83="нд","нд","0,00")</f>
        <v>0,00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 t="str">
        <f t="shared" ref="O83:O87" si="124">IF(P83="нд","нд","0,00")</f>
        <v>0,00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 t="str">
        <f t="shared" ref="X83:X87" si="125">IF(Y83="нд","нд","0,00")</f>
        <v>0,00</v>
      </c>
      <c r="Y83" s="24">
        <v>326.64902766500001</v>
      </c>
      <c r="Z83" s="24">
        <v>80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 t="str">
        <f t="shared" ref="AG83:AG87" si="126">IF(AH83="нд","нд","0,00")</f>
        <v>0,00</v>
      </c>
      <c r="AH83" s="24">
        <v>326.64902766500001</v>
      </c>
      <c r="AI83" s="24">
        <v>80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 t="str">
        <f t="shared" ref="AP83:AP87" si="127">IF(AQ83="нд","нд","0,00")</f>
        <v>0,00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 t="str">
        <f t="shared" ref="AY83:AY87" si="128">IF(AZ83="нд","нд","0,00")</f>
        <v>0,00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 t="str">
        <f t="shared" ref="BH83:BH87" si="129">IF(BI83="нд","нд","0,00")</f>
        <v>0,00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4">
        <v>0</v>
      </c>
      <c r="BQ83" s="24" t="str">
        <f t="shared" ref="BQ83:BQ87" si="130">IF(BR83="нд","нд","0,00")</f>
        <v>0,00</v>
      </c>
      <c r="BR83" s="24">
        <v>0</v>
      </c>
      <c r="BS83" s="24">
        <v>0</v>
      </c>
      <c r="BT83" s="24">
        <v>0</v>
      </c>
      <c r="BU83" s="24">
        <v>0</v>
      </c>
      <c r="BV83" s="24">
        <v>0</v>
      </c>
      <c r="BW83" s="24">
        <v>0</v>
      </c>
      <c r="BX83" s="24">
        <v>0</v>
      </c>
      <c r="BY83" s="24">
        <v>0</v>
      </c>
      <c r="BZ83" s="24" t="str">
        <f t="shared" ref="BZ83:BZ87" si="131">IF(CA83="нд","нд","0,00")</f>
        <v>0,00</v>
      </c>
      <c r="CA83" s="24">
        <v>0</v>
      </c>
      <c r="CB83" s="24">
        <v>0</v>
      </c>
      <c r="CC83" s="24">
        <v>0</v>
      </c>
      <c r="CD83" s="24">
        <v>0</v>
      </c>
      <c r="CE83" s="24">
        <v>0</v>
      </c>
      <c r="CF83" s="24">
        <v>0</v>
      </c>
      <c r="CG83" s="24">
        <v>0</v>
      </c>
      <c r="CH83" s="24">
        <v>0</v>
      </c>
      <c r="CI83" s="24" t="str">
        <f t="shared" ref="CI83:CI87" si="132">IF(CJ83="нд","нд","0,00")</f>
        <v>0,00</v>
      </c>
      <c r="CJ83" s="24">
        <v>0</v>
      </c>
      <c r="CK83" s="24">
        <v>0</v>
      </c>
      <c r="CL83" s="24">
        <v>0</v>
      </c>
      <c r="CM83" s="24">
        <v>0</v>
      </c>
      <c r="CN83" s="24">
        <v>0</v>
      </c>
      <c r="CO83" s="24">
        <v>0</v>
      </c>
      <c r="CP83" s="24">
        <v>0</v>
      </c>
      <c r="CQ83" s="24">
        <v>0</v>
      </c>
      <c r="CR83" s="24" t="str">
        <f t="shared" ref="CR83:CR87" si="133">IF(CS83="нд","нд","0,00")</f>
        <v>0,00</v>
      </c>
      <c r="CS83" s="24">
        <v>0</v>
      </c>
      <c r="CT83" s="24">
        <v>0</v>
      </c>
      <c r="CU83" s="24">
        <v>0</v>
      </c>
      <c r="CV83" s="24">
        <v>0</v>
      </c>
      <c r="CW83" s="24">
        <v>0</v>
      </c>
      <c r="CX83" s="24">
        <v>0</v>
      </c>
      <c r="CY83" s="24">
        <v>0</v>
      </c>
      <c r="CZ83" s="24">
        <v>0</v>
      </c>
      <c r="DA83" s="24" t="s">
        <v>165</v>
      </c>
      <c r="DB83" s="24" t="s">
        <v>165</v>
      </c>
      <c r="DC83" s="24" t="s">
        <v>165</v>
      </c>
      <c r="DD83" s="24" t="s">
        <v>165</v>
      </c>
      <c r="DE83" s="24" t="s">
        <v>165</v>
      </c>
      <c r="DF83" s="24" t="s">
        <v>165</v>
      </c>
      <c r="DG83" s="24" t="s">
        <v>165</v>
      </c>
      <c r="DH83" s="24" t="s">
        <v>165</v>
      </c>
      <c r="DI83" s="24" t="s">
        <v>165</v>
      </c>
      <c r="DJ83" s="24">
        <f t="shared" ref="DJ83:DR87" si="134">X83+AP83+BH83+BZ83</f>
        <v>0</v>
      </c>
      <c r="DK83" s="24">
        <f t="shared" si="134"/>
        <v>326.64902766500001</v>
      </c>
      <c r="DL83" s="24">
        <f t="shared" si="134"/>
        <v>80</v>
      </c>
      <c r="DM83" s="24">
        <f t="shared" si="134"/>
        <v>0</v>
      </c>
      <c r="DN83" s="24">
        <f t="shared" si="134"/>
        <v>0</v>
      </c>
      <c r="DO83" s="24">
        <f t="shared" si="134"/>
        <v>0</v>
      </c>
      <c r="DP83" s="24">
        <f t="shared" si="134"/>
        <v>0</v>
      </c>
      <c r="DQ83" s="24">
        <f t="shared" si="134"/>
        <v>0</v>
      </c>
      <c r="DR83" s="24">
        <f t="shared" si="134"/>
        <v>0</v>
      </c>
      <c r="DS83" s="24">
        <f t="shared" ref="DS83:EA87" si="135">AG83+AY83+BQ83+CI83+CR83</f>
        <v>0</v>
      </c>
      <c r="DT83" s="24">
        <f t="shared" si="135"/>
        <v>326.64902766500001</v>
      </c>
      <c r="DU83" s="24">
        <f t="shared" si="135"/>
        <v>80</v>
      </c>
      <c r="DV83" s="24">
        <f t="shared" si="135"/>
        <v>0</v>
      </c>
      <c r="DW83" s="24">
        <f t="shared" si="135"/>
        <v>0</v>
      </c>
      <c r="DX83" s="24">
        <f t="shared" si="135"/>
        <v>0</v>
      </c>
      <c r="DY83" s="24">
        <f t="shared" si="135"/>
        <v>0</v>
      </c>
      <c r="DZ83" s="24">
        <f t="shared" si="135"/>
        <v>0</v>
      </c>
      <c r="EA83" s="24">
        <f t="shared" si="135"/>
        <v>0</v>
      </c>
      <c r="EB83" s="25" t="s">
        <v>499</v>
      </c>
    </row>
    <row r="84" spans="1:132" s="18" customFormat="1" ht="47.25" x14ac:dyDescent="0.25">
      <c r="A84" s="64" t="s">
        <v>242</v>
      </c>
      <c r="B84" s="65" t="s">
        <v>422</v>
      </c>
      <c r="C84" s="66" t="s">
        <v>423</v>
      </c>
      <c r="D84" s="24">
        <v>115.680487673333</v>
      </c>
      <c r="E84" s="24">
        <v>115.680487673333</v>
      </c>
      <c r="F84" s="24" t="str">
        <f t="shared" si="123"/>
        <v>0,00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 t="str">
        <f t="shared" si="124"/>
        <v>0,00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 t="str">
        <f t="shared" si="125"/>
        <v>0,00</v>
      </c>
      <c r="Y84" s="24">
        <v>115.680487673333</v>
      </c>
      <c r="Z84" s="24">
        <v>5</v>
      </c>
      <c r="AA84" s="24">
        <v>0</v>
      </c>
      <c r="AB84" s="24">
        <v>0</v>
      </c>
      <c r="AC84" s="24">
        <v>0</v>
      </c>
      <c r="AD84" s="24">
        <v>0</v>
      </c>
      <c r="AE84" s="24">
        <v>0</v>
      </c>
      <c r="AF84" s="24">
        <v>0</v>
      </c>
      <c r="AG84" s="24" t="str">
        <f t="shared" si="126"/>
        <v>0,00</v>
      </c>
      <c r="AH84" s="24">
        <v>115.680487673333</v>
      </c>
      <c r="AI84" s="24">
        <v>5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 t="str">
        <f t="shared" si="127"/>
        <v>0,00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 t="str">
        <f t="shared" si="128"/>
        <v>0,00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 t="str">
        <f t="shared" si="129"/>
        <v>0,00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4">
        <v>0</v>
      </c>
      <c r="BQ84" s="24" t="str">
        <f t="shared" si="130"/>
        <v>0,00</v>
      </c>
      <c r="BR84" s="24">
        <v>0</v>
      </c>
      <c r="BS84" s="24">
        <v>0</v>
      </c>
      <c r="BT84" s="24">
        <v>0</v>
      </c>
      <c r="BU84" s="24">
        <v>0</v>
      </c>
      <c r="BV84" s="24">
        <v>0</v>
      </c>
      <c r="BW84" s="24">
        <v>0</v>
      </c>
      <c r="BX84" s="24">
        <v>0</v>
      </c>
      <c r="BY84" s="24">
        <v>0</v>
      </c>
      <c r="BZ84" s="24" t="str">
        <f t="shared" si="131"/>
        <v>0,00</v>
      </c>
      <c r="CA84" s="24">
        <v>0</v>
      </c>
      <c r="CB84" s="24">
        <v>0</v>
      </c>
      <c r="CC84" s="24">
        <v>0</v>
      </c>
      <c r="CD84" s="24">
        <v>0</v>
      </c>
      <c r="CE84" s="24">
        <v>0</v>
      </c>
      <c r="CF84" s="24">
        <v>0</v>
      </c>
      <c r="CG84" s="24">
        <v>0</v>
      </c>
      <c r="CH84" s="24">
        <v>0</v>
      </c>
      <c r="CI84" s="24" t="str">
        <f t="shared" si="132"/>
        <v>0,00</v>
      </c>
      <c r="CJ84" s="24">
        <v>0</v>
      </c>
      <c r="CK84" s="24">
        <v>0</v>
      </c>
      <c r="CL84" s="24">
        <v>0</v>
      </c>
      <c r="CM84" s="24">
        <v>0</v>
      </c>
      <c r="CN84" s="24">
        <v>0</v>
      </c>
      <c r="CO84" s="24">
        <v>0</v>
      </c>
      <c r="CP84" s="24">
        <v>0</v>
      </c>
      <c r="CQ84" s="24">
        <v>0</v>
      </c>
      <c r="CR84" s="24" t="str">
        <f t="shared" si="133"/>
        <v>0,00</v>
      </c>
      <c r="CS84" s="24">
        <v>0</v>
      </c>
      <c r="CT84" s="24">
        <v>0</v>
      </c>
      <c r="CU84" s="24">
        <v>0</v>
      </c>
      <c r="CV84" s="24">
        <v>0</v>
      </c>
      <c r="CW84" s="24">
        <v>0</v>
      </c>
      <c r="CX84" s="24">
        <v>0</v>
      </c>
      <c r="CY84" s="24">
        <v>0</v>
      </c>
      <c r="CZ84" s="24">
        <v>0</v>
      </c>
      <c r="DA84" s="24" t="s">
        <v>165</v>
      </c>
      <c r="DB84" s="24" t="s">
        <v>165</v>
      </c>
      <c r="DC84" s="24" t="s">
        <v>165</v>
      </c>
      <c r="DD84" s="24" t="s">
        <v>165</v>
      </c>
      <c r="DE84" s="24" t="s">
        <v>165</v>
      </c>
      <c r="DF84" s="24" t="s">
        <v>165</v>
      </c>
      <c r="DG84" s="24" t="s">
        <v>165</v>
      </c>
      <c r="DH84" s="24" t="s">
        <v>165</v>
      </c>
      <c r="DI84" s="24" t="s">
        <v>165</v>
      </c>
      <c r="DJ84" s="24">
        <f t="shared" si="134"/>
        <v>0</v>
      </c>
      <c r="DK84" s="24">
        <f t="shared" si="134"/>
        <v>115.680487673333</v>
      </c>
      <c r="DL84" s="24">
        <f t="shared" si="134"/>
        <v>5</v>
      </c>
      <c r="DM84" s="24">
        <f t="shared" si="134"/>
        <v>0</v>
      </c>
      <c r="DN84" s="24">
        <f t="shared" si="134"/>
        <v>0</v>
      </c>
      <c r="DO84" s="24">
        <f t="shared" si="134"/>
        <v>0</v>
      </c>
      <c r="DP84" s="24">
        <f t="shared" si="134"/>
        <v>0</v>
      </c>
      <c r="DQ84" s="24">
        <f t="shared" si="134"/>
        <v>0</v>
      </c>
      <c r="DR84" s="24">
        <f t="shared" si="134"/>
        <v>0</v>
      </c>
      <c r="DS84" s="24">
        <f t="shared" si="135"/>
        <v>0</v>
      </c>
      <c r="DT84" s="24">
        <f t="shared" si="135"/>
        <v>115.680487673333</v>
      </c>
      <c r="DU84" s="24">
        <f t="shared" si="135"/>
        <v>5</v>
      </c>
      <c r="DV84" s="24">
        <f t="shared" si="135"/>
        <v>0</v>
      </c>
      <c r="DW84" s="24">
        <f t="shared" si="135"/>
        <v>0</v>
      </c>
      <c r="DX84" s="24">
        <f t="shared" si="135"/>
        <v>0</v>
      </c>
      <c r="DY84" s="24">
        <f t="shared" si="135"/>
        <v>0</v>
      </c>
      <c r="DZ84" s="24">
        <f t="shared" si="135"/>
        <v>0</v>
      </c>
      <c r="EA84" s="24">
        <f t="shared" si="135"/>
        <v>0</v>
      </c>
      <c r="EB84" s="25" t="s">
        <v>499</v>
      </c>
    </row>
    <row r="85" spans="1:132" s="18" customFormat="1" ht="78.75" x14ac:dyDescent="0.25">
      <c r="A85" s="64" t="s">
        <v>242</v>
      </c>
      <c r="B85" s="65" t="s">
        <v>424</v>
      </c>
      <c r="C85" s="66" t="s">
        <v>425</v>
      </c>
      <c r="D85" s="24">
        <v>1.01961999</v>
      </c>
      <c r="E85" s="24">
        <v>106.06358583762167</v>
      </c>
      <c r="F85" s="24" t="str">
        <f t="shared" si="123"/>
        <v>0,00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 t="str">
        <f t="shared" si="124"/>
        <v>0,00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 t="str">
        <f t="shared" si="125"/>
        <v>0,00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4">
        <v>0</v>
      </c>
      <c r="AF85" s="24">
        <v>0</v>
      </c>
      <c r="AG85" s="24" t="str">
        <f t="shared" si="126"/>
        <v>0,00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 t="str">
        <f t="shared" si="127"/>
        <v>0,00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 t="str">
        <f t="shared" si="128"/>
        <v>0,00</v>
      </c>
      <c r="AZ85" s="24">
        <v>106.06358583762167</v>
      </c>
      <c r="BA85" s="24">
        <v>10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 t="str">
        <f t="shared" si="129"/>
        <v>0,00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4">
        <v>0</v>
      </c>
      <c r="BQ85" s="24" t="str">
        <f t="shared" si="130"/>
        <v>0,00</v>
      </c>
      <c r="BR85" s="24">
        <v>0</v>
      </c>
      <c r="BS85" s="24">
        <v>0</v>
      </c>
      <c r="BT85" s="24">
        <v>0</v>
      </c>
      <c r="BU85" s="24">
        <v>0</v>
      </c>
      <c r="BV85" s="24">
        <v>0</v>
      </c>
      <c r="BW85" s="24">
        <v>0</v>
      </c>
      <c r="BX85" s="24">
        <v>0</v>
      </c>
      <c r="BY85" s="24">
        <v>0</v>
      </c>
      <c r="BZ85" s="24" t="str">
        <f t="shared" si="131"/>
        <v>0,00</v>
      </c>
      <c r="CA85" s="24">
        <v>0</v>
      </c>
      <c r="CB85" s="24">
        <v>0</v>
      </c>
      <c r="CC85" s="24">
        <v>0</v>
      </c>
      <c r="CD85" s="24">
        <v>0</v>
      </c>
      <c r="CE85" s="24">
        <v>0</v>
      </c>
      <c r="CF85" s="24">
        <v>0</v>
      </c>
      <c r="CG85" s="24">
        <v>0</v>
      </c>
      <c r="CH85" s="24">
        <v>0</v>
      </c>
      <c r="CI85" s="24" t="str">
        <f t="shared" si="132"/>
        <v>0,00</v>
      </c>
      <c r="CJ85" s="24">
        <v>0</v>
      </c>
      <c r="CK85" s="24">
        <v>0</v>
      </c>
      <c r="CL85" s="24">
        <v>0</v>
      </c>
      <c r="CM85" s="24">
        <v>0</v>
      </c>
      <c r="CN85" s="24">
        <v>0</v>
      </c>
      <c r="CO85" s="24">
        <v>0</v>
      </c>
      <c r="CP85" s="24">
        <v>0</v>
      </c>
      <c r="CQ85" s="24">
        <v>0</v>
      </c>
      <c r="CR85" s="24" t="str">
        <f t="shared" si="133"/>
        <v>0,00</v>
      </c>
      <c r="CS85" s="24">
        <v>0</v>
      </c>
      <c r="CT85" s="24">
        <v>0</v>
      </c>
      <c r="CU85" s="24">
        <v>0</v>
      </c>
      <c r="CV85" s="24">
        <v>0</v>
      </c>
      <c r="CW85" s="24">
        <v>0</v>
      </c>
      <c r="CX85" s="24">
        <v>0</v>
      </c>
      <c r="CY85" s="24">
        <v>0</v>
      </c>
      <c r="CZ85" s="24">
        <v>0</v>
      </c>
      <c r="DA85" s="24" t="s">
        <v>165</v>
      </c>
      <c r="DB85" s="24" t="s">
        <v>165</v>
      </c>
      <c r="DC85" s="24" t="s">
        <v>165</v>
      </c>
      <c r="DD85" s="24" t="s">
        <v>165</v>
      </c>
      <c r="DE85" s="24" t="s">
        <v>165</v>
      </c>
      <c r="DF85" s="24" t="s">
        <v>165</v>
      </c>
      <c r="DG85" s="24" t="s">
        <v>165</v>
      </c>
      <c r="DH85" s="24" t="s">
        <v>165</v>
      </c>
      <c r="DI85" s="24" t="s">
        <v>165</v>
      </c>
      <c r="DJ85" s="24">
        <f t="shared" si="134"/>
        <v>0</v>
      </c>
      <c r="DK85" s="24">
        <f t="shared" si="134"/>
        <v>0</v>
      </c>
      <c r="DL85" s="24">
        <f t="shared" si="134"/>
        <v>0</v>
      </c>
      <c r="DM85" s="24">
        <f t="shared" si="134"/>
        <v>0</v>
      </c>
      <c r="DN85" s="24">
        <f t="shared" si="134"/>
        <v>0</v>
      </c>
      <c r="DO85" s="24">
        <f t="shared" si="134"/>
        <v>0</v>
      </c>
      <c r="DP85" s="24">
        <f t="shared" si="134"/>
        <v>0</v>
      </c>
      <c r="DQ85" s="24">
        <f t="shared" si="134"/>
        <v>0</v>
      </c>
      <c r="DR85" s="24">
        <f t="shared" si="134"/>
        <v>0</v>
      </c>
      <c r="DS85" s="24">
        <f t="shared" si="135"/>
        <v>0</v>
      </c>
      <c r="DT85" s="24">
        <f t="shared" si="135"/>
        <v>106.06358583762167</v>
      </c>
      <c r="DU85" s="24">
        <f t="shared" si="135"/>
        <v>10</v>
      </c>
      <c r="DV85" s="24">
        <f t="shared" si="135"/>
        <v>0</v>
      </c>
      <c r="DW85" s="24">
        <f t="shared" si="135"/>
        <v>0</v>
      </c>
      <c r="DX85" s="24">
        <f t="shared" si="135"/>
        <v>0</v>
      </c>
      <c r="DY85" s="24">
        <f t="shared" si="135"/>
        <v>0</v>
      </c>
      <c r="DZ85" s="24">
        <f t="shared" si="135"/>
        <v>0</v>
      </c>
      <c r="EA85" s="24">
        <f t="shared" si="135"/>
        <v>0</v>
      </c>
      <c r="EB85" s="25" t="s">
        <v>502</v>
      </c>
    </row>
    <row r="86" spans="1:132" s="18" customFormat="1" ht="110.25" x14ac:dyDescent="0.25">
      <c r="A86" s="64" t="s">
        <v>242</v>
      </c>
      <c r="B86" s="65" t="s">
        <v>426</v>
      </c>
      <c r="C86" s="66" t="s">
        <v>427</v>
      </c>
      <c r="D86" s="24">
        <v>12.533330000000001</v>
      </c>
      <c r="E86" s="24">
        <v>862.46680623400005</v>
      </c>
      <c r="F86" s="24" t="str">
        <f t="shared" si="123"/>
        <v>0,00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 t="str">
        <f t="shared" si="124"/>
        <v>0,00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 t="str">
        <f t="shared" si="125"/>
        <v>0,00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4">
        <v>0</v>
      </c>
      <c r="AF86" s="24">
        <v>0</v>
      </c>
      <c r="AG86" s="24" t="str">
        <f t="shared" si="126"/>
        <v>0,00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 t="str">
        <f t="shared" si="127"/>
        <v>0,00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 t="str">
        <f t="shared" si="128"/>
        <v>0,00</v>
      </c>
      <c r="AZ86" s="24">
        <v>862.46680623400005</v>
      </c>
      <c r="BA86" s="24">
        <v>80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 t="str">
        <f t="shared" si="129"/>
        <v>0,00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4">
        <v>0</v>
      </c>
      <c r="BQ86" s="24" t="str">
        <f t="shared" si="130"/>
        <v>0,00</v>
      </c>
      <c r="BR86" s="24">
        <v>0</v>
      </c>
      <c r="BS86" s="24">
        <v>0</v>
      </c>
      <c r="BT86" s="24">
        <v>0</v>
      </c>
      <c r="BU86" s="24">
        <v>0</v>
      </c>
      <c r="BV86" s="24">
        <v>0</v>
      </c>
      <c r="BW86" s="24">
        <v>0</v>
      </c>
      <c r="BX86" s="24">
        <v>0</v>
      </c>
      <c r="BY86" s="24">
        <v>0</v>
      </c>
      <c r="BZ86" s="24" t="str">
        <f t="shared" si="131"/>
        <v>0,00</v>
      </c>
      <c r="CA86" s="24">
        <v>0</v>
      </c>
      <c r="CB86" s="24">
        <v>0</v>
      </c>
      <c r="CC86" s="24">
        <v>0</v>
      </c>
      <c r="CD86" s="24">
        <v>0</v>
      </c>
      <c r="CE86" s="24">
        <v>0</v>
      </c>
      <c r="CF86" s="24">
        <v>0</v>
      </c>
      <c r="CG86" s="24">
        <v>0</v>
      </c>
      <c r="CH86" s="24">
        <v>0</v>
      </c>
      <c r="CI86" s="24" t="str">
        <f t="shared" si="132"/>
        <v>0,00</v>
      </c>
      <c r="CJ86" s="24">
        <v>0</v>
      </c>
      <c r="CK86" s="24">
        <v>0</v>
      </c>
      <c r="CL86" s="24">
        <v>0</v>
      </c>
      <c r="CM86" s="24">
        <v>0</v>
      </c>
      <c r="CN86" s="24">
        <v>0</v>
      </c>
      <c r="CO86" s="24">
        <v>0</v>
      </c>
      <c r="CP86" s="24">
        <v>0</v>
      </c>
      <c r="CQ86" s="24">
        <v>0</v>
      </c>
      <c r="CR86" s="24" t="str">
        <f t="shared" si="133"/>
        <v>0,00</v>
      </c>
      <c r="CS86" s="24">
        <v>0</v>
      </c>
      <c r="CT86" s="24">
        <v>0</v>
      </c>
      <c r="CU86" s="24">
        <v>0</v>
      </c>
      <c r="CV86" s="24">
        <v>0</v>
      </c>
      <c r="CW86" s="24">
        <v>0</v>
      </c>
      <c r="CX86" s="24">
        <v>0</v>
      </c>
      <c r="CY86" s="24">
        <v>0</v>
      </c>
      <c r="CZ86" s="24">
        <v>0</v>
      </c>
      <c r="DA86" s="24" t="s">
        <v>165</v>
      </c>
      <c r="DB86" s="24" t="s">
        <v>165</v>
      </c>
      <c r="DC86" s="24" t="s">
        <v>165</v>
      </c>
      <c r="DD86" s="24" t="s">
        <v>165</v>
      </c>
      <c r="DE86" s="24" t="s">
        <v>165</v>
      </c>
      <c r="DF86" s="24" t="s">
        <v>165</v>
      </c>
      <c r="DG86" s="24" t="s">
        <v>165</v>
      </c>
      <c r="DH86" s="24" t="s">
        <v>165</v>
      </c>
      <c r="DI86" s="24" t="s">
        <v>165</v>
      </c>
      <c r="DJ86" s="24">
        <f t="shared" si="134"/>
        <v>0</v>
      </c>
      <c r="DK86" s="24">
        <f t="shared" si="134"/>
        <v>0</v>
      </c>
      <c r="DL86" s="24">
        <f t="shared" si="134"/>
        <v>0</v>
      </c>
      <c r="DM86" s="24">
        <f t="shared" si="134"/>
        <v>0</v>
      </c>
      <c r="DN86" s="24">
        <f t="shared" si="134"/>
        <v>0</v>
      </c>
      <c r="DO86" s="24">
        <f t="shared" si="134"/>
        <v>0</v>
      </c>
      <c r="DP86" s="24">
        <f t="shared" si="134"/>
        <v>0</v>
      </c>
      <c r="DQ86" s="24">
        <f t="shared" si="134"/>
        <v>0</v>
      </c>
      <c r="DR86" s="24">
        <f t="shared" si="134"/>
        <v>0</v>
      </c>
      <c r="DS86" s="24">
        <f t="shared" si="135"/>
        <v>0</v>
      </c>
      <c r="DT86" s="24">
        <f t="shared" si="135"/>
        <v>862.46680623400005</v>
      </c>
      <c r="DU86" s="24">
        <f t="shared" si="135"/>
        <v>80</v>
      </c>
      <c r="DV86" s="24">
        <f t="shared" si="135"/>
        <v>0</v>
      </c>
      <c r="DW86" s="24">
        <f t="shared" si="135"/>
        <v>0</v>
      </c>
      <c r="DX86" s="24">
        <f t="shared" si="135"/>
        <v>0</v>
      </c>
      <c r="DY86" s="24">
        <f t="shared" si="135"/>
        <v>0</v>
      </c>
      <c r="DZ86" s="24">
        <f t="shared" si="135"/>
        <v>0</v>
      </c>
      <c r="EA86" s="24">
        <f t="shared" si="135"/>
        <v>0</v>
      </c>
      <c r="EB86" s="25" t="s">
        <v>503</v>
      </c>
    </row>
    <row r="87" spans="1:132" s="18" customFormat="1" ht="110.25" x14ac:dyDescent="0.25">
      <c r="A87" s="64" t="s">
        <v>242</v>
      </c>
      <c r="B87" s="65" t="s">
        <v>428</v>
      </c>
      <c r="C87" s="66" t="s">
        <v>429</v>
      </c>
      <c r="D87" s="24">
        <v>6.5916699999999997</v>
      </c>
      <c r="E87" s="24">
        <v>1115.8874822696246</v>
      </c>
      <c r="F87" s="24" t="str">
        <f t="shared" si="123"/>
        <v>0,00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 t="str">
        <f t="shared" si="124"/>
        <v>0,00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 t="str">
        <f t="shared" si="125"/>
        <v>0,00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 t="str">
        <f t="shared" si="126"/>
        <v>0,00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 t="str">
        <f t="shared" si="127"/>
        <v>0,00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 t="str">
        <f t="shared" si="128"/>
        <v>0,00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 t="str">
        <f t="shared" si="129"/>
        <v>0,00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4">
        <v>0</v>
      </c>
      <c r="BQ87" s="24" t="str">
        <f t="shared" si="130"/>
        <v>0,00</v>
      </c>
      <c r="BR87" s="24">
        <v>1115.8874822696248</v>
      </c>
      <c r="BS87" s="24">
        <v>56.3</v>
      </c>
      <c r="BT87" s="24">
        <v>0</v>
      </c>
      <c r="BU87" s="24">
        <v>0</v>
      </c>
      <c r="BV87" s="24">
        <v>0</v>
      </c>
      <c r="BW87" s="24">
        <v>0</v>
      </c>
      <c r="BX87" s="24">
        <v>0</v>
      </c>
      <c r="BY87" s="24">
        <v>0</v>
      </c>
      <c r="BZ87" s="24" t="str">
        <f t="shared" si="131"/>
        <v>0,00</v>
      </c>
      <c r="CA87" s="24">
        <v>0</v>
      </c>
      <c r="CB87" s="24">
        <v>0</v>
      </c>
      <c r="CC87" s="24">
        <v>0</v>
      </c>
      <c r="CD87" s="24">
        <v>0</v>
      </c>
      <c r="CE87" s="24">
        <v>0</v>
      </c>
      <c r="CF87" s="24">
        <v>0</v>
      </c>
      <c r="CG87" s="24">
        <v>0</v>
      </c>
      <c r="CH87" s="24">
        <v>0</v>
      </c>
      <c r="CI87" s="24" t="str">
        <f t="shared" si="132"/>
        <v>0,00</v>
      </c>
      <c r="CJ87" s="24">
        <v>0</v>
      </c>
      <c r="CK87" s="24">
        <v>0</v>
      </c>
      <c r="CL87" s="24">
        <v>0</v>
      </c>
      <c r="CM87" s="24">
        <v>0</v>
      </c>
      <c r="CN87" s="24">
        <v>0</v>
      </c>
      <c r="CO87" s="24">
        <v>0</v>
      </c>
      <c r="CP87" s="24">
        <v>0</v>
      </c>
      <c r="CQ87" s="24">
        <v>0</v>
      </c>
      <c r="CR87" s="24" t="str">
        <f t="shared" si="133"/>
        <v>0,00</v>
      </c>
      <c r="CS87" s="24">
        <v>0</v>
      </c>
      <c r="CT87" s="24">
        <v>0</v>
      </c>
      <c r="CU87" s="24">
        <v>0</v>
      </c>
      <c r="CV87" s="24">
        <v>0</v>
      </c>
      <c r="CW87" s="24">
        <v>0</v>
      </c>
      <c r="CX87" s="24">
        <v>0</v>
      </c>
      <c r="CY87" s="24">
        <v>0</v>
      </c>
      <c r="CZ87" s="24">
        <v>0</v>
      </c>
      <c r="DA87" s="24" t="s">
        <v>165</v>
      </c>
      <c r="DB87" s="24" t="s">
        <v>165</v>
      </c>
      <c r="DC87" s="24" t="s">
        <v>165</v>
      </c>
      <c r="DD87" s="24" t="s">
        <v>165</v>
      </c>
      <c r="DE87" s="24" t="s">
        <v>165</v>
      </c>
      <c r="DF87" s="24" t="s">
        <v>165</v>
      </c>
      <c r="DG87" s="24" t="s">
        <v>165</v>
      </c>
      <c r="DH87" s="24" t="s">
        <v>165</v>
      </c>
      <c r="DI87" s="24" t="s">
        <v>165</v>
      </c>
      <c r="DJ87" s="24">
        <f t="shared" si="134"/>
        <v>0</v>
      </c>
      <c r="DK87" s="24">
        <f t="shared" si="134"/>
        <v>0</v>
      </c>
      <c r="DL87" s="24">
        <f t="shared" si="134"/>
        <v>0</v>
      </c>
      <c r="DM87" s="24">
        <f t="shared" si="134"/>
        <v>0</v>
      </c>
      <c r="DN87" s="24">
        <f t="shared" si="134"/>
        <v>0</v>
      </c>
      <c r="DO87" s="24">
        <f t="shared" si="134"/>
        <v>0</v>
      </c>
      <c r="DP87" s="24">
        <f t="shared" si="134"/>
        <v>0</v>
      </c>
      <c r="DQ87" s="24">
        <f t="shared" si="134"/>
        <v>0</v>
      </c>
      <c r="DR87" s="24">
        <f t="shared" si="134"/>
        <v>0</v>
      </c>
      <c r="DS87" s="24">
        <f t="shared" si="135"/>
        <v>0</v>
      </c>
      <c r="DT87" s="24">
        <f t="shared" si="135"/>
        <v>1115.8874822696248</v>
      </c>
      <c r="DU87" s="24">
        <f t="shared" si="135"/>
        <v>56.3</v>
      </c>
      <c r="DV87" s="24">
        <f t="shared" si="135"/>
        <v>0</v>
      </c>
      <c r="DW87" s="24">
        <f t="shared" si="135"/>
        <v>0</v>
      </c>
      <c r="DX87" s="24">
        <f t="shared" si="135"/>
        <v>0</v>
      </c>
      <c r="DY87" s="24">
        <f t="shared" si="135"/>
        <v>0</v>
      </c>
      <c r="DZ87" s="24">
        <f t="shared" si="135"/>
        <v>0</v>
      </c>
      <c r="EA87" s="24">
        <f t="shared" si="135"/>
        <v>0</v>
      </c>
      <c r="EB87" s="25" t="s">
        <v>504</v>
      </c>
    </row>
    <row r="88" spans="1:132" s="18" customFormat="1" ht="47.25" x14ac:dyDescent="0.25">
      <c r="A88" s="59" t="s">
        <v>244</v>
      </c>
      <c r="B88" s="60" t="s">
        <v>245</v>
      </c>
      <c r="C88" s="23" t="s">
        <v>164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0</v>
      </c>
      <c r="AC88" s="15">
        <v>0</v>
      </c>
      <c r="AD88" s="15">
        <v>0</v>
      </c>
      <c r="AE88" s="15">
        <v>0</v>
      </c>
      <c r="AF88" s="15">
        <v>0</v>
      </c>
      <c r="AG88" s="15">
        <v>0</v>
      </c>
      <c r="AH88" s="15">
        <v>0</v>
      </c>
      <c r="AI88" s="15">
        <v>0</v>
      </c>
      <c r="AJ88" s="15">
        <v>0</v>
      </c>
      <c r="AK88" s="15">
        <v>0</v>
      </c>
      <c r="AL88" s="15">
        <v>0</v>
      </c>
      <c r="AM88" s="15">
        <v>0</v>
      </c>
      <c r="AN88" s="15">
        <v>0</v>
      </c>
      <c r="AO88" s="15">
        <v>0</v>
      </c>
      <c r="AP88" s="15">
        <v>0</v>
      </c>
      <c r="AQ88" s="15">
        <v>0</v>
      </c>
      <c r="AR88" s="15">
        <v>0</v>
      </c>
      <c r="AS88" s="15">
        <v>0</v>
      </c>
      <c r="AT88" s="15">
        <v>0</v>
      </c>
      <c r="AU88" s="15">
        <v>0</v>
      </c>
      <c r="AV88" s="15">
        <v>0</v>
      </c>
      <c r="AW88" s="15">
        <v>0</v>
      </c>
      <c r="AX88" s="15">
        <v>0</v>
      </c>
      <c r="AY88" s="15">
        <v>0</v>
      </c>
      <c r="AZ88" s="15">
        <v>0</v>
      </c>
      <c r="BA88" s="15">
        <v>0</v>
      </c>
      <c r="BB88" s="15">
        <v>0</v>
      </c>
      <c r="BC88" s="15">
        <v>0</v>
      </c>
      <c r="BD88" s="15">
        <v>0</v>
      </c>
      <c r="BE88" s="15">
        <v>0</v>
      </c>
      <c r="BF88" s="15">
        <v>0</v>
      </c>
      <c r="BG88" s="15">
        <v>0</v>
      </c>
      <c r="BH88" s="15">
        <v>0</v>
      </c>
      <c r="BI88" s="15">
        <v>0</v>
      </c>
      <c r="BJ88" s="15">
        <v>0</v>
      </c>
      <c r="BK88" s="15">
        <v>0</v>
      </c>
      <c r="BL88" s="15">
        <v>0</v>
      </c>
      <c r="BM88" s="15">
        <v>0</v>
      </c>
      <c r="BN88" s="15">
        <v>0</v>
      </c>
      <c r="BO88" s="15">
        <v>0</v>
      </c>
      <c r="BP88" s="15">
        <v>0</v>
      </c>
      <c r="BQ88" s="15">
        <v>0</v>
      </c>
      <c r="BR88" s="15">
        <v>0</v>
      </c>
      <c r="BS88" s="15">
        <v>0</v>
      </c>
      <c r="BT88" s="15">
        <v>0</v>
      </c>
      <c r="BU88" s="15">
        <v>0</v>
      </c>
      <c r="BV88" s="15">
        <v>0</v>
      </c>
      <c r="BW88" s="15">
        <v>0</v>
      </c>
      <c r="BX88" s="15">
        <v>0</v>
      </c>
      <c r="BY88" s="15">
        <v>0</v>
      </c>
      <c r="BZ88" s="15">
        <v>0</v>
      </c>
      <c r="CA88" s="15">
        <v>0</v>
      </c>
      <c r="CB88" s="15">
        <v>0</v>
      </c>
      <c r="CC88" s="15">
        <v>0</v>
      </c>
      <c r="CD88" s="15">
        <v>0</v>
      </c>
      <c r="CE88" s="15">
        <v>0</v>
      </c>
      <c r="CF88" s="15">
        <v>0</v>
      </c>
      <c r="CG88" s="15">
        <v>0</v>
      </c>
      <c r="CH88" s="15">
        <v>0</v>
      </c>
      <c r="CI88" s="15">
        <v>0</v>
      </c>
      <c r="CJ88" s="15">
        <v>0</v>
      </c>
      <c r="CK88" s="15">
        <v>0</v>
      </c>
      <c r="CL88" s="15">
        <v>0</v>
      </c>
      <c r="CM88" s="15">
        <v>0</v>
      </c>
      <c r="CN88" s="15">
        <v>0</v>
      </c>
      <c r="CO88" s="15">
        <v>0</v>
      </c>
      <c r="CP88" s="15">
        <v>0</v>
      </c>
      <c r="CQ88" s="15">
        <v>0</v>
      </c>
      <c r="CR88" s="15">
        <v>0</v>
      </c>
      <c r="CS88" s="15">
        <v>0</v>
      </c>
      <c r="CT88" s="15">
        <v>0</v>
      </c>
      <c r="CU88" s="15">
        <v>0</v>
      </c>
      <c r="CV88" s="15">
        <v>0</v>
      </c>
      <c r="CW88" s="15">
        <v>0</v>
      </c>
      <c r="CX88" s="15">
        <v>0</v>
      </c>
      <c r="CY88" s="15">
        <v>0</v>
      </c>
      <c r="CZ88" s="15">
        <v>0</v>
      </c>
      <c r="DA88" s="15" t="s">
        <v>165</v>
      </c>
      <c r="DB88" s="15" t="s">
        <v>165</v>
      </c>
      <c r="DC88" s="15" t="s">
        <v>165</v>
      </c>
      <c r="DD88" s="15" t="s">
        <v>165</v>
      </c>
      <c r="DE88" s="15" t="s">
        <v>165</v>
      </c>
      <c r="DF88" s="15" t="s">
        <v>165</v>
      </c>
      <c r="DG88" s="15" t="s">
        <v>165</v>
      </c>
      <c r="DH88" s="15" t="s">
        <v>165</v>
      </c>
      <c r="DI88" s="15" t="s">
        <v>165</v>
      </c>
      <c r="DJ88" s="15">
        <v>0</v>
      </c>
      <c r="DK88" s="15">
        <v>0</v>
      </c>
      <c r="DL88" s="15">
        <v>0</v>
      </c>
      <c r="DM88" s="15">
        <v>0</v>
      </c>
      <c r="DN88" s="15">
        <v>0</v>
      </c>
      <c r="DO88" s="15">
        <v>0</v>
      </c>
      <c r="DP88" s="15">
        <v>0</v>
      </c>
      <c r="DQ88" s="15">
        <v>0</v>
      </c>
      <c r="DR88" s="15">
        <v>0</v>
      </c>
      <c r="DS88" s="15">
        <v>0</v>
      </c>
      <c r="DT88" s="15">
        <v>0</v>
      </c>
      <c r="DU88" s="15">
        <v>0</v>
      </c>
      <c r="DV88" s="15">
        <v>0</v>
      </c>
      <c r="DW88" s="15">
        <v>0</v>
      </c>
      <c r="DX88" s="15">
        <v>0</v>
      </c>
      <c r="DY88" s="15">
        <v>0</v>
      </c>
      <c r="DZ88" s="15">
        <v>0</v>
      </c>
      <c r="EA88" s="15">
        <v>0</v>
      </c>
      <c r="EB88" s="17" t="s">
        <v>165</v>
      </c>
    </row>
    <row r="89" spans="1:132" s="18" customFormat="1" ht="48" customHeight="1" x14ac:dyDescent="0.25">
      <c r="A89" s="59" t="s">
        <v>246</v>
      </c>
      <c r="B89" s="60" t="s">
        <v>247</v>
      </c>
      <c r="C89" s="23" t="s">
        <v>164</v>
      </c>
      <c r="D89" s="15">
        <f t="shared" ref="D89:BO89" si="136">IF(AND(D90="нд",D90=D98),"нд",SUMIF(D90,"&lt;&gt;0",D90)+SUMIF(D98,"&lt;&gt;0",D98))</f>
        <v>672.78775179779097</v>
      </c>
      <c r="E89" s="15">
        <f t="shared" si="136"/>
        <v>1244.089306212506</v>
      </c>
      <c r="F89" s="15">
        <f t="shared" si="136"/>
        <v>0</v>
      </c>
      <c r="G89" s="15">
        <f t="shared" si="136"/>
        <v>22.003461491516251</v>
      </c>
      <c r="H89" s="15">
        <f t="shared" si="136"/>
        <v>0</v>
      </c>
      <c r="I89" s="15">
        <f t="shared" si="136"/>
        <v>0</v>
      </c>
      <c r="J89" s="15">
        <f t="shared" si="136"/>
        <v>15</v>
      </c>
      <c r="K89" s="15">
        <f t="shared" si="136"/>
        <v>0</v>
      </c>
      <c r="L89" s="15">
        <f t="shared" si="136"/>
        <v>0</v>
      </c>
      <c r="M89" s="15">
        <f t="shared" si="136"/>
        <v>0</v>
      </c>
      <c r="N89" s="15">
        <f t="shared" si="136"/>
        <v>0</v>
      </c>
      <c r="O89" s="15">
        <f t="shared" si="136"/>
        <v>0</v>
      </c>
      <c r="P89" s="15">
        <f t="shared" si="136"/>
        <v>0</v>
      </c>
      <c r="Q89" s="15">
        <f t="shared" si="136"/>
        <v>0</v>
      </c>
      <c r="R89" s="15">
        <f t="shared" si="136"/>
        <v>0</v>
      </c>
      <c r="S89" s="15">
        <f t="shared" si="136"/>
        <v>0</v>
      </c>
      <c r="T89" s="15">
        <f t="shared" si="136"/>
        <v>0</v>
      </c>
      <c r="U89" s="15">
        <f t="shared" si="136"/>
        <v>0</v>
      </c>
      <c r="V89" s="15">
        <f t="shared" si="136"/>
        <v>0</v>
      </c>
      <c r="W89" s="15">
        <f t="shared" si="136"/>
        <v>0</v>
      </c>
      <c r="X89" s="15">
        <f t="shared" si="136"/>
        <v>0</v>
      </c>
      <c r="Y89" s="15">
        <f t="shared" si="136"/>
        <v>250.89795286259371</v>
      </c>
      <c r="Z89" s="15">
        <f t="shared" si="136"/>
        <v>0</v>
      </c>
      <c r="AA89" s="15">
        <f t="shared" si="136"/>
        <v>0</v>
      </c>
      <c r="AB89" s="15">
        <f t="shared" si="136"/>
        <v>32.183999999999997</v>
      </c>
      <c r="AC89" s="15">
        <f t="shared" si="136"/>
        <v>0</v>
      </c>
      <c r="AD89" s="15">
        <f t="shared" si="136"/>
        <v>0</v>
      </c>
      <c r="AE89" s="15">
        <f t="shared" si="136"/>
        <v>0</v>
      </c>
      <c r="AF89" s="15">
        <f t="shared" si="136"/>
        <v>0</v>
      </c>
      <c r="AG89" s="15">
        <f t="shared" si="136"/>
        <v>0</v>
      </c>
      <c r="AH89" s="15">
        <f t="shared" si="136"/>
        <v>315.82192189495362</v>
      </c>
      <c r="AI89" s="15">
        <f t="shared" si="136"/>
        <v>0</v>
      </c>
      <c r="AJ89" s="15">
        <f t="shared" si="136"/>
        <v>0</v>
      </c>
      <c r="AK89" s="15">
        <f t="shared" si="136"/>
        <v>48.594000000000008</v>
      </c>
      <c r="AL89" s="15">
        <f t="shared" si="136"/>
        <v>0</v>
      </c>
      <c r="AM89" s="15">
        <f t="shared" si="136"/>
        <v>0</v>
      </c>
      <c r="AN89" s="15">
        <f t="shared" si="136"/>
        <v>0</v>
      </c>
      <c r="AO89" s="15">
        <f t="shared" si="136"/>
        <v>0</v>
      </c>
      <c r="AP89" s="15">
        <f t="shared" si="136"/>
        <v>0</v>
      </c>
      <c r="AQ89" s="15">
        <f t="shared" si="136"/>
        <v>30.090357825050742</v>
      </c>
      <c r="AR89" s="15">
        <f t="shared" si="136"/>
        <v>0</v>
      </c>
      <c r="AS89" s="15">
        <f t="shared" si="136"/>
        <v>0</v>
      </c>
      <c r="AT89" s="15">
        <f t="shared" si="136"/>
        <v>11.82</v>
      </c>
      <c r="AU89" s="15">
        <f t="shared" si="136"/>
        <v>0</v>
      </c>
      <c r="AV89" s="15">
        <f t="shared" si="136"/>
        <v>0</v>
      </c>
      <c r="AW89" s="15">
        <f t="shared" si="136"/>
        <v>0</v>
      </c>
      <c r="AX89" s="15">
        <f t="shared" si="136"/>
        <v>0</v>
      </c>
      <c r="AY89" s="15">
        <f t="shared" si="136"/>
        <v>0</v>
      </c>
      <c r="AZ89" s="15">
        <f t="shared" si="136"/>
        <v>94.774633872946367</v>
      </c>
      <c r="BA89" s="15">
        <f t="shared" si="136"/>
        <v>0.25</v>
      </c>
      <c r="BB89" s="15">
        <f t="shared" si="136"/>
        <v>0</v>
      </c>
      <c r="BC89" s="15">
        <f t="shared" si="136"/>
        <v>29.55</v>
      </c>
      <c r="BD89" s="15">
        <f t="shared" si="136"/>
        <v>0</v>
      </c>
      <c r="BE89" s="15">
        <f t="shared" si="136"/>
        <v>0</v>
      </c>
      <c r="BF89" s="15">
        <f t="shared" si="136"/>
        <v>0</v>
      </c>
      <c r="BG89" s="15">
        <f t="shared" si="136"/>
        <v>0</v>
      </c>
      <c r="BH89" s="15">
        <f t="shared" si="136"/>
        <v>0</v>
      </c>
      <c r="BI89" s="15">
        <f t="shared" si="136"/>
        <v>30.784813518630081</v>
      </c>
      <c r="BJ89" s="15">
        <f t="shared" si="136"/>
        <v>0</v>
      </c>
      <c r="BK89" s="15">
        <f t="shared" si="136"/>
        <v>0</v>
      </c>
      <c r="BL89" s="15">
        <f t="shared" si="136"/>
        <v>12</v>
      </c>
      <c r="BM89" s="15">
        <f t="shared" si="136"/>
        <v>0</v>
      </c>
      <c r="BN89" s="15">
        <f t="shared" si="136"/>
        <v>0</v>
      </c>
      <c r="BO89" s="15">
        <f t="shared" si="136"/>
        <v>0</v>
      </c>
      <c r="BP89" s="15">
        <f t="shared" ref="BP89:EA89" si="137">IF(AND(BP90="нд",BP90=BP98),"нд",SUMIF(BP90,"&lt;&gt;0",BP90)+SUMIF(BP98,"&lt;&gt;0",BP98))</f>
        <v>0</v>
      </c>
      <c r="BQ89" s="15">
        <f t="shared" si="137"/>
        <v>0</v>
      </c>
      <c r="BR89" s="15">
        <f t="shared" si="137"/>
        <v>508.98991434460589</v>
      </c>
      <c r="BS89" s="15">
        <f t="shared" si="137"/>
        <v>0</v>
      </c>
      <c r="BT89" s="15">
        <f t="shared" si="137"/>
        <v>0</v>
      </c>
      <c r="BU89" s="15">
        <f t="shared" si="137"/>
        <v>37.799999999999997</v>
      </c>
      <c r="BV89" s="15">
        <f t="shared" si="137"/>
        <v>25.8</v>
      </c>
      <c r="BW89" s="15">
        <f t="shared" si="137"/>
        <v>0</v>
      </c>
      <c r="BX89" s="15">
        <f t="shared" si="137"/>
        <v>0</v>
      </c>
      <c r="BY89" s="15">
        <f t="shared" si="137"/>
        <v>0</v>
      </c>
      <c r="BZ89" s="15">
        <f t="shared" si="137"/>
        <v>0</v>
      </c>
      <c r="CA89" s="15">
        <f t="shared" si="137"/>
        <v>0</v>
      </c>
      <c r="CB89" s="15">
        <f t="shared" si="137"/>
        <v>0</v>
      </c>
      <c r="CC89" s="15">
        <f t="shared" si="137"/>
        <v>0</v>
      </c>
      <c r="CD89" s="15">
        <f t="shared" si="137"/>
        <v>0</v>
      </c>
      <c r="CE89" s="15">
        <f t="shared" si="137"/>
        <v>0</v>
      </c>
      <c r="CF89" s="15">
        <f t="shared" si="137"/>
        <v>0</v>
      </c>
      <c r="CG89" s="15">
        <f t="shared" si="137"/>
        <v>0</v>
      </c>
      <c r="CH89" s="15">
        <f t="shared" si="137"/>
        <v>0</v>
      </c>
      <c r="CI89" s="15">
        <f t="shared" si="137"/>
        <v>0</v>
      </c>
      <c r="CJ89" s="15">
        <f t="shared" si="137"/>
        <v>0</v>
      </c>
      <c r="CK89" s="15">
        <f t="shared" si="137"/>
        <v>0</v>
      </c>
      <c r="CL89" s="15">
        <f t="shared" si="137"/>
        <v>0</v>
      </c>
      <c r="CM89" s="15">
        <f t="shared" si="137"/>
        <v>0</v>
      </c>
      <c r="CN89" s="15">
        <f t="shared" si="137"/>
        <v>0</v>
      </c>
      <c r="CO89" s="15">
        <f t="shared" si="137"/>
        <v>0</v>
      </c>
      <c r="CP89" s="15">
        <f t="shared" si="137"/>
        <v>0</v>
      </c>
      <c r="CQ89" s="15">
        <f t="shared" si="137"/>
        <v>0</v>
      </c>
      <c r="CR89" s="15">
        <f t="shared" si="137"/>
        <v>0</v>
      </c>
      <c r="CS89" s="15">
        <f t="shared" si="137"/>
        <v>0</v>
      </c>
      <c r="CT89" s="15">
        <f t="shared" si="137"/>
        <v>0</v>
      </c>
      <c r="CU89" s="15">
        <f t="shared" si="137"/>
        <v>0</v>
      </c>
      <c r="CV89" s="15">
        <f t="shared" si="137"/>
        <v>0</v>
      </c>
      <c r="CW89" s="15">
        <f t="shared" si="137"/>
        <v>0</v>
      </c>
      <c r="CX89" s="15">
        <f t="shared" si="137"/>
        <v>0</v>
      </c>
      <c r="CY89" s="15">
        <f t="shared" si="137"/>
        <v>0</v>
      </c>
      <c r="CZ89" s="15">
        <f t="shared" si="137"/>
        <v>0</v>
      </c>
      <c r="DA89" s="15" t="s">
        <v>165</v>
      </c>
      <c r="DB89" s="15" t="s">
        <v>165</v>
      </c>
      <c r="DC89" s="15" t="s">
        <v>165</v>
      </c>
      <c r="DD89" s="15" t="s">
        <v>165</v>
      </c>
      <c r="DE89" s="15" t="s">
        <v>165</v>
      </c>
      <c r="DF89" s="15" t="s">
        <v>165</v>
      </c>
      <c r="DG89" s="15" t="s">
        <v>165</v>
      </c>
      <c r="DH89" s="15" t="s">
        <v>165</v>
      </c>
      <c r="DI89" s="15" t="s">
        <v>165</v>
      </c>
      <c r="DJ89" s="15">
        <f t="shared" si="137"/>
        <v>0</v>
      </c>
      <c r="DK89" s="15">
        <f t="shared" si="137"/>
        <v>311.77312420627453</v>
      </c>
      <c r="DL89" s="15">
        <f t="shared" si="137"/>
        <v>0</v>
      </c>
      <c r="DM89" s="15">
        <f t="shared" si="137"/>
        <v>0</v>
      </c>
      <c r="DN89" s="15">
        <f t="shared" si="137"/>
        <v>56.003999999999998</v>
      </c>
      <c r="DO89" s="15">
        <f t="shared" si="137"/>
        <v>0</v>
      </c>
      <c r="DP89" s="15">
        <f t="shared" si="137"/>
        <v>0</v>
      </c>
      <c r="DQ89" s="15">
        <f t="shared" si="137"/>
        <v>0</v>
      </c>
      <c r="DR89" s="15">
        <f t="shared" si="137"/>
        <v>0</v>
      </c>
      <c r="DS89" s="15">
        <f t="shared" si="137"/>
        <v>0</v>
      </c>
      <c r="DT89" s="15">
        <f t="shared" si="137"/>
        <v>919.58647011250582</v>
      </c>
      <c r="DU89" s="15">
        <f t="shared" si="137"/>
        <v>0.25</v>
      </c>
      <c r="DV89" s="15">
        <f t="shared" si="137"/>
        <v>0</v>
      </c>
      <c r="DW89" s="15">
        <f t="shared" si="137"/>
        <v>115.94400000000002</v>
      </c>
      <c r="DX89" s="15">
        <f t="shared" si="137"/>
        <v>25.8</v>
      </c>
      <c r="DY89" s="15">
        <f t="shared" si="137"/>
        <v>0</v>
      </c>
      <c r="DZ89" s="15">
        <f t="shared" si="137"/>
        <v>0</v>
      </c>
      <c r="EA89" s="15">
        <f t="shared" si="137"/>
        <v>0</v>
      </c>
      <c r="EB89" s="17" t="s">
        <v>165</v>
      </c>
    </row>
    <row r="90" spans="1:132" s="18" customFormat="1" x14ac:dyDescent="0.25">
      <c r="A90" s="59" t="s">
        <v>248</v>
      </c>
      <c r="B90" s="60" t="s">
        <v>249</v>
      </c>
      <c r="C90" s="23" t="s">
        <v>164</v>
      </c>
      <c r="D90" s="15">
        <f t="shared" ref="D90:BO90" si="138">IF((COUNTIF(D91:D97,"нд"))=(COUNTA(D91:D97)),"нд",SUMIF(D91:D97,"&lt;&gt;0",D91:D97))</f>
        <v>672.78775179779097</v>
      </c>
      <c r="E90" s="15">
        <f t="shared" si="138"/>
        <v>1244.089306212506</v>
      </c>
      <c r="F90" s="15">
        <f t="shared" si="138"/>
        <v>0</v>
      </c>
      <c r="G90" s="15">
        <f t="shared" si="138"/>
        <v>22.003461491516251</v>
      </c>
      <c r="H90" s="15">
        <f t="shared" si="138"/>
        <v>0</v>
      </c>
      <c r="I90" s="15">
        <f t="shared" si="138"/>
        <v>0</v>
      </c>
      <c r="J90" s="15">
        <f t="shared" si="138"/>
        <v>15</v>
      </c>
      <c r="K90" s="15">
        <f t="shared" si="138"/>
        <v>0</v>
      </c>
      <c r="L90" s="15">
        <f t="shared" si="138"/>
        <v>0</v>
      </c>
      <c r="M90" s="15">
        <f t="shared" si="138"/>
        <v>0</v>
      </c>
      <c r="N90" s="15">
        <f t="shared" si="138"/>
        <v>0</v>
      </c>
      <c r="O90" s="15">
        <f t="shared" si="138"/>
        <v>0</v>
      </c>
      <c r="P90" s="15">
        <f t="shared" si="138"/>
        <v>0</v>
      </c>
      <c r="Q90" s="15">
        <f t="shared" si="138"/>
        <v>0</v>
      </c>
      <c r="R90" s="15">
        <f t="shared" si="138"/>
        <v>0</v>
      </c>
      <c r="S90" s="15">
        <f t="shared" si="138"/>
        <v>0</v>
      </c>
      <c r="T90" s="15">
        <f t="shared" si="138"/>
        <v>0</v>
      </c>
      <c r="U90" s="15">
        <f t="shared" si="138"/>
        <v>0</v>
      </c>
      <c r="V90" s="15">
        <f t="shared" si="138"/>
        <v>0</v>
      </c>
      <c r="W90" s="15">
        <f t="shared" si="138"/>
        <v>0</v>
      </c>
      <c r="X90" s="15">
        <f t="shared" si="138"/>
        <v>0</v>
      </c>
      <c r="Y90" s="15">
        <f t="shared" si="138"/>
        <v>250.89795286259371</v>
      </c>
      <c r="Z90" s="15">
        <f t="shared" si="138"/>
        <v>0</v>
      </c>
      <c r="AA90" s="15">
        <f t="shared" si="138"/>
        <v>0</v>
      </c>
      <c r="AB90" s="15">
        <f t="shared" si="138"/>
        <v>32.183999999999997</v>
      </c>
      <c r="AC90" s="15">
        <f t="shared" si="138"/>
        <v>0</v>
      </c>
      <c r="AD90" s="15">
        <f t="shared" si="138"/>
        <v>0</v>
      </c>
      <c r="AE90" s="15">
        <f t="shared" si="138"/>
        <v>0</v>
      </c>
      <c r="AF90" s="15">
        <f t="shared" si="138"/>
        <v>0</v>
      </c>
      <c r="AG90" s="15">
        <f t="shared" si="138"/>
        <v>0</v>
      </c>
      <c r="AH90" s="15">
        <f t="shared" si="138"/>
        <v>315.82192189495362</v>
      </c>
      <c r="AI90" s="15">
        <f t="shared" si="138"/>
        <v>0</v>
      </c>
      <c r="AJ90" s="15">
        <f t="shared" si="138"/>
        <v>0</v>
      </c>
      <c r="AK90" s="15">
        <f t="shared" si="138"/>
        <v>48.594000000000008</v>
      </c>
      <c r="AL90" s="15">
        <f t="shared" si="138"/>
        <v>0</v>
      </c>
      <c r="AM90" s="15">
        <f t="shared" si="138"/>
        <v>0</v>
      </c>
      <c r="AN90" s="15">
        <f t="shared" si="138"/>
        <v>0</v>
      </c>
      <c r="AO90" s="15">
        <f t="shared" si="138"/>
        <v>0</v>
      </c>
      <c r="AP90" s="15">
        <f t="shared" si="138"/>
        <v>0</v>
      </c>
      <c r="AQ90" s="15">
        <f t="shared" si="138"/>
        <v>30.090357825050742</v>
      </c>
      <c r="AR90" s="15">
        <f t="shared" si="138"/>
        <v>0</v>
      </c>
      <c r="AS90" s="15">
        <f t="shared" si="138"/>
        <v>0</v>
      </c>
      <c r="AT90" s="15">
        <f t="shared" si="138"/>
        <v>11.82</v>
      </c>
      <c r="AU90" s="15">
        <f t="shared" si="138"/>
        <v>0</v>
      </c>
      <c r="AV90" s="15">
        <f t="shared" si="138"/>
        <v>0</v>
      </c>
      <c r="AW90" s="15">
        <f t="shared" si="138"/>
        <v>0</v>
      </c>
      <c r="AX90" s="15">
        <f t="shared" si="138"/>
        <v>0</v>
      </c>
      <c r="AY90" s="15">
        <f t="shared" si="138"/>
        <v>0</v>
      </c>
      <c r="AZ90" s="15">
        <f t="shared" si="138"/>
        <v>94.774633872946367</v>
      </c>
      <c r="BA90" s="15">
        <f t="shared" si="138"/>
        <v>0.25</v>
      </c>
      <c r="BB90" s="15">
        <f t="shared" si="138"/>
        <v>0</v>
      </c>
      <c r="BC90" s="15">
        <f t="shared" si="138"/>
        <v>29.55</v>
      </c>
      <c r="BD90" s="15">
        <f t="shared" si="138"/>
        <v>0</v>
      </c>
      <c r="BE90" s="15">
        <f t="shared" si="138"/>
        <v>0</v>
      </c>
      <c r="BF90" s="15">
        <f t="shared" si="138"/>
        <v>0</v>
      </c>
      <c r="BG90" s="15">
        <f t="shared" si="138"/>
        <v>0</v>
      </c>
      <c r="BH90" s="15">
        <f t="shared" si="138"/>
        <v>0</v>
      </c>
      <c r="BI90" s="15">
        <f t="shared" si="138"/>
        <v>30.784813518630081</v>
      </c>
      <c r="BJ90" s="15">
        <f t="shared" si="138"/>
        <v>0</v>
      </c>
      <c r="BK90" s="15">
        <f t="shared" si="138"/>
        <v>0</v>
      </c>
      <c r="BL90" s="15">
        <f t="shared" si="138"/>
        <v>12</v>
      </c>
      <c r="BM90" s="15">
        <f t="shared" si="138"/>
        <v>0</v>
      </c>
      <c r="BN90" s="15">
        <f t="shared" si="138"/>
        <v>0</v>
      </c>
      <c r="BO90" s="15">
        <f t="shared" si="138"/>
        <v>0</v>
      </c>
      <c r="BP90" s="15">
        <f t="shared" ref="BP90:EA90" si="139">IF((COUNTIF(BP91:BP97,"нд"))=(COUNTA(BP91:BP97)),"нд",SUMIF(BP91:BP97,"&lt;&gt;0",BP91:BP97))</f>
        <v>0</v>
      </c>
      <c r="BQ90" s="15">
        <f t="shared" si="139"/>
        <v>0</v>
      </c>
      <c r="BR90" s="15">
        <f t="shared" si="139"/>
        <v>508.98991434460589</v>
      </c>
      <c r="BS90" s="15">
        <f t="shared" si="139"/>
        <v>0</v>
      </c>
      <c r="BT90" s="15">
        <f t="shared" si="139"/>
        <v>0</v>
      </c>
      <c r="BU90" s="15">
        <f t="shared" si="139"/>
        <v>37.799999999999997</v>
      </c>
      <c r="BV90" s="15">
        <f t="shared" si="139"/>
        <v>25.8</v>
      </c>
      <c r="BW90" s="15">
        <f t="shared" si="139"/>
        <v>0</v>
      </c>
      <c r="BX90" s="15">
        <f t="shared" si="139"/>
        <v>0</v>
      </c>
      <c r="BY90" s="15">
        <f t="shared" si="139"/>
        <v>0</v>
      </c>
      <c r="BZ90" s="15">
        <f t="shared" si="139"/>
        <v>0</v>
      </c>
      <c r="CA90" s="15">
        <f t="shared" si="139"/>
        <v>0</v>
      </c>
      <c r="CB90" s="15">
        <f t="shared" si="139"/>
        <v>0</v>
      </c>
      <c r="CC90" s="15">
        <f t="shared" si="139"/>
        <v>0</v>
      </c>
      <c r="CD90" s="15">
        <f t="shared" si="139"/>
        <v>0</v>
      </c>
      <c r="CE90" s="15">
        <f t="shared" si="139"/>
        <v>0</v>
      </c>
      <c r="CF90" s="15">
        <f t="shared" si="139"/>
        <v>0</v>
      </c>
      <c r="CG90" s="15">
        <f t="shared" si="139"/>
        <v>0</v>
      </c>
      <c r="CH90" s="15">
        <f t="shared" si="139"/>
        <v>0</v>
      </c>
      <c r="CI90" s="15">
        <f t="shared" si="139"/>
        <v>0</v>
      </c>
      <c r="CJ90" s="15">
        <f t="shared" si="139"/>
        <v>0</v>
      </c>
      <c r="CK90" s="15">
        <f t="shared" si="139"/>
        <v>0</v>
      </c>
      <c r="CL90" s="15">
        <f t="shared" si="139"/>
        <v>0</v>
      </c>
      <c r="CM90" s="15">
        <f t="shared" si="139"/>
        <v>0</v>
      </c>
      <c r="CN90" s="15">
        <f t="shared" si="139"/>
        <v>0</v>
      </c>
      <c r="CO90" s="15">
        <f t="shared" si="139"/>
        <v>0</v>
      </c>
      <c r="CP90" s="15">
        <f t="shared" si="139"/>
        <v>0</v>
      </c>
      <c r="CQ90" s="15">
        <f t="shared" si="139"/>
        <v>0</v>
      </c>
      <c r="CR90" s="15">
        <f t="shared" si="139"/>
        <v>0</v>
      </c>
      <c r="CS90" s="15">
        <f t="shared" si="139"/>
        <v>0</v>
      </c>
      <c r="CT90" s="15">
        <f t="shared" si="139"/>
        <v>0</v>
      </c>
      <c r="CU90" s="15">
        <f t="shared" si="139"/>
        <v>0</v>
      </c>
      <c r="CV90" s="15">
        <f t="shared" si="139"/>
        <v>0</v>
      </c>
      <c r="CW90" s="15">
        <f t="shared" si="139"/>
        <v>0</v>
      </c>
      <c r="CX90" s="15">
        <f t="shared" si="139"/>
        <v>0</v>
      </c>
      <c r="CY90" s="15">
        <f t="shared" si="139"/>
        <v>0</v>
      </c>
      <c r="CZ90" s="15">
        <f t="shared" si="139"/>
        <v>0</v>
      </c>
      <c r="DA90" s="15" t="s">
        <v>165</v>
      </c>
      <c r="DB90" s="15" t="s">
        <v>165</v>
      </c>
      <c r="DC90" s="15" t="s">
        <v>165</v>
      </c>
      <c r="DD90" s="15" t="s">
        <v>165</v>
      </c>
      <c r="DE90" s="15" t="s">
        <v>165</v>
      </c>
      <c r="DF90" s="15" t="s">
        <v>165</v>
      </c>
      <c r="DG90" s="15" t="s">
        <v>165</v>
      </c>
      <c r="DH90" s="15" t="s">
        <v>165</v>
      </c>
      <c r="DI90" s="15" t="s">
        <v>165</v>
      </c>
      <c r="DJ90" s="15">
        <f t="shared" si="139"/>
        <v>0</v>
      </c>
      <c r="DK90" s="15">
        <f t="shared" si="139"/>
        <v>311.77312420627453</v>
      </c>
      <c r="DL90" s="15">
        <f t="shared" si="139"/>
        <v>0</v>
      </c>
      <c r="DM90" s="15">
        <f t="shared" si="139"/>
        <v>0</v>
      </c>
      <c r="DN90" s="15">
        <f t="shared" si="139"/>
        <v>56.003999999999998</v>
      </c>
      <c r="DO90" s="15">
        <f t="shared" si="139"/>
        <v>0</v>
      </c>
      <c r="DP90" s="15">
        <f t="shared" si="139"/>
        <v>0</v>
      </c>
      <c r="DQ90" s="15">
        <f t="shared" si="139"/>
        <v>0</v>
      </c>
      <c r="DR90" s="15">
        <f t="shared" si="139"/>
        <v>0</v>
      </c>
      <c r="DS90" s="15">
        <f t="shared" si="139"/>
        <v>0</v>
      </c>
      <c r="DT90" s="15">
        <f t="shared" si="139"/>
        <v>919.58647011250582</v>
      </c>
      <c r="DU90" s="15">
        <f t="shared" si="139"/>
        <v>0.25</v>
      </c>
      <c r="DV90" s="15">
        <f t="shared" si="139"/>
        <v>0</v>
      </c>
      <c r="DW90" s="15">
        <f t="shared" si="139"/>
        <v>115.94400000000002</v>
      </c>
      <c r="DX90" s="15">
        <f t="shared" si="139"/>
        <v>25.8</v>
      </c>
      <c r="DY90" s="15">
        <f t="shared" si="139"/>
        <v>0</v>
      </c>
      <c r="DZ90" s="15">
        <f t="shared" si="139"/>
        <v>0</v>
      </c>
      <c r="EA90" s="15">
        <f t="shared" si="139"/>
        <v>0</v>
      </c>
      <c r="EB90" s="17" t="s">
        <v>165</v>
      </c>
    </row>
    <row r="91" spans="1:132" s="18" customFormat="1" ht="78.75" x14ac:dyDescent="0.25">
      <c r="A91" s="64" t="s">
        <v>248</v>
      </c>
      <c r="B91" s="65" t="s">
        <v>430</v>
      </c>
      <c r="C91" s="66" t="s">
        <v>431</v>
      </c>
      <c r="D91" s="24">
        <v>538.39458432500066</v>
      </c>
      <c r="E91" s="24">
        <v>533.65565765833389</v>
      </c>
      <c r="F91" s="24" t="str">
        <f t="shared" ref="F91:F97" si="140">IF(G91="нд","нд","0,00")</f>
        <v>0,00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 t="str">
        <f t="shared" ref="O91:O97" si="141">IF(P91="нд","нд","0,00")</f>
        <v>0,00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 t="str">
        <f t="shared" ref="X91:X97" si="142">IF(Y91="нд","нд","0,00")</f>
        <v>0,00</v>
      </c>
      <c r="Y91" s="24">
        <v>213.89174822500061</v>
      </c>
      <c r="Z91" s="24">
        <v>0</v>
      </c>
      <c r="AA91" s="24">
        <v>0</v>
      </c>
      <c r="AB91" s="24">
        <v>16.184000000000001</v>
      </c>
      <c r="AC91" s="24">
        <v>0</v>
      </c>
      <c r="AD91" s="24">
        <v>0</v>
      </c>
      <c r="AE91" s="24">
        <v>0</v>
      </c>
      <c r="AF91" s="24">
        <v>0</v>
      </c>
      <c r="AG91" s="24" t="str">
        <f t="shared" ref="AG91:AG97" si="143">IF(AH91="нд","нд","0,00")</f>
        <v>0,00</v>
      </c>
      <c r="AH91" s="24">
        <v>209.15282155833393</v>
      </c>
      <c r="AI91" s="24">
        <v>0</v>
      </c>
      <c r="AJ91" s="24">
        <v>0</v>
      </c>
      <c r="AK91" s="24">
        <v>16.184000000000001</v>
      </c>
      <c r="AL91" s="24">
        <v>0</v>
      </c>
      <c r="AM91" s="24">
        <v>0</v>
      </c>
      <c r="AN91" s="24">
        <v>0</v>
      </c>
      <c r="AO91" s="24">
        <v>0</v>
      </c>
      <c r="AP91" s="24" t="str">
        <f t="shared" ref="AP91:AP97" si="144">IF(AQ91="нд","нд","0,00")</f>
        <v>0,00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 t="str">
        <f t="shared" ref="AY91:AY97" si="145">IF(AZ91="нд","нд","0,00")</f>
        <v>0,00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 t="str">
        <f t="shared" ref="BH91:BH97" si="146">IF(BI91="нд","нд","0,00")</f>
        <v>0,00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4">
        <v>0</v>
      </c>
      <c r="BQ91" s="24" t="str">
        <f t="shared" ref="BQ91:BQ97" si="147">IF(BR91="нд","нд","0,00")</f>
        <v>0,00</v>
      </c>
      <c r="BR91" s="24">
        <v>0</v>
      </c>
      <c r="BS91" s="24">
        <v>0</v>
      </c>
      <c r="BT91" s="24">
        <v>0</v>
      </c>
      <c r="BU91" s="24">
        <v>0</v>
      </c>
      <c r="BV91" s="24">
        <v>0</v>
      </c>
      <c r="BW91" s="24">
        <v>0</v>
      </c>
      <c r="BX91" s="24">
        <v>0</v>
      </c>
      <c r="BY91" s="24">
        <v>0</v>
      </c>
      <c r="BZ91" s="24" t="str">
        <f t="shared" ref="BZ91:BZ97" si="148">IF(CA91="нд","нд","0,00")</f>
        <v>0,00</v>
      </c>
      <c r="CA91" s="24">
        <v>0</v>
      </c>
      <c r="CB91" s="24">
        <v>0</v>
      </c>
      <c r="CC91" s="24">
        <v>0</v>
      </c>
      <c r="CD91" s="24">
        <v>0</v>
      </c>
      <c r="CE91" s="24">
        <v>0</v>
      </c>
      <c r="CF91" s="24">
        <v>0</v>
      </c>
      <c r="CG91" s="24">
        <v>0</v>
      </c>
      <c r="CH91" s="24">
        <v>0</v>
      </c>
      <c r="CI91" s="24" t="str">
        <f t="shared" ref="CI91:CI97" si="149">IF(CJ91="нд","нд","0,00")</f>
        <v>0,00</v>
      </c>
      <c r="CJ91" s="24">
        <v>0</v>
      </c>
      <c r="CK91" s="24">
        <v>0</v>
      </c>
      <c r="CL91" s="24">
        <v>0</v>
      </c>
      <c r="CM91" s="24">
        <v>0</v>
      </c>
      <c r="CN91" s="24">
        <v>0</v>
      </c>
      <c r="CO91" s="24">
        <v>0</v>
      </c>
      <c r="CP91" s="24">
        <v>0</v>
      </c>
      <c r="CQ91" s="24">
        <v>0</v>
      </c>
      <c r="CR91" s="24" t="str">
        <f t="shared" ref="CR91:CR97" si="150">IF(CS91="нд","нд","0,00")</f>
        <v>0,00</v>
      </c>
      <c r="CS91" s="24">
        <v>0</v>
      </c>
      <c r="CT91" s="24">
        <v>0</v>
      </c>
      <c r="CU91" s="24">
        <v>0</v>
      </c>
      <c r="CV91" s="24">
        <v>0</v>
      </c>
      <c r="CW91" s="24">
        <v>0</v>
      </c>
      <c r="CX91" s="24">
        <v>0</v>
      </c>
      <c r="CY91" s="24">
        <v>0</v>
      </c>
      <c r="CZ91" s="24">
        <v>0</v>
      </c>
      <c r="DA91" s="24" t="s">
        <v>165</v>
      </c>
      <c r="DB91" s="24" t="s">
        <v>165</v>
      </c>
      <c r="DC91" s="24" t="s">
        <v>165</v>
      </c>
      <c r="DD91" s="24" t="s">
        <v>165</v>
      </c>
      <c r="DE91" s="24" t="s">
        <v>165</v>
      </c>
      <c r="DF91" s="24" t="s">
        <v>165</v>
      </c>
      <c r="DG91" s="24" t="s">
        <v>165</v>
      </c>
      <c r="DH91" s="24" t="s">
        <v>165</v>
      </c>
      <c r="DI91" s="24" t="s">
        <v>165</v>
      </c>
      <c r="DJ91" s="24">
        <f t="shared" ref="DJ91:DR97" si="151">X91+AP91+BH91+BZ91</f>
        <v>0</v>
      </c>
      <c r="DK91" s="24">
        <f t="shared" si="151"/>
        <v>213.89174822500061</v>
      </c>
      <c r="DL91" s="24">
        <f t="shared" si="151"/>
        <v>0</v>
      </c>
      <c r="DM91" s="24">
        <f t="shared" si="151"/>
        <v>0</v>
      </c>
      <c r="DN91" s="24">
        <f t="shared" si="151"/>
        <v>16.184000000000001</v>
      </c>
      <c r="DO91" s="24">
        <f t="shared" si="151"/>
        <v>0</v>
      </c>
      <c r="DP91" s="24">
        <f t="shared" si="151"/>
        <v>0</v>
      </c>
      <c r="DQ91" s="24">
        <f t="shared" si="151"/>
        <v>0</v>
      </c>
      <c r="DR91" s="24">
        <f t="shared" si="151"/>
        <v>0</v>
      </c>
      <c r="DS91" s="24">
        <f t="shared" ref="DS91:EA97" si="152">AG91+AY91+BQ91+CI91+CR91</f>
        <v>0</v>
      </c>
      <c r="DT91" s="24">
        <f t="shared" si="152"/>
        <v>209.15282155833393</v>
      </c>
      <c r="DU91" s="24">
        <f t="shared" si="152"/>
        <v>0</v>
      </c>
      <c r="DV91" s="24">
        <f t="shared" si="152"/>
        <v>0</v>
      </c>
      <c r="DW91" s="24">
        <f t="shared" si="152"/>
        <v>16.184000000000001</v>
      </c>
      <c r="DX91" s="24">
        <f t="shared" si="152"/>
        <v>0</v>
      </c>
      <c r="DY91" s="24">
        <f t="shared" si="152"/>
        <v>0</v>
      </c>
      <c r="DZ91" s="24">
        <f t="shared" si="152"/>
        <v>0</v>
      </c>
      <c r="EA91" s="24">
        <f t="shared" si="152"/>
        <v>0</v>
      </c>
      <c r="EB91" s="25" t="s">
        <v>505</v>
      </c>
    </row>
    <row r="92" spans="1:132" s="18" customFormat="1" ht="110.25" x14ac:dyDescent="0.25">
      <c r="A92" s="64" t="s">
        <v>248</v>
      </c>
      <c r="B92" s="65" t="s">
        <v>432</v>
      </c>
      <c r="C92" s="66" t="s">
        <v>433</v>
      </c>
      <c r="D92" s="24">
        <v>14.508330000000001</v>
      </c>
      <c r="E92" s="24">
        <v>478.80021854431169</v>
      </c>
      <c r="F92" s="24" t="str">
        <f t="shared" si="140"/>
        <v>0,00</v>
      </c>
      <c r="G92" s="24">
        <v>0</v>
      </c>
      <c r="H92" s="24">
        <v>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 t="str">
        <f t="shared" si="141"/>
        <v>0,00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 t="str">
        <f t="shared" si="142"/>
        <v>0,00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4">
        <v>0</v>
      </c>
      <c r="AF92" s="24">
        <v>0</v>
      </c>
      <c r="AG92" s="24" t="str">
        <f t="shared" si="143"/>
        <v>0,00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 t="str">
        <f t="shared" si="144"/>
        <v>0,00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 t="str">
        <f t="shared" si="145"/>
        <v>0,00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 t="str">
        <f t="shared" si="146"/>
        <v>0,00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4">
        <v>0</v>
      </c>
      <c r="BQ92" s="24" t="str">
        <f t="shared" si="147"/>
        <v>0,00</v>
      </c>
      <c r="BR92" s="24">
        <v>478.80021854431163</v>
      </c>
      <c r="BS92" s="24">
        <v>0</v>
      </c>
      <c r="BT92" s="24">
        <v>0</v>
      </c>
      <c r="BU92" s="24">
        <v>25.8</v>
      </c>
      <c r="BV92" s="24">
        <v>25.8</v>
      </c>
      <c r="BW92" s="24">
        <v>0</v>
      </c>
      <c r="BX92" s="24">
        <v>0</v>
      </c>
      <c r="BY92" s="24">
        <v>0</v>
      </c>
      <c r="BZ92" s="24" t="str">
        <f t="shared" si="148"/>
        <v>0,00</v>
      </c>
      <c r="CA92" s="24">
        <v>0</v>
      </c>
      <c r="CB92" s="24">
        <v>0</v>
      </c>
      <c r="CC92" s="24">
        <v>0</v>
      </c>
      <c r="CD92" s="24">
        <v>0</v>
      </c>
      <c r="CE92" s="24">
        <v>0</v>
      </c>
      <c r="CF92" s="24">
        <v>0</v>
      </c>
      <c r="CG92" s="24">
        <v>0</v>
      </c>
      <c r="CH92" s="24">
        <v>0</v>
      </c>
      <c r="CI92" s="24" t="str">
        <f t="shared" si="149"/>
        <v>0,00</v>
      </c>
      <c r="CJ92" s="24">
        <v>0</v>
      </c>
      <c r="CK92" s="24">
        <v>0</v>
      </c>
      <c r="CL92" s="24">
        <v>0</v>
      </c>
      <c r="CM92" s="24">
        <v>0</v>
      </c>
      <c r="CN92" s="24">
        <v>0</v>
      </c>
      <c r="CO92" s="24">
        <v>0</v>
      </c>
      <c r="CP92" s="24">
        <v>0</v>
      </c>
      <c r="CQ92" s="24">
        <v>0</v>
      </c>
      <c r="CR92" s="24" t="str">
        <f t="shared" si="150"/>
        <v>0,00</v>
      </c>
      <c r="CS92" s="24">
        <v>0</v>
      </c>
      <c r="CT92" s="24">
        <v>0</v>
      </c>
      <c r="CU92" s="24">
        <v>0</v>
      </c>
      <c r="CV92" s="24">
        <v>0</v>
      </c>
      <c r="CW92" s="24">
        <v>0</v>
      </c>
      <c r="CX92" s="24">
        <v>0</v>
      </c>
      <c r="CY92" s="24">
        <v>0</v>
      </c>
      <c r="CZ92" s="24">
        <v>0</v>
      </c>
      <c r="DA92" s="24" t="s">
        <v>165</v>
      </c>
      <c r="DB92" s="24" t="s">
        <v>165</v>
      </c>
      <c r="DC92" s="24" t="s">
        <v>165</v>
      </c>
      <c r="DD92" s="24" t="s">
        <v>165</v>
      </c>
      <c r="DE92" s="24" t="s">
        <v>165</v>
      </c>
      <c r="DF92" s="24" t="s">
        <v>165</v>
      </c>
      <c r="DG92" s="24" t="s">
        <v>165</v>
      </c>
      <c r="DH92" s="24" t="s">
        <v>165</v>
      </c>
      <c r="DI92" s="24" t="s">
        <v>165</v>
      </c>
      <c r="DJ92" s="24">
        <f t="shared" si="151"/>
        <v>0</v>
      </c>
      <c r="DK92" s="24">
        <f t="shared" si="151"/>
        <v>0</v>
      </c>
      <c r="DL92" s="24">
        <f t="shared" si="151"/>
        <v>0</v>
      </c>
      <c r="DM92" s="24">
        <f t="shared" si="151"/>
        <v>0</v>
      </c>
      <c r="DN92" s="24">
        <f t="shared" si="151"/>
        <v>0</v>
      </c>
      <c r="DO92" s="24">
        <f t="shared" si="151"/>
        <v>0</v>
      </c>
      <c r="DP92" s="24">
        <f t="shared" si="151"/>
        <v>0</v>
      </c>
      <c r="DQ92" s="24">
        <f t="shared" si="151"/>
        <v>0</v>
      </c>
      <c r="DR92" s="24">
        <f t="shared" si="151"/>
        <v>0</v>
      </c>
      <c r="DS92" s="24">
        <f t="shared" si="152"/>
        <v>0</v>
      </c>
      <c r="DT92" s="24">
        <f t="shared" si="152"/>
        <v>478.80021854431163</v>
      </c>
      <c r="DU92" s="24">
        <f t="shared" si="152"/>
        <v>0</v>
      </c>
      <c r="DV92" s="24">
        <f t="shared" si="152"/>
        <v>0</v>
      </c>
      <c r="DW92" s="24">
        <f t="shared" si="152"/>
        <v>25.8</v>
      </c>
      <c r="DX92" s="24">
        <f t="shared" si="152"/>
        <v>25.8</v>
      </c>
      <c r="DY92" s="24">
        <f t="shared" si="152"/>
        <v>0</v>
      </c>
      <c r="DZ92" s="24">
        <f t="shared" si="152"/>
        <v>0</v>
      </c>
      <c r="EA92" s="24">
        <f t="shared" si="152"/>
        <v>0</v>
      </c>
      <c r="EB92" s="25" t="s">
        <v>506</v>
      </c>
    </row>
    <row r="93" spans="1:132" s="18" customFormat="1" ht="47.25" x14ac:dyDescent="0.25">
      <c r="A93" s="64" t="s">
        <v>248</v>
      </c>
      <c r="B93" s="65" t="s">
        <v>434</v>
      </c>
      <c r="C93" s="66" t="s">
        <v>435</v>
      </c>
      <c r="D93" s="24" t="s">
        <v>165</v>
      </c>
      <c r="E93" s="24">
        <v>65.234924436968441</v>
      </c>
      <c r="F93" s="24" t="str">
        <f t="shared" si="140"/>
        <v>нд</v>
      </c>
      <c r="G93" s="24" t="s">
        <v>165</v>
      </c>
      <c r="H93" s="24" t="s">
        <v>165</v>
      </c>
      <c r="I93" s="24" t="s">
        <v>165</v>
      </c>
      <c r="J93" s="24" t="s">
        <v>165</v>
      </c>
      <c r="K93" s="24" t="s">
        <v>165</v>
      </c>
      <c r="L93" s="24" t="s">
        <v>165</v>
      </c>
      <c r="M93" s="24" t="s">
        <v>165</v>
      </c>
      <c r="N93" s="24" t="s">
        <v>165</v>
      </c>
      <c r="O93" s="24" t="str">
        <f t="shared" si="141"/>
        <v>0,00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 t="str">
        <f t="shared" si="142"/>
        <v>нд</v>
      </c>
      <c r="Y93" s="24" t="s">
        <v>165</v>
      </c>
      <c r="Z93" s="24" t="s">
        <v>165</v>
      </c>
      <c r="AA93" s="24" t="s">
        <v>165</v>
      </c>
      <c r="AB93" s="24" t="s">
        <v>165</v>
      </c>
      <c r="AC93" s="24" t="s">
        <v>165</v>
      </c>
      <c r="AD93" s="24" t="s">
        <v>165</v>
      </c>
      <c r="AE93" s="24" t="s">
        <v>165</v>
      </c>
      <c r="AF93" s="24" t="s">
        <v>165</v>
      </c>
      <c r="AG93" s="24" t="str">
        <f t="shared" si="143"/>
        <v>0,00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 t="str">
        <f t="shared" si="144"/>
        <v>нд</v>
      </c>
      <c r="AQ93" s="24" t="s">
        <v>165</v>
      </c>
      <c r="AR93" s="24" t="s">
        <v>165</v>
      </c>
      <c r="AS93" s="24" t="s">
        <v>165</v>
      </c>
      <c r="AT93" s="24" t="s">
        <v>165</v>
      </c>
      <c r="AU93" s="24" t="s">
        <v>165</v>
      </c>
      <c r="AV93" s="24" t="s">
        <v>165</v>
      </c>
      <c r="AW93" s="24" t="s">
        <v>165</v>
      </c>
      <c r="AX93" s="24" t="s">
        <v>165</v>
      </c>
      <c r="AY93" s="24" t="str">
        <f t="shared" si="145"/>
        <v>0,00</v>
      </c>
      <c r="AZ93" s="24">
        <v>65.234924436968441</v>
      </c>
      <c r="BA93" s="24">
        <v>0.25</v>
      </c>
      <c r="BB93" s="24">
        <v>0</v>
      </c>
      <c r="BC93" s="24">
        <v>17.73</v>
      </c>
      <c r="BD93" s="24">
        <v>0</v>
      </c>
      <c r="BE93" s="24">
        <v>0</v>
      </c>
      <c r="BF93" s="24">
        <v>0</v>
      </c>
      <c r="BG93" s="24">
        <v>0</v>
      </c>
      <c r="BH93" s="24" t="str">
        <f t="shared" si="146"/>
        <v>нд</v>
      </c>
      <c r="BI93" s="24" t="s">
        <v>165</v>
      </c>
      <c r="BJ93" s="24" t="s">
        <v>165</v>
      </c>
      <c r="BK93" s="24" t="s">
        <v>165</v>
      </c>
      <c r="BL93" s="24" t="s">
        <v>165</v>
      </c>
      <c r="BM93" s="24" t="s">
        <v>165</v>
      </c>
      <c r="BN93" s="24" t="s">
        <v>165</v>
      </c>
      <c r="BO93" s="24" t="s">
        <v>165</v>
      </c>
      <c r="BP93" s="24" t="s">
        <v>165</v>
      </c>
      <c r="BQ93" s="24" t="str">
        <f t="shared" si="147"/>
        <v>0,00</v>
      </c>
      <c r="BR93" s="24">
        <v>0</v>
      </c>
      <c r="BS93" s="24">
        <v>0</v>
      </c>
      <c r="BT93" s="24">
        <v>0</v>
      </c>
      <c r="BU93" s="24">
        <v>0</v>
      </c>
      <c r="BV93" s="24">
        <v>0</v>
      </c>
      <c r="BW93" s="24">
        <v>0</v>
      </c>
      <c r="BX93" s="24">
        <v>0</v>
      </c>
      <c r="BY93" s="24">
        <v>0</v>
      </c>
      <c r="BZ93" s="24" t="str">
        <f t="shared" si="148"/>
        <v>нд</v>
      </c>
      <c r="CA93" s="24" t="s">
        <v>165</v>
      </c>
      <c r="CB93" s="24" t="s">
        <v>165</v>
      </c>
      <c r="CC93" s="24" t="s">
        <v>165</v>
      </c>
      <c r="CD93" s="24" t="s">
        <v>165</v>
      </c>
      <c r="CE93" s="24" t="s">
        <v>165</v>
      </c>
      <c r="CF93" s="24" t="s">
        <v>165</v>
      </c>
      <c r="CG93" s="24" t="s">
        <v>165</v>
      </c>
      <c r="CH93" s="24" t="s">
        <v>165</v>
      </c>
      <c r="CI93" s="24" t="str">
        <f t="shared" si="149"/>
        <v>0,00</v>
      </c>
      <c r="CJ93" s="24">
        <v>0</v>
      </c>
      <c r="CK93" s="24">
        <v>0</v>
      </c>
      <c r="CL93" s="24">
        <v>0</v>
      </c>
      <c r="CM93" s="24">
        <v>0</v>
      </c>
      <c r="CN93" s="24">
        <v>0</v>
      </c>
      <c r="CO93" s="24">
        <v>0</v>
      </c>
      <c r="CP93" s="24">
        <v>0</v>
      </c>
      <c r="CQ93" s="24">
        <v>0</v>
      </c>
      <c r="CR93" s="24" t="str">
        <f t="shared" si="150"/>
        <v>0,00</v>
      </c>
      <c r="CS93" s="24">
        <v>0</v>
      </c>
      <c r="CT93" s="24">
        <v>0</v>
      </c>
      <c r="CU93" s="24">
        <v>0</v>
      </c>
      <c r="CV93" s="24">
        <v>0</v>
      </c>
      <c r="CW93" s="24">
        <v>0</v>
      </c>
      <c r="CX93" s="24">
        <v>0</v>
      </c>
      <c r="CY93" s="24">
        <v>0</v>
      </c>
      <c r="CZ93" s="24">
        <v>0</v>
      </c>
      <c r="DA93" s="24" t="s">
        <v>165</v>
      </c>
      <c r="DB93" s="24" t="s">
        <v>165</v>
      </c>
      <c r="DC93" s="24" t="s">
        <v>165</v>
      </c>
      <c r="DD93" s="24" t="s">
        <v>165</v>
      </c>
      <c r="DE93" s="24" t="s">
        <v>165</v>
      </c>
      <c r="DF93" s="24" t="s">
        <v>165</v>
      </c>
      <c r="DG93" s="24" t="s">
        <v>165</v>
      </c>
      <c r="DH93" s="24" t="s">
        <v>165</v>
      </c>
      <c r="DI93" s="24" t="s">
        <v>165</v>
      </c>
      <c r="DJ93" s="24" t="s">
        <v>165</v>
      </c>
      <c r="DK93" s="24" t="s">
        <v>165</v>
      </c>
      <c r="DL93" s="24" t="s">
        <v>165</v>
      </c>
      <c r="DM93" s="24" t="s">
        <v>165</v>
      </c>
      <c r="DN93" s="24" t="s">
        <v>165</v>
      </c>
      <c r="DO93" s="24" t="s">
        <v>165</v>
      </c>
      <c r="DP93" s="24" t="s">
        <v>165</v>
      </c>
      <c r="DQ93" s="24" t="s">
        <v>165</v>
      </c>
      <c r="DR93" s="24" t="s">
        <v>165</v>
      </c>
      <c r="DS93" s="24">
        <f t="shared" si="152"/>
        <v>0</v>
      </c>
      <c r="DT93" s="24">
        <f t="shared" si="152"/>
        <v>65.234924436968441</v>
      </c>
      <c r="DU93" s="24">
        <f t="shared" si="152"/>
        <v>0.25</v>
      </c>
      <c r="DV93" s="24">
        <f t="shared" si="152"/>
        <v>0</v>
      </c>
      <c r="DW93" s="24">
        <f t="shared" si="152"/>
        <v>17.73</v>
      </c>
      <c r="DX93" s="24">
        <f t="shared" si="152"/>
        <v>0</v>
      </c>
      <c r="DY93" s="24">
        <f t="shared" si="152"/>
        <v>0</v>
      </c>
      <c r="DZ93" s="24">
        <f t="shared" si="152"/>
        <v>0</v>
      </c>
      <c r="EA93" s="24">
        <f t="shared" si="152"/>
        <v>0</v>
      </c>
      <c r="EB93" s="25" t="s">
        <v>507</v>
      </c>
    </row>
    <row r="94" spans="1:132" s="18" customFormat="1" ht="94.5" x14ac:dyDescent="0.25">
      <c r="A94" s="64" t="s">
        <v>248</v>
      </c>
      <c r="B94" s="65" t="s">
        <v>436</v>
      </c>
      <c r="C94" s="66" t="s">
        <v>437</v>
      </c>
      <c r="D94" s="24">
        <v>22.003461491516251</v>
      </c>
      <c r="E94" s="24">
        <v>36.110366240016418</v>
      </c>
      <c r="F94" s="24" t="str">
        <f t="shared" si="140"/>
        <v>0,00</v>
      </c>
      <c r="G94" s="24">
        <v>22.003461491516251</v>
      </c>
      <c r="H94" s="24">
        <v>0</v>
      </c>
      <c r="I94" s="24">
        <v>0</v>
      </c>
      <c r="J94" s="24">
        <v>15</v>
      </c>
      <c r="K94" s="24">
        <v>0</v>
      </c>
      <c r="L94" s="24">
        <v>0</v>
      </c>
      <c r="M94" s="24">
        <v>0</v>
      </c>
      <c r="N94" s="24">
        <v>0</v>
      </c>
      <c r="O94" s="24" t="str">
        <f t="shared" si="141"/>
        <v>0,00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 t="str">
        <f t="shared" si="142"/>
        <v>0,00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 t="str">
        <f t="shared" si="143"/>
        <v>0,00</v>
      </c>
      <c r="AH94" s="24">
        <v>36.110366240016418</v>
      </c>
      <c r="AI94" s="24">
        <v>0</v>
      </c>
      <c r="AJ94" s="24">
        <v>0</v>
      </c>
      <c r="AK94" s="24">
        <v>14.9</v>
      </c>
      <c r="AL94" s="24">
        <v>0</v>
      </c>
      <c r="AM94" s="24">
        <v>0</v>
      </c>
      <c r="AN94" s="24">
        <v>0</v>
      </c>
      <c r="AO94" s="24">
        <v>0</v>
      </c>
      <c r="AP94" s="24" t="str">
        <f t="shared" si="144"/>
        <v>0,00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 t="str">
        <f t="shared" si="145"/>
        <v>0,00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 t="str">
        <f t="shared" si="146"/>
        <v>0,00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4">
        <v>0</v>
      </c>
      <c r="BQ94" s="24" t="str">
        <f t="shared" si="147"/>
        <v>0,00</v>
      </c>
      <c r="BR94" s="24">
        <v>0</v>
      </c>
      <c r="BS94" s="24">
        <v>0</v>
      </c>
      <c r="BT94" s="24">
        <v>0</v>
      </c>
      <c r="BU94" s="24">
        <v>0</v>
      </c>
      <c r="BV94" s="24">
        <v>0</v>
      </c>
      <c r="BW94" s="24">
        <v>0</v>
      </c>
      <c r="BX94" s="24">
        <v>0</v>
      </c>
      <c r="BY94" s="24">
        <v>0</v>
      </c>
      <c r="BZ94" s="24" t="str">
        <f t="shared" si="148"/>
        <v>0,00</v>
      </c>
      <c r="CA94" s="24">
        <v>0</v>
      </c>
      <c r="CB94" s="24">
        <v>0</v>
      </c>
      <c r="CC94" s="24">
        <v>0</v>
      </c>
      <c r="CD94" s="24">
        <v>0</v>
      </c>
      <c r="CE94" s="24">
        <v>0</v>
      </c>
      <c r="CF94" s="24">
        <v>0</v>
      </c>
      <c r="CG94" s="24">
        <v>0</v>
      </c>
      <c r="CH94" s="24">
        <v>0</v>
      </c>
      <c r="CI94" s="24" t="str">
        <f t="shared" si="149"/>
        <v>0,00</v>
      </c>
      <c r="CJ94" s="24">
        <v>0</v>
      </c>
      <c r="CK94" s="24">
        <v>0</v>
      </c>
      <c r="CL94" s="24">
        <v>0</v>
      </c>
      <c r="CM94" s="24">
        <v>0</v>
      </c>
      <c r="CN94" s="24">
        <v>0</v>
      </c>
      <c r="CO94" s="24">
        <v>0</v>
      </c>
      <c r="CP94" s="24">
        <v>0</v>
      </c>
      <c r="CQ94" s="24">
        <v>0</v>
      </c>
      <c r="CR94" s="24" t="str">
        <f t="shared" si="150"/>
        <v>0,00</v>
      </c>
      <c r="CS94" s="24">
        <v>0</v>
      </c>
      <c r="CT94" s="24">
        <v>0</v>
      </c>
      <c r="CU94" s="24">
        <v>0</v>
      </c>
      <c r="CV94" s="24">
        <v>0</v>
      </c>
      <c r="CW94" s="24">
        <v>0</v>
      </c>
      <c r="CX94" s="24">
        <v>0</v>
      </c>
      <c r="CY94" s="24">
        <v>0</v>
      </c>
      <c r="CZ94" s="24">
        <v>0</v>
      </c>
      <c r="DA94" s="24" t="s">
        <v>165</v>
      </c>
      <c r="DB94" s="24" t="s">
        <v>165</v>
      </c>
      <c r="DC94" s="24" t="s">
        <v>165</v>
      </c>
      <c r="DD94" s="24" t="s">
        <v>165</v>
      </c>
      <c r="DE94" s="24" t="s">
        <v>165</v>
      </c>
      <c r="DF94" s="24" t="s">
        <v>165</v>
      </c>
      <c r="DG94" s="24" t="s">
        <v>165</v>
      </c>
      <c r="DH94" s="24" t="s">
        <v>165</v>
      </c>
      <c r="DI94" s="24" t="s">
        <v>165</v>
      </c>
      <c r="DJ94" s="24">
        <f t="shared" si="151"/>
        <v>0</v>
      </c>
      <c r="DK94" s="24">
        <f t="shared" si="151"/>
        <v>0</v>
      </c>
      <c r="DL94" s="24">
        <f t="shared" si="151"/>
        <v>0</v>
      </c>
      <c r="DM94" s="24">
        <f t="shared" si="151"/>
        <v>0</v>
      </c>
      <c r="DN94" s="24">
        <f t="shared" si="151"/>
        <v>0</v>
      </c>
      <c r="DO94" s="24">
        <f t="shared" si="151"/>
        <v>0</v>
      </c>
      <c r="DP94" s="24">
        <f t="shared" si="151"/>
        <v>0</v>
      </c>
      <c r="DQ94" s="24">
        <f t="shared" si="151"/>
        <v>0</v>
      </c>
      <c r="DR94" s="24">
        <f t="shared" si="151"/>
        <v>0</v>
      </c>
      <c r="DS94" s="24">
        <f t="shared" si="152"/>
        <v>0</v>
      </c>
      <c r="DT94" s="24">
        <f t="shared" si="152"/>
        <v>36.110366240016418</v>
      </c>
      <c r="DU94" s="24">
        <f t="shared" si="152"/>
        <v>0</v>
      </c>
      <c r="DV94" s="24">
        <f t="shared" si="152"/>
        <v>0</v>
      </c>
      <c r="DW94" s="24">
        <f t="shared" si="152"/>
        <v>14.9</v>
      </c>
      <c r="DX94" s="24">
        <f t="shared" si="152"/>
        <v>0</v>
      </c>
      <c r="DY94" s="24">
        <f t="shared" si="152"/>
        <v>0</v>
      </c>
      <c r="DZ94" s="24">
        <f t="shared" si="152"/>
        <v>0</v>
      </c>
      <c r="EA94" s="24">
        <f t="shared" si="152"/>
        <v>0</v>
      </c>
      <c r="EB94" s="25" t="s">
        <v>508</v>
      </c>
    </row>
    <row r="95" spans="1:132" s="18" customFormat="1" ht="94.5" x14ac:dyDescent="0.25">
      <c r="A95" s="64" t="s">
        <v>248</v>
      </c>
      <c r="B95" s="65" t="s">
        <v>438</v>
      </c>
      <c r="C95" s="66" t="s">
        <v>439</v>
      </c>
      <c r="D95" s="24">
        <v>37.0062046375931</v>
      </c>
      <c r="E95" s="24">
        <v>70.558734096603288</v>
      </c>
      <c r="F95" s="24" t="str">
        <f t="shared" si="140"/>
        <v>0,00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 t="str">
        <f t="shared" si="141"/>
        <v>0,00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 t="str">
        <f t="shared" si="142"/>
        <v>0,00</v>
      </c>
      <c r="Y95" s="24">
        <v>37.0062046375931</v>
      </c>
      <c r="Z95" s="24">
        <v>0</v>
      </c>
      <c r="AA95" s="24">
        <v>0</v>
      </c>
      <c r="AB95" s="24">
        <v>16</v>
      </c>
      <c r="AC95" s="24">
        <v>0</v>
      </c>
      <c r="AD95" s="24">
        <v>0</v>
      </c>
      <c r="AE95" s="24">
        <v>0</v>
      </c>
      <c r="AF95" s="24">
        <v>0</v>
      </c>
      <c r="AG95" s="24" t="str">
        <f t="shared" si="143"/>
        <v>0,00</v>
      </c>
      <c r="AH95" s="24">
        <v>70.558734096603288</v>
      </c>
      <c r="AI95" s="24">
        <v>0</v>
      </c>
      <c r="AJ95" s="24">
        <v>0</v>
      </c>
      <c r="AK95" s="24">
        <v>17.510000000000002</v>
      </c>
      <c r="AL95" s="24">
        <v>0</v>
      </c>
      <c r="AM95" s="24">
        <v>0</v>
      </c>
      <c r="AN95" s="24">
        <v>0</v>
      </c>
      <c r="AO95" s="24">
        <v>0</v>
      </c>
      <c r="AP95" s="24" t="str">
        <f t="shared" si="144"/>
        <v>0,00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 t="str">
        <f t="shared" si="145"/>
        <v>0,00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 t="str">
        <f t="shared" si="146"/>
        <v>0,00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4">
        <v>0</v>
      </c>
      <c r="BQ95" s="24" t="str">
        <f t="shared" si="147"/>
        <v>0,00</v>
      </c>
      <c r="BR95" s="24">
        <v>0</v>
      </c>
      <c r="BS95" s="24">
        <v>0</v>
      </c>
      <c r="BT95" s="24">
        <v>0</v>
      </c>
      <c r="BU95" s="24">
        <v>0</v>
      </c>
      <c r="BV95" s="24">
        <v>0</v>
      </c>
      <c r="BW95" s="24">
        <v>0</v>
      </c>
      <c r="BX95" s="24">
        <v>0</v>
      </c>
      <c r="BY95" s="24">
        <v>0</v>
      </c>
      <c r="BZ95" s="24" t="str">
        <f t="shared" si="148"/>
        <v>0,00</v>
      </c>
      <c r="CA95" s="24">
        <v>0</v>
      </c>
      <c r="CB95" s="24">
        <v>0</v>
      </c>
      <c r="CC95" s="24">
        <v>0</v>
      </c>
      <c r="CD95" s="24">
        <v>0</v>
      </c>
      <c r="CE95" s="24">
        <v>0</v>
      </c>
      <c r="CF95" s="24">
        <v>0</v>
      </c>
      <c r="CG95" s="24">
        <v>0</v>
      </c>
      <c r="CH95" s="24">
        <v>0</v>
      </c>
      <c r="CI95" s="24" t="str">
        <f t="shared" si="149"/>
        <v>0,00</v>
      </c>
      <c r="CJ95" s="24">
        <v>0</v>
      </c>
      <c r="CK95" s="24">
        <v>0</v>
      </c>
      <c r="CL95" s="24">
        <v>0</v>
      </c>
      <c r="CM95" s="24">
        <v>0</v>
      </c>
      <c r="CN95" s="24">
        <v>0</v>
      </c>
      <c r="CO95" s="24">
        <v>0</v>
      </c>
      <c r="CP95" s="24">
        <v>0</v>
      </c>
      <c r="CQ95" s="24">
        <v>0</v>
      </c>
      <c r="CR95" s="24" t="str">
        <f t="shared" si="150"/>
        <v>0,00</v>
      </c>
      <c r="CS95" s="24">
        <v>0</v>
      </c>
      <c r="CT95" s="24">
        <v>0</v>
      </c>
      <c r="CU95" s="24">
        <v>0</v>
      </c>
      <c r="CV95" s="24">
        <v>0</v>
      </c>
      <c r="CW95" s="24">
        <v>0</v>
      </c>
      <c r="CX95" s="24">
        <v>0</v>
      </c>
      <c r="CY95" s="24">
        <v>0</v>
      </c>
      <c r="CZ95" s="24">
        <v>0</v>
      </c>
      <c r="DA95" s="24" t="s">
        <v>165</v>
      </c>
      <c r="DB95" s="24" t="s">
        <v>165</v>
      </c>
      <c r="DC95" s="24" t="s">
        <v>165</v>
      </c>
      <c r="DD95" s="24" t="s">
        <v>165</v>
      </c>
      <c r="DE95" s="24" t="s">
        <v>165</v>
      </c>
      <c r="DF95" s="24" t="s">
        <v>165</v>
      </c>
      <c r="DG95" s="24" t="s">
        <v>165</v>
      </c>
      <c r="DH95" s="24" t="s">
        <v>165</v>
      </c>
      <c r="DI95" s="24" t="s">
        <v>165</v>
      </c>
      <c r="DJ95" s="24">
        <f t="shared" si="151"/>
        <v>0</v>
      </c>
      <c r="DK95" s="24">
        <f t="shared" si="151"/>
        <v>37.0062046375931</v>
      </c>
      <c r="DL95" s="24">
        <f t="shared" si="151"/>
        <v>0</v>
      </c>
      <c r="DM95" s="24">
        <f t="shared" si="151"/>
        <v>0</v>
      </c>
      <c r="DN95" s="24">
        <f t="shared" si="151"/>
        <v>16</v>
      </c>
      <c r="DO95" s="24">
        <f t="shared" si="151"/>
        <v>0</v>
      </c>
      <c r="DP95" s="24">
        <f t="shared" si="151"/>
        <v>0</v>
      </c>
      <c r="DQ95" s="24">
        <f t="shared" si="151"/>
        <v>0</v>
      </c>
      <c r="DR95" s="24">
        <f t="shared" si="151"/>
        <v>0</v>
      </c>
      <c r="DS95" s="24">
        <f t="shared" si="152"/>
        <v>0</v>
      </c>
      <c r="DT95" s="24">
        <f t="shared" si="152"/>
        <v>70.558734096603288</v>
      </c>
      <c r="DU95" s="24">
        <f t="shared" si="152"/>
        <v>0</v>
      </c>
      <c r="DV95" s="24">
        <f t="shared" si="152"/>
        <v>0</v>
      </c>
      <c r="DW95" s="24">
        <f t="shared" si="152"/>
        <v>17.510000000000002</v>
      </c>
      <c r="DX95" s="24">
        <f t="shared" si="152"/>
        <v>0</v>
      </c>
      <c r="DY95" s="24">
        <f t="shared" si="152"/>
        <v>0</v>
      </c>
      <c r="DZ95" s="24">
        <f t="shared" si="152"/>
        <v>0</v>
      </c>
      <c r="EA95" s="24">
        <f t="shared" si="152"/>
        <v>0</v>
      </c>
      <c r="EB95" s="25" t="s">
        <v>508</v>
      </c>
    </row>
    <row r="96" spans="1:132" s="18" customFormat="1" ht="31.5" x14ac:dyDescent="0.25">
      <c r="A96" s="64" t="s">
        <v>248</v>
      </c>
      <c r="B96" s="65" t="s">
        <v>440</v>
      </c>
      <c r="C96" s="66" t="s">
        <v>441</v>
      </c>
      <c r="D96" s="24">
        <v>30.090357825050742</v>
      </c>
      <c r="E96" s="24">
        <v>29.539709435977919</v>
      </c>
      <c r="F96" s="24" t="str">
        <f t="shared" si="140"/>
        <v>0,00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 t="str">
        <f t="shared" si="141"/>
        <v>0,00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 t="str">
        <f t="shared" si="142"/>
        <v>0,00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4">
        <v>0</v>
      </c>
      <c r="AF96" s="24">
        <v>0</v>
      </c>
      <c r="AG96" s="24" t="str">
        <f t="shared" si="143"/>
        <v>0,00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 t="str">
        <f t="shared" si="144"/>
        <v>0,00</v>
      </c>
      <c r="AQ96" s="24">
        <v>30.090357825050742</v>
      </c>
      <c r="AR96" s="24">
        <v>0</v>
      </c>
      <c r="AS96" s="24">
        <v>0</v>
      </c>
      <c r="AT96" s="24">
        <v>11.82</v>
      </c>
      <c r="AU96" s="24">
        <v>0</v>
      </c>
      <c r="AV96" s="24">
        <v>0</v>
      </c>
      <c r="AW96" s="24">
        <v>0</v>
      </c>
      <c r="AX96" s="24">
        <v>0</v>
      </c>
      <c r="AY96" s="24" t="str">
        <f t="shared" si="145"/>
        <v>0,00</v>
      </c>
      <c r="AZ96" s="24">
        <v>29.539709435977919</v>
      </c>
      <c r="BA96" s="24">
        <v>0</v>
      </c>
      <c r="BB96" s="24">
        <v>0</v>
      </c>
      <c r="BC96" s="24">
        <v>11.82</v>
      </c>
      <c r="BD96" s="24">
        <v>0</v>
      </c>
      <c r="BE96" s="24">
        <v>0</v>
      </c>
      <c r="BF96" s="24">
        <v>0</v>
      </c>
      <c r="BG96" s="24">
        <v>0</v>
      </c>
      <c r="BH96" s="24" t="str">
        <f t="shared" si="146"/>
        <v>0,00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4">
        <v>0</v>
      </c>
      <c r="BQ96" s="24" t="str">
        <f t="shared" si="147"/>
        <v>0,00</v>
      </c>
      <c r="BR96" s="24">
        <v>0</v>
      </c>
      <c r="BS96" s="24">
        <v>0</v>
      </c>
      <c r="BT96" s="24">
        <v>0</v>
      </c>
      <c r="BU96" s="24">
        <v>0</v>
      </c>
      <c r="BV96" s="24">
        <v>0</v>
      </c>
      <c r="BW96" s="24">
        <v>0</v>
      </c>
      <c r="BX96" s="24">
        <v>0</v>
      </c>
      <c r="BY96" s="24">
        <v>0</v>
      </c>
      <c r="BZ96" s="24" t="str">
        <f t="shared" si="148"/>
        <v>0,00</v>
      </c>
      <c r="CA96" s="24">
        <v>0</v>
      </c>
      <c r="CB96" s="24">
        <v>0</v>
      </c>
      <c r="CC96" s="24">
        <v>0</v>
      </c>
      <c r="CD96" s="24">
        <v>0</v>
      </c>
      <c r="CE96" s="24">
        <v>0</v>
      </c>
      <c r="CF96" s="24">
        <v>0</v>
      </c>
      <c r="CG96" s="24">
        <v>0</v>
      </c>
      <c r="CH96" s="24">
        <v>0</v>
      </c>
      <c r="CI96" s="24" t="str">
        <f t="shared" si="149"/>
        <v>0,00</v>
      </c>
      <c r="CJ96" s="24">
        <v>0</v>
      </c>
      <c r="CK96" s="24">
        <v>0</v>
      </c>
      <c r="CL96" s="24">
        <v>0</v>
      </c>
      <c r="CM96" s="24">
        <v>0</v>
      </c>
      <c r="CN96" s="24">
        <v>0</v>
      </c>
      <c r="CO96" s="24">
        <v>0</v>
      </c>
      <c r="CP96" s="24">
        <v>0</v>
      </c>
      <c r="CQ96" s="24">
        <v>0</v>
      </c>
      <c r="CR96" s="24" t="str">
        <f t="shared" si="150"/>
        <v>0,00</v>
      </c>
      <c r="CS96" s="24">
        <v>0</v>
      </c>
      <c r="CT96" s="24">
        <v>0</v>
      </c>
      <c r="CU96" s="24">
        <v>0</v>
      </c>
      <c r="CV96" s="24">
        <v>0</v>
      </c>
      <c r="CW96" s="24">
        <v>0</v>
      </c>
      <c r="CX96" s="24">
        <v>0</v>
      </c>
      <c r="CY96" s="24">
        <v>0</v>
      </c>
      <c r="CZ96" s="24">
        <v>0</v>
      </c>
      <c r="DA96" s="24" t="s">
        <v>165</v>
      </c>
      <c r="DB96" s="24" t="s">
        <v>165</v>
      </c>
      <c r="DC96" s="24" t="s">
        <v>165</v>
      </c>
      <c r="DD96" s="24" t="s">
        <v>165</v>
      </c>
      <c r="DE96" s="24" t="s">
        <v>165</v>
      </c>
      <c r="DF96" s="24" t="s">
        <v>165</v>
      </c>
      <c r="DG96" s="24" t="s">
        <v>165</v>
      </c>
      <c r="DH96" s="24" t="s">
        <v>165</v>
      </c>
      <c r="DI96" s="24" t="s">
        <v>165</v>
      </c>
      <c r="DJ96" s="24">
        <f t="shared" si="151"/>
        <v>0</v>
      </c>
      <c r="DK96" s="24">
        <f t="shared" si="151"/>
        <v>30.090357825050742</v>
      </c>
      <c r="DL96" s="24">
        <f t="shared" si="151"/>
        <v>0</v>
      </c>
      <c r="DM96" s="24">
        <f t="shared" si="151"/>
        <v>0</v>
      </c>
      <c r="DN96" s="24">
        <f t="shared" si="151"/>
        <v>11.82</v>
      </c>
      <c r="DO96" s="24">
        <f t="shared" si="151"/>
        <v>0</v>
      </c>
      <c r="DP96" s="24">
        <f t="shared" si="151"/>
        <v>0</v>
      </c>
      <c r="DQ96" s="24">
        <f t="shared" si="151"/>
        <v>0</v>
      </c>
      <c r="DR96" s="24">
        <f t="shared" si="151"/>
        <v>0</v>
      </c>
      <c r="DS96" s="24">
        <f t="shared" si="152"/>
        <v>0</v>
      </c>
      <c r="DT96" s="24">
        <f t="shared" si="152"/>
        <v>29.539709435977919</v>
      </c>
      <c r="DU96" s="24">
        <f t="shared" si="152"/>
        <v>0</v>
      </c>
      <c r="DV96" s="24">
        <f t="shared" si="152"/>
        <v>0</v>
      </c>
      <c r="DW96" s="24">
        <f t="shared" si="152"/>
        <v>11.82</v>
      </c>
      <c r="DX96" s="24">
        <f t="shared" si="152"/>
        <v>0</v>
      </c>
      <c r="DY96" s="24">
        <f t="shared" si="152"/>
        <v>0</v>
      </c>
      <c r="DZ96" s="24">
        <f t="shared" si="152"/>
        <v>0</v>
      </c>
      <c r="EA96" s="24">
        <f t="shared" si="152"/>
        <v>0</v>
      </c>
      <c r="EB96" s="25" t="s">
        <v>509</v>
      </c>
    </row>
    <row r="97" spans="1:132" s="18" customFormat="1" ht="47.25" x14ac:dyDescent="0.25">
      <c r="A97" s="64" t="s">
        <v>248</v>
      </c>
      <c r="B97" s="65" t="s">
        <v>442</v>
      </c>
      <c r="C97" s="66" t="s">
        <v>443</v>
      </c>
      <c r="D97" s="24">
        <v>30.784813518630081</v>
      </c>
      <c r="E97" s="24">
        <v>30.189695800294253</v>
      </c>
      <c r="F97" s="24" t="str">
        <f t="shared" si="140"/>
        <v>0,00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 t="str">
        <f t="shared" si="141"/>
        <v>0,00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 t="str">
        <f t="shared" si="142"/>
        <v>0,00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 t="str">
        <f t="shared" si="143"/>
        <v>0,00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 t="str">
        <f t="shared" si="144"/>
        <v>0,00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 t="str">
        <f t="shared" si="145"/>
        <v>0,00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 t="str">
        <f t="shared" si="146"/>
        <v>0,00</v>
      </c>
      <c r="BI97" s="24">
        <v>30.784813518630081</v>
      </c>
      <c r="BJ97" s="24">
        <v>0</v>
      </c>
      <c r="BK97" s="24">
        <v>0</v>
      </c>
      <c r="BL97" s="24">
        <v>12</v>
      </c>
      <c r="BM97" s="24">
        <v>0</v>
      </c>
      <c r="BN97" s="24">
        <v>0</v>
      </c>
      <c r="BO97" s="24">
        <v>0</v>
      </c>
      <c r="BP97" s="24">
        <v>0</v>
      </c>
      <c r="BQ97" s="24" t="str">
        <f t="shared" si="147"/>
        <v>0,00</v>
      </c>
      <c r="BR97" s="24">
        <v>30.189695800294253</v>
      </c>
      <c r="BS97" s="24">
        <v>0</v>
      </c>
      <c r="BT97" s="24">
        <v>0</v>
      </c>
      <c r="BU97" s="24">
        <v>12</v>
      </c>
      <c r="BV97" s="24">
        <v>0</v>
      </c>
      <c r="BW97" s="24">
        <v>0</v>
      </c>
      <c r="BX97" s="24">
        <v>0</v>
      </c>
      <c r="BY97" s="24">
        <v>0</v>
      </c>
      <c r="BZ97" s="24" t="str">
        <f t="shared" si="148"/>
        <v>0,00</v>
      </c>
      <c r="CA97" s="24">
        <v>0</v>
      </c>
      <c r="CB97" s="24">
        <v>0</v>
      </c>
      <c r="CC97" s="24">
        <v>0</v>
      </c>
      <c r="CD97" s="24">
        <v>0</v>
      </c>
      <c r="CE97" s="24">
        <v>0</v>
      </c>
      <c r="CF97" s="24">
        <v>0</v>
      </c>
      <c r="CG97" s="24">
        <v>0</v>
      </c>
      <c r="CH97" s="24">
        <v>0</v>
      </c>
      <c r="CI97" s="24" t="str">
        <f t="shared" si="149"/>
        <v>0,00</v>
      </c>
      <c r="CJ97" s="24">
        <v>0</v>
      </c>
      <c r="CK97" s="24">
        <v>0</v>
      </c>
      <c r="CL97" s="24">
        <v>0</v>
      </c>
      <c r="CM97" s="24">
        <v>0</v>
      </c>
      <c r="CN97" s="24">
        <v>0</v>
      </c>
      <c r="CO97" s="24">
        <v>0</v>
      </c>
      <c r="CP97" s="24">
        <v>0</v>
      </c>
      <c r="CQ97" s="24">
        <v>0</v>
      </c>
      <c r="CR97" s="24" t="str">
        <f t="shared" si="150"/>
        <v>0,00</v>
      </c>
      <c r="CS97" s="24">
        <v>0</v>
      </c>
      <c r="CT97" s="24">
        <v>0</v>
      </c>
      <c r="CU97" s="24">
        <v>0</v>
      </c>
      <c r="CV97" s="24">
        <v>0</v>
      </c>
      <c r="CW97" s="24">
        <v>0</v>
      </c>
      <c r="CX97" s="24">
        <v>0</v>
      </c>
      <c r="CY97" s="24">
        <v>0</v>
      </c>
      <c r="CZ97" s="24">
        <v>0</v>
      </c>
      <c r="DA97" s="24" t="s">
        <v>165</v>
      </c>
      <c r="DB97" s="24" t="s">
        <v>165</v>
      </c>
      <c r="DC97" s="24" t="s">
        <v>165</v>
      </c>
      <c r="DD97" s="24" t="s">
        <v>165</v>
      </c>
      <c r="DE97" s="24" t="s">
        <v>165</v>
      </c>
      <c r="DF97" s="24" t="s">
        <v>165</v>
      </c>
      <c r="DG97" s="24" t="s">
        <v>165</v>
      </c>
      <c r="DH97" s="24" t="s">
        <v>165</v>
      </c>
      <c r="DI97" s="24" t="s">
        <v>165</v>
      </c>
      <c r="DJ97" s="24">
        <f t="shared" si="151"/>
        <v>0</v>
      </c>
      <c r="DK97" s="24">
        <f t="shared" si="151"/>
        <v>30.784813518630081</v>
      </c>
      <c r="DL97" s="24">
        <f t="shared" si="151"/>
        <v>0</v>
      </c>
      <c r="DM97" s="24">
        <f t="shared" si="151"/>
        <v>0</v>
      </c>
      <c r="DN97" s="24">
        <f t="shared" si="151"/>
        <v>12</v>
      </c>
      <c r="DO97" s="24">
        <f t="shared" si="151"/>
        <v>0</v>
      </c>
      <c r="DP97" s="24">
        <f t="shared" si="151"/>
        <v>0</v>
      </c>
      <c r="DQ97" s="24">
        <f t="shared" si="151"/>
        <v>0</v>
      </c>
      <c r="DR97" s="24">
        <f t="shared" si="151"/>
        <v>0</v>
      </c>
      <c r="DS97" s="24">
        <f t="shared" si="152"/>
        <v>0</v>
      </c>
      <c r="DT97" s="24">
        <f t="shared" si="152"/>
        <v>30.189695800294253</v>
      </c>
      <c r="DU97" s="24">
        <f t="shared" si="152"/>
        <v>0</v>
      </c>
      <c r="DV97" s="24">
        <f t="shared" si="152"/>
        <v>0</v>
      </c>
      <c r="DW97" s="24">
        <f t="shared" si="152"/>
        <v>12</v>
      </c>
      <c r="DX97" s="24">
        <f t="shared" si="152"/>
        <v>0</v>
      </c>
      <c r="DY97" s="24">
        <f t="shared" si="152"/>
        <v>0</v>
      </c>
      <c r="DZ97" s="24">
        <f t="shared" si="152"/>
        <v>0</v>
      </c>
      <c r="EA97" s="24">
        <f t="shared" si="152"/>
        <v>0</v>
      </c>
      <c r="EB97" s="25" t="s">
        <v>509</v>
      </c>
    </row>
    <row r="98" spans="1:132" s="18" customFormat="1" ht="31.5" x14ac:dyDescent="0.25">
      <c r="A98" s="59" t="s">
        <v>250</v>
      </c>
      <c r="B98" s="60" t="s">
        <v>251</v>
      </c>
      <c r="C98" s="23" t="s">
        <v>164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  <c r="AF98" s="15">
        <v>0</v>
      </c>
      <c r="AG98" s="15">
        <v>0</v>
      </c>
      <c r="AH98" s="15">
        <v>0</v>
      </c>
      <c r="AI98" s="15">
        <v>0</v>
      </c>
      <c r="AJ98" s="15">
        <v>0</v>
      </c>
      <c r="AK98" s="15">
        <v>0</v>
      </c>
      <c r="AL98" s="15">
        <v>0</v>
      </c>
      <c r="AM98" s="15">
        <v>0</v>
      </c>
      <c r="AN98" s="15">
        <v>0</v>
      </c>
      <c r="AO98" s="15">
        <v>0</v>
      </c>
      <c r="AP98" s="15">
        <v>0</v>
      </c>
      <c r="AQ98" s="15">
        <v>0</v>
      </c>
      <c r="AR98" s="15">
        <v>0</v>
      </c>
      <c r="AS98" s="15">
        <v>0</v>
      </c>
      <c r="AT98" s="15">
        <v>0</v>
      </c>
      <c r="AU98" s="15">
        <v>0</v>
      </c>
      <c r="AV98" s="15">
        <v>0</v>
      </c>
      <c r="AW98" s="15">
        <v>0</v>
      </c>
      <c r="AX98" s="15">
        <v>0</v>
      </c>
      <c r="AY98" s="15">
        <v>0</v>
      </c>
      <c r="AZ98" s="15">
        <v>0</v>
      </c>
      <c r="BA98" s="15">
        <v>0</v>
      </c>
      <c r="BB98" s="15">
        <v>0</v>
      </c>
      <c r="BC98" s="15">
        <v>0</v>
      </c>
      <c r="BD98" s="15">
        <v>0</v>
      </c>
      <c r="BE98" s="15">
        <v>0</v>
      </c>
      <c r="BF98" s="15">
        <v>0</v>
      </c>
      <c r="BG98" s="15">
        <v>0</v>
      </c>
      <c r="BH98" s="15">
        <v>0</v>
      </c>
      <c r="BI98" s="15">
        <v>0</v>
      </c>
      <c r="BJ98" s="15">
        <v>0</v>
      </c>
      <c r="BK98" s="15">
        <v>0</v>
      </c>
      <c r="BL98" s="15">
        <v>0</v>
      </c>
      <c r="BM98" s="15">
        <v>0</v>
      </c>
      <c r="BN98" s="15">
        <v>0</v>
      </c>
      <c r="BO98" s="15">
        <v>0</v>
      </c>
      <c r="BP98" s="15">
        <v>0</v>
      </c>
      <c r="BQ98" s="15">
        <v>0</v>
      </c>
      <c r="BR98" s="15">
        <v>0</v>
      </c>
      <c r="BS98" s="15">
        <v>0</v>
      </c>
      <c r="BT98" s="15">
        <v>0</v>
      </c>
      <c r="BU98" s="15">
        <v>0</v>
      </c>
      <c r="BV98" s="15">
        <v>0</v>
      </c>
      <c r="BW98" s="15">
        <v>0</v>
      </c>
      <c r="BX98" s="15">
        <v>0</v>
      </c>
      <c r="BY98" s="15">
        <v>0</v>
      </c>
      <c r="BZ98" s="15">
        <v>0</v>
      </c>
      <c r="CA98" s="15">
        <v>0</v>
      </c>
      <c r="CB98" s="15">
        <v>0</v>
      </c>
      <c r="CC98" s="15">
        <v>0</v>
      </c>
      <c r="CD98" s="15">
        <v>0</v>
      </c>
      <c r="CE98" s="15">
        <v>0</v>
      </c>
      <c r="CF98" s="15">
        <v>0</v>
      </c>
      <c r="CG98" s="15">
        <v>0</v>
      </c>
      <c r="CH98" s="15">
        <v>0</v>
      </c>
      <c r="CI98" s="15">
        <v>0</v>
      </c>
      <c r="CJ98" s="15">
        <v>0</v>
      </c>
      <c r="CK98" s="15">
        <v>0</v>
      </c>
      <c r="CL98" s="15">
        <v>0</v>
      </c>
      <c r="CM98" s="15">
        <v>0</v>
      </c>
      <c r="CN98" s="15">
        <v>0</v>
      </c>
      <c r="CO98" s="15">
        <v>0</v>
      </c>
      <c r="CP98" s="15">
        <v>0</v>
      </c>
      <c r="CQ98" s="15">
        <v>0</v>
      </c>
      <c r="CR98" s="15">
        <v>0</v>
      </c>
      <c r="CS98" s="15">
        <v>0</v>
      </c>
      <c r="CT98" s="15">
        <v>0</v>
      </c>
      <c r="CU98" s="15">
        <v>0</v>
      </c>
      <c r="CV98" s="15">
        <v>0</v>
      </c>
      <c r="CW98" s="15">
        <v>0</v>
      </c>
      <c r="CX98" s="15">
        <v>0</v>
      </c>
      <c r="CY98" s="15">
        <v>0</v>
      </c>
      <c r="CZ98" s="15">
        <v>0</v>
      </c>
      <c r="DA98" s="15" t="s">
        <v>165</v>
      </c>
      <c r="DB98" s="15" t="s">
        <v>165</v>
      </c>
      <c r="DC98" s="15" t="s">
        <v>165</v>
      </c>
      <c r="DD98" s="15" t="s">
        <v>165</v>
      </c>
      <c r="DE98" s="15" t="s">
        <v>165</v>
      </c>
      <c r="DF98" s="15" t="s">
        <v>165</v>
      </c>
      <c r="DG98" s="15" t="s">
        <v>165</v>
      </c>
      <c r="DH98" s="15" t="s">
        <v>165</v>
      </c>
      <c r="DI98" s="15" t="s">
        <v>165</v>
      </c>
      <c r="DJ98" s="15">
        <v>0</v>
      </c>
      <c r="DK98" s="15">
        <v>0</v>
      </c>
      <c r="DL98" s="15">
        <v>0</v>
      </c>
      <c r="DM98" s="15">
        <v>0</v>
      </c>
      <c r="DN98" s="15">
        <v>0</v>
      </c>
      <c r="DO98" s="15">
        <v>0</v>
      </c>
      <c r="DP98" s="15">
        <v>0</v>
      </c>
      <c r="DQ98" s="15">
        <v>0</v>
      </c>
      <c r="DR98" s="15">
        <v>0</v>
      </c>
      <c r="DS98" s="15">
        <v>0</v>
      </c>
      <c r="DT98" s="15">
        <v>0</v>
      </c>
      <c r="DU98" s="15">
        <v>0</v>
      </c>
      <c r="DV98" s="15">
        <v>0</v>
      </c>
      <c r="DW98" s="15">
        <v>0</v>
      </c>
      <c r="DX98" s="15">
        <v>0</v>
      </c>
      <c r="DY98" s="15">
        <v>0</v>
      </c>
      <c r="DZ98" s="15">
        <v>0</v>
      </c>
      <c r="EA98" s="15">
        <v>0</v>
      </c>
      <c r="EB98" s="17" t="s">
        <v>165</v>
      </c>
    </row>
    <row r="99" spans="1:132" s="18" customFormat="1" ht="31.5" x14ac:dyDescent="0.25">
      <c r="A99" s="67" t="s">
        <v>252</v>
      </c>
      <c r="B99" s="60" t="s">
        <v>253</v>
      </c>
      <c r="C99" s="23" t="s">
        <v>164</v>
      </c>
      <c r="D99" s="15">
        <f t="shared" ref="D99:BO99" si="153">IF((COUNTIF(D100:D112,"нд"))=(COUNTA(D100:D112)),"нд",SUMIF(D100:D112,"&lt;&gt;0",D100:D112))</f>
        <v>3953.8738786595795</v>
      </c>
      <c r="E99" s="15">
        <f t="shared" si="153"/>
        <v>3961.2337949658449</v>
      </c>
      <c r="F99" s="15">
        <f t="shared" si="153"/>
        <v>0</v>
      </c>
      <c r="G99" s="15">
        <f t="shared" si="153"/>
        <v>0</v>
      </c>
      <c r="H99" s="15">
        <f t="shared" si="153"/>
        <v>0</v>
      </c>
      <c r="I99" s="15">
        <f t="shared" si="153"/>
        <v>0</v>
      </c>
      <c r="J99" s="15">
        <f t="shared" si="153"/>
        <v>0</v>
      </c>
      <c r="K99" s="15">
        <f t="shared" si="153"/>
        <v>0</v>
      </c>
      <c r="L99" s="15">
        <f t="shared" si="153"/>
        <v>0</v>
      </c>
      <c r="M99" s="15">
        <f t="shared" si="153"/>
        <v>0</v>
      </c>
      <c r="N99" s="15">
        <f t="shared" si="153"/>
        <v>0</v>
      </c>
      <c r="O99" s="15">
        <f t="shared" si="153"/>
        <v>0</v>
      </c>
      <c r="P99" s="15">
        <f t="shared" si="153"/>
        <v>-12.80880069</v>
      </c>
      <c r="Q99" s="15">
        <f t="shared" si="153"/>
        <v>0</v>
      </c>
      <c r="R99" s="15">
        <f t="shared" si="153"/>
        <v>0</v>
      </c>
      <c r="S99" s="15">
        <f t="shared" si="153"/>
        <v>0</v>
      </c>
      <c r="T99" s="15">
        <f t="shared" si="153"/>
        <v>0</v>
      </c>
      <c r="U99" s="15">
        <f t="shared" si="153"/>
        <v>0</v>
      </c>
      <c r="V99" s="15">
        <f t="shared" si="153"/>
        <v>0</v>
      </c>
      <c r="W99" s="15">
        <f t="shared" si="153"/>
        <v>0</v>
      </c>
      <c r="X99" s="15">
        <f t="shared" si="153"/>
        <v>0</v>
      </c>
      <c r="Y99" s="15">
        <f t="shared" si="153"/>
        <v>2211.5303336310189</v>
      </c>
      <c r="Z99" s="15">
        <f t="shared" si="153"/>
        <v>0</v>
      </c>
      <c r="AA99" s="15">
        <f t="shared" si="153"/>
        <v>0</v>
      </c>
      <c r="AB99" s="15">
        <f t="shared" si="153"/>
        <v>0</v>
      </c>
      <c r="AC99" s="15">
        <f t="shared" si="153"/>
        <v>0</v>
      </c>
      <c r="AD99" s="15">
        <f t="shared" si="153"/>
        <v>0</v>
      </c>
      <c r="AE99" s="15">
        <f t="shared" si="153"/>
        <v>74175</v>
      </c>
      <c r="AF99" s="15">
        <f t="shared" si="153"/>
        <v>0</v>
      </c>
      <c r="AG99" s="15">
        <f t="shared" si="153"/>
        <v>0</v>
      </c>
      <c r="AH99" s="15">
        <f t="shared" si="153"/>
        <v>0</v>
      </c>
      <c r="AI99" s="15">
        <f t="shared" si="153"/>
        <v>0</v>
      </c>
      <c r="AJ99" s="15">
        <f t="shared" si="153"/>
        <v>0</v>
      </c>
      <c r="AK99" s="15">
        <f t="shared" si="153"/>
        <v>0</v>
      </c>
      <c r="AL99" s="15">
        <f t="shared" si="153"/>
        <v>0</v>
      </c>
      <c r="AM99" s="15">
        <f t="shared" si="153"/>
        <v>0</v>
      </c>
      <c r="AN99" s="15">
        <f t="shared" si="153"/>
        <v>0</v>
      </c>
      <c r="AO99" s="15">
        <f t="shared" si="153"/>
        <v>0</v>
      </c>
      <c r="AP99" s="15">
        <f t="shared" si="153"/>
        <v>0</v>
      </c>
      <c r="AQ99" s="15">
        <f t="shared" si="153"/>
        <v>1509.1352538985604</v>
      </c>
      <c r="AR99" s="15">
        <f t="shared" si="153"/>
        <v>0</v>
      </c>
      <c r="AS99" s="15">
        <f t="shared" si="153"/>
        <v>0</v>
      </c>
      <c r="AT99" s="15">
        <f t="shared" si="153"/>
        <v>0</v>
      </c>
      <c r="AU99" s="15">
        <f t="shared" si="153"/>
        <v>0</v>
      </c>
      <c r="AV99" s="15">
        <f t="shared" si="153"/>
        <v>0</v>
      </c>
      <c r="AW99" s="15">
        <f t="shared" si="153"/>
        <v>48576</v>
      </c>
      <c r="AX99" s="15">
        <f t="shared" si="153"/>
        <v>0</v>
      </c>
      <c r="AY99" s="15">
        <f t="shared" si="153"/>
        <v>0</v>
      </c>
      <c r="AZ99" s="15">
        <f t="shared" si="153"/>
        <v>635.85097839891682</v>
      </c>
      <c r="BA99" s="15">
        <f t="shared" si="153"/>
        <v>0</v>
      </c>
      <c r="BB99" s="15">
        <f t="shared" si="153"/>
        <v>0</v>
      </c>
      <c r="BC99" s="15">
        <f t="shared" si="153"/>
        <v>0</v>
      </c>
      <c r="BD99" s="15">
        <f t="shared" si="153"/>
        <v>0</v>
      </c>
      <c r="BE99" s="15">
        <f t="shared" si="153"/>
        <v>0</v>
      </c>
      <c r="BF99" s="15">
        <f t="shared" si="153"/>
        <v>16805</v>
      </c>
      <c r="BG99" s="15">
        <f t="shared" si="153"/>
        <v>0</v>
      </c>
      <c r="BH99" s="15">
        <f t="shared" si="153"/>
        <v>0</v>
      </c>
      <c r="BI99" s="15">
        <f t="shared" si="153"/>
        <v>0</v>
      </c>
      <c r="BJ99" s="15">
        <f t="shared" si="153"/>
        <v>0</v>
      </c>
      <c r="BK99" s="15">
        <f t="shared" si="153"/>
        <v>0</v>
      </c>
      <c r="BL99" s="15">
        <f t="shared" si="153"/>
        <v>0</v>
      </c>
      <c r="BM99" s="15">
        <f t="shared" si="153"/>
        <v>0</v>
      </c>
      <c r="BN99" s="15">
        <f t="shared" si="153"/>
        <v>0</v>
      </c>
      <c r="BO99" s="15">
        <f t="shared" si="153"/>
        <v>0</v>
      </c>
      <c r="BP99" s="15">
        <f t="shared" ref="BP99:EA99" si="154">IF((COUNTIF(BP100:BP112,"нд"))=(COUNTA(BP100:BP112)),"нд",SUMIF(BP100:BP112,"&lt;&gt;0",BP100:BP112))</f>
        <v>0</v>
      </c>
      <c r="BQ99" s="15">
        <f t="shared" si="154"/>
        <v>0</v>
      </c>
      <c r="BR99" s="15">
        <f t="shared" si="154"/>
        <v>2991.5087320508615</v>
      </c>
      <c r="BS99" s="15">
        <f t="shared" si="154"/>
        <v>0</v>
      </c>
      <c r="BT99" s="15">
        <f t="shared" si="154"/>
        <v>0</v>
      </c>
      <c r="BU99" s="15">
        <f t="shared" si="154"/>
        <v>0</v>
      </c>
      <c r="BV99" s="15">
        <f t="shared" si="154"/>
        <v>0</v>
      </c>
      <c r="BW99" s="15">
        <f t="shared" si="154"/>
        <v>0</v>
      </c>
      <c r="BX99" s="15">
        <f t="shared" si="154"/>
        <v>81917</v>
      </c>
      <c r="BY99" s="15">
        <f t="shared" si="154"/>
        <v>0</v>
      </c>
      <c r="BZ99" s="15">
        <f t="shared" si="154"/>
        <v>0</v>
      </c>
      <c r="CA99" s="15">
        <f t="shared" si="154"/>
        <v>0</v>
      </c>
      <c r="CB99" s="15">
        <f t="shared" si="154"/>
        <v>0</v>
      </c>
      <c r="CC99" s="15">
        <f t="shared" si="154"/>
        <v>0</v>
      </c>
      <c r="CD99" s="15">
        <f t="shared" si="154"/>
        <v>0</v>
      </c>
      <c r="CE99" s="15">
        <f t="shared" si="154"/>
        <v>0</v>
      </c>
      <c r="CF99" s="15">
        <f t="shared" si="154"/>
        <v>0</v>
      </c>
      <c r="CG99" s="15">
        <f t="shared" si="154"/>
        <v>0</v>
      </c>
      <c r="CH99" s="15">
        <f t="shared" si="154"/>
        <v>0</v>
      </c>
      <c r="CI99" s="15">
        <f t="shared" si="154"/>
        <v>0</v>
      </c>
      <c r="CJ99" s="15">
        <f t="shared" si="154"/>
        <v>0</v>
      </c>
      <c r="CK99" s="15">
        <f t="shared" si="154"/>
        <v>0</v>
      </c>
      <c r="CL99" s="15">
        <f t="shared" si="154"/>
        <v>0</v>
      </c>
      <c r="CM99" s="15">
        <f t="shared" si="154"/>
        <v>0</v>
      </c>
      <c r="CN99" s="15">
        <f t="shared" si="154"/>
        <v>0</v>
      </c>
      <c r="CO99" s="15">
        <f t="shared" si="154"/>
        <v>0</v>
      </c>
      <c r="CP99" s="15">
        <f t="shared" si="154"/>
        <v>0</v>
      </c>
      <c r="CQ99" s="15">
        <f t="shared" si="154"/>
        <v>0</v>
      </c>
      <c r="CR99" s="15">
        <f t="shared" si="154"/>
        <v>0</v>
      </c>
      <c r="CS99" s="15">
        <f t="shared" si="154"/>
        <v>0</v>
      </c>
      <c r="CT99" s="15">
        <f t="shared" si="154"/>
        <v>0</v>
      </c>
      <c r="CU99" s="15">
        <f t="shared" si="154"/>
        <v>0</v>
      </c>
      <c r="CV99" s="15">
        <f t="shared" si="154"/>
        <v>0</v>
      </c>
      <c r="CW99" s="15">
        <f t="shared" si="154"/>
        <v>0</v>
      </c>
      <c r="CX99" s="15">
        <f t="shared" si="154"/>
        <v>0</v>
      </c>
      <c r="CY99" s="15">
        <f t="shared" si="154"/>
        <v>0</v>
      </c>
      <c r="CZ99" s="15">
        <f t="shared" si="154"/>
        <v>0</v>
      </c>
      <c r="DA99" s="15" t="s">
        <v>165</v>
      </c>
      <c r="DB99" s="15" t="s">
        <v>165</v>
      </c>
      <c r="DC99" s="15" t="s">
        <v>165</v>
      </c>
      <c r="DD99" s="15" t="s">
        <v>165</v>
      </c>
      <c r="DE99" s="15" t="s">
        <v>165</v>
      </c>
      <c r="DF99" s="15" t="s">
        <v>165</v>
      </c>
      <c r="DG99" s="15" t="s">
        <v>165</v>
      </c>
      <c r="DH99" s="15" t="s">
        <v>165</v>
      </c>
      <c r="DI99" s="15" t="s">
        <v>165</v>
      </c>
      <c r="DJ99" s="15">
        <f t="shared" si="154"/>
        <v>0</v>
      </c>
      <c r="DK99" s="15">
        <f t="shared" si="154"/>
        <v>3720.6655875295796</v>
      </c>
      <c r="DL99" s="15">
        <f t="shared" si="154"/>
        <v>0</v>
      </c>
      <c r="DM99" s="15">
        <f t="shared" si="154"/>
        <v>0</v>
      </c>
      <c r="DN99" s="15">
        <f t="shared" si="154"/>
        <v>0</v>
      </c>
      <c r="DO99" s="15">
        <f t="shared" si="154"/>
        <v>0</v>
      </c>
      <c r="DP99" s="15">
        <f t="shared" si="154"/>
        <v>0</v>
      </c>
      <c r="DQ99" s="15">
        <f t="shared" si="154"/>
        <v>122751</v>
      </c>
      <c r="DR99" s="15">
        <f t="shared" si="154"/>
        <v>0</v>
      </c>
      <c r="DS99" s="15">
        <f t="shared" si="154"/>
        <v>0</v>
      </c>
      <c r="DT99" s="15">
        <f t="shared" si="154"/>
        <v>3627.359710449778</v>
      </c>
      <c r="DU99" s="15">
        <f t="shared" si="154"/>
        <v>0</v>
      </c>
      <c r="DV99" s="15">
        <f t="shared" si="154"/>
        <v>0</v>
      </c>
      <c r="DW99" s="15">
        <f t="shared" si="154"/>
        <v>0</v>
      </c>
      <c r="DX99" s="15">
        <f t="shared" si="154"/>
        <v>0</v>
      </c>
      <c r="DY99" s="15">
        <f t="shared" si="154"/>
        <v>0</v>
      </c>
      <c r="DZ99" s="15">
        <f t="shared" si="154"/>
        <v>98722</v>
      </c>
      <c r="EA99" s="15">
        <f t="shared" si="154"/>
        <v>0</v>
      </c>
      <c r="EB99" s="17" t="s">
        <v>165</v>
      </c>
    </row>
    <row r="100" spans="1:132" s="18" customFormat="1" ht="267.75" x14ac:dyDescent="0.25">
      <c r="A100" s="64" t="s">
        <v>252</v>
      </c>
      <c r="B100" s="65" t="s">
        <v>444</v>
      </c>
      <c r="C100" s="66" t="s">
        <v>445</v>
      </c>
      <c r="D100" s="24">
        <v>855.39145331539942</v>
      </c>
      <c r="E100" s="24">
        <v>2313.5942270560813</v>
      </c>
      <c r="F100" s="24" t="str">
        <f t="shared" ref="F100:F112" si="155">IF(G100="нд","нд","0,00")</f>
        <v>0,00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 t="str">
        <f t="shared" ref="O100:O112" si="156">IF(P100="нд","нд","0,00")</f>
        <v>0,00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 t="str">
        <f t="shared" ref="X100:X112" si="157">IF(Y100="нд","нд","0,00")</f>
        <v>0,00</v>
      </c>
      <c r="Y100" s="24">
        <v>855.39145331539942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4">
        <v>26263</v>
      </c>
      <c r="AF100" s="24">
        <v>0</v>
      </c>
      <c r="AG100" s="24" t="str">
        <f t="shared" ref="AG100:AG112" si="158">IF(AH100="нд","нд","0,00")</f>
        <v>0,00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 t="str">
        <f t="shared" ref="AP100:AP112" si="159">IF(AQ100="нд","нд","0,00")</f>
        <v>0,00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 t="str">
        <f t="shared" ref="AY100:AY112" si="160">IF(AZ100="нд","нд","0,00")</f>
        <v>0,00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 t="str">
        <f t="shared" ref="BH100:BH112" si="161">IF(BI100="нд","нд","0,00")</f>
        <v>0,00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4">
        <v>0</v>
      </c>
      <c r="BQ100" s="24" t="str">
        <f t="shared" ref="BQ100:BQ112" si="162">IF(BR100="нд","нд","0,00")</f>
        <v>0,00</v>
      </c>
      <c r="BR100" s="24">
        <v>2313.5942270560813</v>
      </c>
      <c r="BS100" s="24">
        <v>0</v>
      </c>
      <c r="BT100" s="24">
        <v>0</v>
      </c>
      <c r="BU100" s="24">
        <v>0</v>
      </c>
      <c r="BV100" s="24">
        <v>0</v>
      </c>
      <c r="BW100" s="24">
        <v>0</v>
      </c>
      <c r="BX100" s="24">
        <v>59922</v>
      </c>
      <c r="BY100" s="24">
        <v>0</v>
      </c>
      <c r="BZ100" s="24" t="str">
        <f t="shared" ref="BZ100:BZ112" si="163">IF(CA100="нд","нд","0,00")</f>
        <v>0,00</v>
      </c>
      <c r="CA100" s="24">
        <v>0</v>
      </c>
      <c r="CB100" s="24">
        <v>0</v>
      </c>
      <c r="CC100" s="24">
        <v>0</v>
      </c>
      <c r="CD100" s="24">
        <v>0</v>
      </c>
      <c r="CE100" s="24">
        <v>0</v>
      </c>
      <c r="CF100" s="24">
        <v>0</v>
      </c>
      <c r="CG100" s="24">
        <v>0</v>
      </c>
      <c r="CH100" s="24">
        <v>0</v>
      </c>
      <c r="CI100" s="24" t="str">
        <f t="shared" ref="CI100:CI112" si="164">IF(CJ100="нд","нд","0,00")</f>
        <v>0,00</v>
      </c>
      <c r="CJ100" s="24">
        <v>0</v>
      </c>
      <c r="CK100" s="24">
        <v>0</v>
      </c>
      <c r="CL100" s="24">
        <v>0</v>
      </c>
      <c r="CM100" s="24">
        <v>0</v>
      </c>
      <c r="CN100" s="24">
        <v>0</v>
      </c>
      <c r="CO100" s="24">
        <v>0</v>
      </c>
      <c r="CP100" s="24">
        <v>0</v>
      </c>
      <c r="CQ100" s="24">
        <v>0</v>
      </c>
      <c r="CR100" s="24" t="str">
        <f t="shared" ref="CR100:CR112" si="165">IF(CS100="нд","нд","0,00")</f>
        <v>0,00</v>
      </c>
      <c r="CS100" s="24">
        <v>0</v>
      </c>
      <c r="CT100" s="24">
        <v>0</v>
      </c>
      <c r="CU100" s="24">
        <v>0</v>
      </c>
      <c r="CV100" s="24">
        <v>0</v>
      </c>
      <c r="CW100" s="24">
        <v>0</v>
      </c>
      <c r="CX100" s="24">
        <v>0</v>
      </c>
      <c r="CY100" s="24">
        <v>0</v>
      </c>
      <c r="CZ100" s="24">
        <v>0</v>
      </c>
      <c r="DA100" s="24" t="s">
        <v>165</v>
      </c>
      <c r="DB100" s="24" t="s">
        <v>165</v>
      </c>
      <c r="DC100" s="24" t="s">
        <v>165</v>
      </c>
      <c r="DD100" s="24" t="s">
        <v>165</v>
      </c>
      <c r="DE100" s="24" t="s">
        <v>165</v>
      </c>
      <c r="DF100" s="24" t="s">
        <v>165</v>
      </c>
      <c r="DG100" s="24" t="s">
        <v>165</v>
      </c>
      <c r="DH100" s="24" t="s">
        <v>165</v>
      </c>
      <c r="DI100" s="24" t="s">
        <v>165</v>
      </c>
      <c r="DJ100" s="24">
        <f t="shared" ref="DJ100:DR112" si="166">X100+AP100+BH100+BZ100</f>
        <v>0</v>
      </c>
      <c r="DK100" s="24">
        <f t="shared" si="166"/>
        <v>855.39145331539942</v>
      </c>
      <c r="DL100" s="24">
        <f t="shared" si="166"/>
        <v>0</v>
      </c>
      <c r="DM100" s="24">
        <f t="shared" si="166"/>
        <v>0</v>
      </c>
      <c r="DN100" s="24">
        <f t="shared" si="166"/>
        <v>0</v>
      </c>
      <c r="DO100" s="24">
        <f t="shared" si="166"/>
        <v>0</v>
      </c>
      <c r="DP100" s="24">
        <f t="shared" si="166"/>
        <v>0</v>
      </c>
      <c r="DQ100" s="24">
        <f t="shared" si="166"/>
        <v>26263</v>
      </c>
      <c r="DR100" s="24">
        <f t="shared" si="166"/>
        <v>0</v>
      </c>
      <c r="DS100" s="24">
        <f t="shared" ref="DS100:EA112" si="167">AG100+AY100+BQ100+CI100+CR100</f>
        <v>0</v>
      </c>
      <c r="DT100" s="24">
        <f t="shared" si="167"/>
        <v>2313.5942270560813</v>
      </c>
      <c r="DU100" s="24">
        <f t="shared" si="167"/>
        <v>0</v>
      </c>
      <c r="DV100" s="24">
        <f t="shared" si="167"/>
        <v>0</v>
      </c>
      <c r="DW100" s="24">
        <f t="shared" si="167"/>
        <v>0</v>
      </c>
      <c r="DX100" s="24">
        <f t="shared" si="167"/>
        <v>0</v>
      </c>
      <c r="DY100" s="24">
        <f t="shared" si="167"/>
        <v>0</v>
      </c>
      <c r="DZ100" s="24">
        <f t="shared" si="167"/>
        <v>59922</v>
      </c>
      <c r="EA100" s="24">
        <f t="shared" si="167"/>
        <v>0</v>
      </c>
      <c r="EB100" s="25" t="s">
        <v>510</v>
      </c>
    </row>
    <row r="101" spans="1:132" s="18" customFormat="1" ht="78.75" x14ac:dyDescent="0.25">
      <c r="A101" s="64" t="s">
        <v>252</v>
      </c>
      <c r="B101" s="65" t="s">
        <v>446</v>
      </c>
      <c r="C101" s="66" t="s">
        <v>447</v>
      </c>
      <c r="D101" s="24">
        <v>538.8676324400418</v>
      </c>
      <c r="E101" s="24">
        <v>27.0421524400419</v>
      </c>
      <c r="F101" s="24" t="str">
        <f t="shared" si="155"/>
        <v>0,00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 t="str">
        <f t="shared" si="156"/>
        <v>0,00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 t="str">
        <f t="shared" si="157"/>
        <v>0,00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24">
        <v>0</v>
      </c>
      <c r="AG101" s="24" t="str">
        <f t="shared" si="158"/>
        <v>0,00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 t="str">
        <f t="shared" si="159"/>
        <v>0,00</v>
      </c>
      <c r="AQ101" s="24">
        <v>538.8676324400418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17535</v>
      </c>
      <c r="AX101" s="24">
        <v>0</v>
      </c>
      <c r="AY101" s="24" t="str">
        <f t="shared" si="160"/>
        <v>0,00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 t="str">
        <f t="shared" si="161"/>
        <v>0,00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4">
        <v>0</v>
      </c>
      <c r="BQ101" s="24" t="str">
        <f t="shared" si="162"/>
        <v>0,00</v>
      </c>
      <c r="BR101" s="24">
        <v>0</v>
      </c>
      <c r="BS101" s="24">
        <v>0</v>
      </c>
      <c r="BT101" s="24">
        <v>0</v>
      </c>
      <c r="BU101" s="24">
        <v>0</v>
      </c>
      <c r="BV101" s="24">
        <v>0</v>
      </c>
      <c r="BW101" s="24">
        <v>0</v>
      </c>
      <c r="BX101" s="24">
        <v>0</v>
      </c>
      <c r="BY101" s="24">
        <v>0</v>
      </c>
      <c r="BZ101" s="24" t="str">
        <f t="shared" si="163"/>
        <v>0,00</v>
      </c>
      <c r="CA101" s="24">
        <v>0</v>
      </c>
      <c r="CB101" s="24">
        <v>0</v>
      </c>
      <c r="CC101" s="24">
        <v>0</v>
      </c>
      <c r="CD101" s="24">
        <v>0</v>
      </c>
      <c r="CE101" s="24">
        <v>0</v>
      </c>
      <c r="CF101" s="24">
        <v>0</v>
      </c>
      <c r="CG101" s="24">
        <v>0</v>
      </c>
      <c r="CH101" s="24">
        <v>0</v>
      </c>
      <c r="CI101" s="24" t="str">
        <f t="shared" si="164"/>
        <v>0,00</v>
      </c>
      <c r="CJ101" s="24">
        <v>0</v>
      </c>
      <c r="CK101" s="24">
        <v>0</v>
      </c>
      <c r="CL101" s="24">
        <v>0</v>
      </c>
      <c r="CM101" s="24">
        <v>0</v>
      </c>
      <c r="CN101" s="24">
        <v>0</v>
      </c>
      <c r="CO101" s="24">
        <v>0</v>
      </c>
      <c r="CP101" s="24">
        <v>0</v>
      </c>
      <c r="CQ101" s="24">
        <v>0</v>
      </c>
      <c r="CR101" s="24" t="str">
        <f t="shared" si="165"/>
        <v>0,00</v>
      </c>
      <c r="CS101" s="24">
        <v>0</v>
      </c>
      <c r="CT101" s="24">
        <v>0</v>
      </c>
      <c r="CU101" s="24">
        <v>0</v>
      </c>
      <c r="CV101" s="24">
        <v>0</v>
      </c>
      <c r="CW101" s="24">
        <v>0</v>
      </c>
      <c r="CX101" s="24">
        <v>0</v>
      </c>
      <c r="CY101" s="24">
        <v>0</v>
      </c>
      <c r="CZ101" s="24">
        <v>0</v>
      </c>
      <c r="DA101" s="24" t="s">
        <v>165</v>
      </c>
      <c r="DB101" s="24" t="s">
        <v>165</v>
      </c>
      <c r="DC101" s="24" t="s">
        <v>165</v>
      </c>
      <c r="DD101" s="24" t="s">
        <v>165</v>
      </c>
      <c r="DE101" s="24" t="s">
        <v>165</v>
      </c>
      <c r="DF101" s="24" t="s">
        <v>165</v>
      </c>
      <c r="DG101" s="24" t="s">
        <v>165</v>
      </c>
      <c r="DH101" s="24" t="s">
        <v>165</v>
      </c>
      <c r="DI101" s="24" t="s">
        <v>165</v>
      </c>
      <c r="DJ101" s="24">
        <f t="shared" si="166"/>
        <v>0</v>
      </c>
      <c r="DK101" s="24">
        <f t="shared" si="166"/>
        <v>538.8676324400418</v>
      </c>
      <c r="DL101" s="24">
        <f t="shared" si="166"/>
        <v>0</v>
      </c>
      <c r="DM101" s="24">
        <f t="shared" si="166"/>
        <v>0</v>
      </c>
      <c r="DN101" s="24">
        <f t="shared" si="166"/>
        <v>0</v>
      </c>
      <c r="DO101" s="24">
        <f t="shared" si="166"/>
        <v>0</v>
      </c>
      <c r="DP101" s="24">
        <f t="shared" si="166"/>
        <v>0</v>
      </c>
      <c r="DQ101" s="24">
        <f t="shared" si="166"/>
        <v>17535</v>
      </c>
      <c r="DR101" s="24">
        <f t="shared" si="166"/>
        <v>0</v>
      </c>
      <c r="DS101" s="24">
        <f t="shared" si="167"/>
        <v>0</v>
      </c>
      <c r="DT101" s="24">
        <f t="shared" si="167"/>
        <v>0</v>
      </c>
      <c r="DU101" s="24">
        <f t="shared" si="167"/>
        <v>0</v>
      </c>
      <c r="DV101" s="24">
        <f t="shared" si="167"/>
        <v>0</v>
      </c>
      <c r="DW101" s="24">
        <f t="shared" si="167"/>
        <v>0</v>
      </c>
      <c r="DX101" s="24">
        <f t="shared" si="167"/>
        <v>0</v>
      </c>
      <c r="DY101" s="24">
        <f t="shared" si="167"/>
        <v>0</v>
      </c>
      <c r="DZ101" s="24">
        <f t="shared" si="167"/>
        <v>0</v>
      </c>
      <c r="EA101" s="24">
        <f t="shared" si="167"/>
        <v>0</v>
      </c>
      <c r="EB101" s="25" t="s">
        <v>511</v>
      </c>
    </row>
    <row r="102" spans="1:132" s="18" customFormat="1" ht="283.5" x14ac:dyDescent="0.25">
      <c r="A102" s="64" t="s">
        <v>252</v>
      </c>
      <c r="B102" s="65" t="s">
        <v>448</v>
      </c>
      <c r="C102" s="66" t="s">
        <v>449</v>
      </c>
      <c r="D102" s="24">
        <v>274.43584693746084</v>
      </c>
      <c r="E102" s="24">
        <v>562.99091544605847</v>
      </c>
      <c r="F102" s="24" t="str">
        <f t="shared" si="155"/>
        <v>0,00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 t="str">
        <f t="shared" si="156"/>
        <v>0,00</v>
      </c>
      <c r="P102" s="24">
        <v>-12.80880069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 t="str">
        <f t="shared" si="157"/>
        <v>0,00</v>
      </c>
      <c r="Y102" s="24">
        <v>41.227555807461016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4">
        <v>3296</v>
      </c>
      <c r="AF102" s="24">
        <v>0</v>
      </c>
      <c r="AG102" s="24" t="str">
        <f t="shared" si="158"/>
        <v>0,00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 t="str">
        <f t="shared" si="159"/>
        <v>0,00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 t="str">
        <f t="shared" si="160"/>
        <v>0,00</v>
      </c>
      <c r="AZ102" s="24">
        <v>342.59142500605844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10046</v>
      </c>
      <c r="BG102" s="24">
        <v>0</v>
      </c>
      <c r="BH102" s="24" t="str">
        <f t="shared" si="161"/>
        <v>0,00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4">
        <v>0</v>
      </c>
      <c r="BQ102" s="24" t="str">
        <f t="shared" si="162"/>
        <v>0,00</v>
      </c>
      <c r="BR102" s="24">
        <v>0</v>
      </c>
      <c r="BS102" s="24">
        <v>0</v>
      </c>
      <c r="BT102" s="24">
        <v>0</v>
      </c>
      <c r="BU102" s="24">
        <v>0</v>
      </c>
      <c r="BV102" s="24">
        <v>0</v>
      </c>
      <c r="BW102" s="24">
        <v>0</v>
      </c>
      <c r="BX102" s="24">
        <v>0</v>
      </c>
      <c r="BY102" s="24">
        <v>0</v>
      </c>
      <c r="BZ102" s="24" t="str">
        <f t="shared" si="163"/>
        <v>0,00</v>
      </c>
      <c r="CA102" s="24">
        <v>0</v>
      </c>
      <c r="CB102" s="24">
        <v>0</v>
      </c>
      <c r="CC102" s="24">
        <v>0</v>
      </c>
      <c r="CD102" s="24">
        <v>0</v>
      </c>
      <c r="CE102" s="24">
        <v>0</v>
      </c>
      <c r="CF102" s="24">
        <v>0</v>
      </c>
      <c r="CG102" s="24">
        <v>0</v>
      </c>
      <c r="CH102" s="24">
        <v>0</v>
      </c>
      <c r="CI102" s="24" t="str">
        <f t="shared" si="164"/>
        <v>0,00</v>
      </c>
      <c r="CJ102" s="24">
        <v>0</v>
      </c>
      <c r="CK102" s="24">
        <v>0</v>
      </c>
      <c r="CL102" s="24">
        <v>0</v>
      </c>
      <c r="CM102" s="24">
        <v>0</v>
      </c>
      <c r="CN102" s="24">
        <v>0</v>
      </c>
      <c r="CO102" s="24">
        <v>0</v>
      </c>
      <c r="CP102" s="24">
        <v>0</v>
      </c>
      <c r="CQ102" s="24">
        <v>0</v>
      </c>
      <c r="CR102" s="24" t="str">
        <f t="shared" si="165"/>
        <v>0,00</v>
      </c>
      <c r="CS102" s="24">
        <v>0</v>
      </c>
      <c r="CT102" s="24">
        <v>0</v>
      </c>
      <c r="CU102" s="24">
        <v>0</v>
      </c>
      <c r="CV102" s="24">
        <v>0</v>
      </c>
      <c r="CW102" s="24">
        <v>0</v>
      </c>
      <c r="CX102" s="24">
        <v>0</v>
      </c>
      <c r="CY102" s="24">
        <v>0</v>
      </c>
      <c r="CZ102" s="24">
        <v>0</v>
      </c>
      <c r="DA102" s="24" t="s">
        <v>165</v>
      </c>
      <c r="DB102" s="24" t="s">
        <v>165</v>
      </c>
      <c r="DC102" s="24" t="s">
        <v>165</v>
      </c>
      <c r="DD102" s="24" t="s">
        <v>165</v>
      </c>
      <c r="DE102" s="24" t="s">
        <v>165</v>
      </c>
      <c r="DF102" s="24" t="s">
        <v>165</v>
      </c>
      <c r="DG102" s="24" t="s">
        <v>165</v>
      </c>
      <c r="DH102" s="24" t="s">
        <v>165</v>
      </c>
      <c r="DI102" s="24" t="s">
        <v>165</v>
      </c>
      <c r="DJ102" s="24">
        <f t="shared" si="166"/>
        <v>0</v>
      </c>
      <c r="DK102" s="24">
        <f t="shared" si="166"/>
        <v>41.227555807461016</v>
      </c>
      <c r="DL102" s="24">
        <f t="shared" si="166"/>
        <v>0</v>
      </c>
      <c r="DM102" s="24">
        <f t="shared" si="166"/>
        <v>0</v>
      </c>
      <c r="DN102" s="24">
        <f t="shared" si="166"/>
        <v>0</v>
      </c>
      <c r="DO102" s="24">
        <f t="shared" si="166"/>
        <v>0</v>
      </c>
      <c r="DP102" s="24">
        <f t="shared" si="166"/>
        <v>0</v>
      </c>
      <c r="DQ102" s="24">
        <f t="shared" si="166"/>
        <v>3296</v>
      </c>
      <c r="DR102" s="24">
        <f t="shared" si="166"/>
        <v>0</v>
      </c>
      <c r="DS102" s="24">
        <f t="shared" si="167"/>
        <v>0</v>
      </c>
      <c r="DT102" s="24">
        <f t="shared" si="167"/>
        <v>342.59142500605844</v>
      </c>
      <c r="DU102" s="24">
        <f t="shared" si="167"/>
        <v>0</v>
      </c>
      <c r="DV102" s="24">
        <f t="shared" si="167"/>
        <v>0</v>
      </c>
      <c r="DW102" s="24">
        <f t="shared" si="167"/>
        <v>0</v>
      </c>
      <c r="DX102" s="24">
        <f t="shared" si="167"/>
        <v>0</v>
      </c>
      <c r="DY102" s="24">
        <f t="shared" si="167"/>
        <v>0</v>
      </c>
      <c r="DZ102" s="24">
        <f t="shared" si="167"/>
        <v>10046</v>
      </c>
      <c r="EA102" s="24">
        <f t="shared" si="167"/>
        <v>0</v>
      </c>
      <c r="EB102" s="25" t="s">
        <v>512</v>
      </c>
    </row>
    <row r="103" spans="1:132" s="18" customFormat="1" ht="78.75" x14ac:dyDescent="0.25">
      <c r="A103" s="64" t="s">
        <v>252</v>
      </c>
      <c r="B103" s="65" t="s">
        <v>450</v>
      </c>
      <c r="C103" s="66" t="s">
        <v>451</v>
      </c>
      <c r="D103" s="24">
        <v>353.37557190402049</v>
      </c>
      <c r="E103" s="24">
        <v>17.960255234020799</v>
      </c>
      <c r="F103" s="24" t="str">
        <f t="shared" si="155"/>
        <v>0,00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 t="str">
        <f t="shared" si="156"/>
        <v>0,00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 t="str">
        <f t="shared" si="157"/>
        <v>0,00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4">
        <v>0</v>
      </c>
      <c r="AF103" s="24">
        <v>0</v>
      </c>
      <c r="AG103" s="24" t="str">
        <f t="shared" si="158"/>
        <v>0,00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 t="str">
        <f t="shared" si="159"/>
        <v>0,00</v>
      </c>
      <c r="AQ103" s="24">
        <v>353.37557190402049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11584</v>
      </c>
      <c r="AX103" s="24">
        <v>0</v>
      </c>
      <c r="AY103" s="24" t="str">
        <f t="shared" si="160"/>
        <v>0,00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 t="str">
        <f t="shared" si="161"/>
        <v>0,00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4">
        <v>0</v>
      </c>
      <c r="BQ103" s="24" t="str">
        <f t="shared" si="162"/>
        <v>0,00</v>
      </c>
      <c r="BR103" s="24">
        <v>0</v>
      </c>
      <c r="BS103" s="24">
        <v>0</v>
      </c>
      <c r="BT103" s="24">
        <v>0</v>
      </c>
      <c r="BU103" s="24">
        <v>0</v>
      </c>
      <c r="BV103" s="24">
        <v>0</v>
      </c>
      <c r="BW103" s="24">
        <v>0</v>
      </c>
      <c r="BX103" s="24">
        <v>0</v>
      </c>
      <c r="BY103" s="24">
        <v>0</v>
      </c>
      <c r="BZ103" s="24" t="str">
        <f t="shared" si="163"/>
        <v>0,00</v>
      </c>
      <c r="CA103" s="24">
        <v>0</v>
      </c>
      <c r="CB103" s="24">
        <v>0</v>
      </c>
      <c r="CC103" s="24">
        <v>0</v>
      </c>
      <c r="CD103" s="24">
        <v>0</v>
      </c>
      <c r="CE103" s="24">
        <v>0</v>
      </c>
      <c r="CF103" s="24">
        <v>0</v>
      </c>
      <c r="CG103" s="24">
        <v>0</v>
      </c>
      <c r="CH103" s="24">
        <v>0</v>
      </c>
      <c r="CI103" s="24" t="str">
        <f t="shared" si="164"/>
        <v>0,00</v>
      </c>
      <c r="CJ103" s="24">
        <v>0</v>
      </c>
      <c r="CK103" s="24">
        <v>0</v>
      </c>
      <c r="CL103" s="24">
        <v>0</v>
      </c>
      <c r="CM103" s="24">
        <v>0</v>
      </c>
      <c r="CN103" s="24">
        <v>0</v>
      </c>
      <c r="CO103" s="24">
        <v>0</v>
      </c>
      <c r="CP103" s="24">
        <v>0</v>
      </c>
      <c r="CQ103" s="24">
        <v>0</v>
      </c>
      <c r="CR103" s="24" t="str">
        <f t="shared" si="165"/>
        <v>0,00</v>
      </c>
      <c r="CS103" s="24">
        <v>0</v>
      </c>
      <c r="CT103" s="24">
        <v>0</v>
      </c>
      <c r="CU103" s="24">
        <v>0</v>
      </c>
      <c r="CV103" s="24">
        <v>0</v>
      </c>
      <c r="CW103" s="24">
        <v>0</v>
      </c>
      <c r="CX103" s="24">
        <v>0</v>
      </c>
      <c r="CY103" s="24">
        <v>0</v>
      </c>
      <c r="CZ103" s="24">
        <v>0</v>
      </c>
      <c r="DA103" s="24" t="s">
        <v>165</v>
      </c>
      <c r="DB103" s="24" t="s">
        <v>165</v>
      </c>
      <c r="DC103" s="24" t="s">
        <v>165</v>
      </c>
      <c r="DD103" s="24" t="s">
        <v>165</v>
      </c>
      <c r="DE103" s="24" t="s">
        <v>165</v>
      </c>
      <c r="DF103" s="24" t="s">
        <v>165</v>
      </c>
      <c r="DG103" s="24" t="s">
        <v>165</v>
      </c>
      <c r="DH103" s="24" t="s">
        <v>165</v>
      </c>
      <c r="DI103" s="24" t="s">
        <v>165</v>
      </c>
      <c r="DJ103" s="24">
        <f t="shared" si="166"/>
        <v>0</v>
      </c>
      <c r="DK103" s="24">
        <f t="shared" si="166"/>
        <v>353.37557190402049</v>
      </c>
      <c r="DL103" s="24">
        <f t="shared" si="166"/>
        <v>0</v>
      </c>
      <c r="DM103" s="24">
        <f t="shared" si="166"/>
        <v>0</v>
      </c>
      <c r="DN103" s="24">
        <f t="shared" si="166"/>
        <v>0</v>
      </c>
      <c r="DO103" s="24">
        <f t="shared" si="166"/>
        <v>0</v>
      </c>
      <c r="DP103" s="24">
        <f t="shared" si="166"/>
        <v>0</v>
      </c>
      <c r="DQ103" s="24">
        <f t="shared" si="166"/>
        <v>11584</v>
      </c>
      <c r="DR103" s="24">
        <f t="shared" si="166"/>
        <v>0</v>
      </c>
      <c r="DS103" s="24">
        <f t="shared" si="167"/>
        <v>0</v>
      </c>
      <c r="DT103" s="24">
        <f t="shared" si="167"/>
        <v>0</v>
      </c>
      <c r="DU103" s="24">
        <f t="shared" si="167"/>
        <v>0</v>
      </c>
      <c r="DV103" s="24">
        <f t="shared" si="167"/>
        <v>0</v>
      </c>
      <c r="DW103" s="24">
        <f t="shared" si="167"/>
        <v>0</v>
      </c>
      <c r="DX103" s="24">
        <f t="shared" si="167"/>
        <v>0</v>
      </c>
      <c r="DY103" s="24">
        <f t="shared" si="167"/>
        <v>0</v>
      </c>
      <c r="DZ103" s="24">
        <f t="shared" si="167"/>
        <v>0</v>
      </c>
      <c r="EA103" s="24">
        <f t="shared" si="167"/>
        <v>0</v>
      </c>
      <c r="EB103" s="25" t="s">
        <v>511</v>
      </c>
    </row>
    <row r="104" spans="1:132" s="18" customFormat="1" ht="78.75" x14ac:dyDescent="0.25">
      <c r="A104" s="64" t="s">
        <v>252</v>
      </c>
      <c r="B104" s="65" t="s">
        <v>452</v>
      </c>
      <c r="C104" s="66" t="s">
        <v>453</v>
      </c>
      <c r="D104" s="24">
        <v>342.57058832027985</v>
      </c>
      <c r="E104" s="24">
        <v>15.833121650279599</v>
      </c>
      <c r="F104" s="24" t="str">
        <f t="shared" si="155"/>
        <v>0,00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 t="str">
        <f t="shared" si="156"/>
        <v>0,00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 t="str">
        <f t="shared" si="157"/>
        <v>0,00</v>
      </c>
      <c r="Y104" s="24">
        <v>342.57058832027985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11268</v>
      </c>
      <c r="AF104" s="24">
        <v>0</v>
      </c>
      <c r="AG104" s="24" t="str">
        <f t="shared" si="158"/>
        <v>0,00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 t="str">
        <f t="shared" si="159"/>
        <v>0,00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 t="str">
        <f t="shared" si="160"/>
        <v>0,00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 t="str">
        <f t="shared" si="161"/>
        <v>0,00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4">
        <v>0</v>
      </c>
      <c r="BQ104" s="24" t="str">
        <f t="shared" si="162"/>
        <v>0,00</v>
      </c>
      <c r="BR104" s="24">
        <v>0</v>
      </c>
      <c r="BS104" s="24">
        <v>0</v>
      </c>
      <c r="BT104" s="24">
        <v>0</v>
      </c>
      <c r="BU104" s="24">
        <v>0</v>
      </c>
      <c r="BV104" s="24">
        <v>0</v>
      </c>
      <c r="BW104" s="24">
        <v>0</v>
      </c>
      <c r="BX104" s="24">
        <v>0</v>
      </c>
      <c r="BY104" s="24">
        <v>0</v>
      </c>
      <c r="BZ104" s="24" t="str">
        <f t="shared" si="163"/>
        <v>0,00</v>
      </c>
      <c r="CA104" s="24">
        <v>0</v>
      </c>
      <c r="CB104" s="24">
        <v>0</v>
      </c>
      <c r="CC104" s="24">
        <v>0</v>
      </c>
      <c r="CD104" s="24">
        <v>0</v>
      </c>
      <c r="CE104" s="24">
        <v>0</v>
      </c>
      <c r="CF104" s="24">
        <v>0</v>
      </c>
      <c r="CG104" s="24">
        <v>0</v>
      </c>
      <c r="CH104" s="24">
        <v>0</v>
      </c>
      <c r="CI104" s="24" t="str">
        <f t="shared" si="164"/>
        <v>0,00</v>
      </c>
      <c r="CJ104" s="24">
        <v>0</v>
      </c>
      <c r="CK104" s="24">
        <v>0</v>
      </c>
      <c r="CL104" s="24">
        <v>0</v>
      </c>
      <c r="CM104" s="24">
        <v>0</v>
      </c>
      <c r="CN104" s="24">
        <v>0</v>
      </c>
      <c r="CO104" s="24">
        <v>0</v>
      </c>
      <c r="CP104" s="24">
        <v>0</v>
      </c>
      <c r="CQ104" s="24">
        <v>0</v>
      </c>
      <c r="CR104" s="24" t="str">
        <f t="shared" si="165"/>
        <v>0,00</v>
      </c>
      <c r="CS104" s="24">
        <v>0</v>
      </c>
      <c r="CT104" s="24">
        <v>0</v>
      </c>
      <c r="CU104" s="24">
        <v>0</v>
      </c>
      <c r="CV104" s="24">
        <v>0</v>
      </c>
      <c r="CW104" s="24">
        <v>0</v>
      </c>
      <c r="CX104" s="24">
        <v>0</v>
      </c>
      <c r="CY104" s="24">
        <v>0</v>
      </c>
      <c r="CZ104" s="24">
        <v>0</v>
      </c>
      <c r="DA104" s="24" t="s">
        <v>165</v>
      </c>
      <c r="DB104" s="24" t="s">
        <v>165</v>
      </c>
      <c r="DC104" s="24" t="s">
        <v>165</v>
      </c>
      <c r="DD104" s="24" t="s">
        <v>165</v>
      </c>
      <c r="DE104" s="24" t="s">
        <v>165</v>
      </c>
      <c r="DF104" s="24" t="s">
        <v>165</v>
      </c>
      <c r="DG104" s="24" t="s">
        <v>165</v>
      </c>
      <c r="DH104" s="24" t="s">
        <v>165</v>
      </c>
      <c r="DI104" s="24" t="s">
        <v>165</v>
      </c>
      <c r="DJ104" s="24">
        <f t="shared" si="166"/>
        <v>0</v>
      </c>
      <c r="DK104" s="24">
        <f t="shared" si="166"/>
        <v>342.57058832027985</v>
      </c>
      <c r="DL104" s="24">
        <f t="shared" si="166"/>
        <v>0</v>
      </c>
      <c r="DM104" s="24">
        <f t="shared" si="166"/>
        <v>0</v>
      </c>
      <c r="DN104" s="24">
        <f t="shared" si="166"/>
        <v>0</v>
      </c>
      <c r="DO104" s="24">
        <f t="shared" si="166"/>
        <v>0</v>
      </c>
      <c r="DP104" s="24">
        <f t="shared" si="166"/>
        <v>0</v>
      </c>
      <c r="DQ104" s="24">
        <f t="shared" si="166"/>
        <v>11268</v>
      </c>
      <c r="DR104" s="24">
        <f t="shared" si="166"/>
        <v>0</v>
      </c>
      <c r="DS104" s="24">
        <f t="shared" si="167"/>
        <v>0</v>
      </c>
      <c r="DT104" s="24">
        <f t="shared" si="167"/>
        <v>0</v>
      </c>
      <c r="DU104" s="24">
        <f t="shared" si="167"/>
        <v>0</v>
      </c>
      <c r="DV104" s="24">
        <f t="shared" si="167"/>
        <v>0</v>
      </c>
      <c r="DW104" s="24">
        <f t="shared" si="167"/>
        <v>0</v>
      </c>
      <c r="DX104" s="24">
        <f t="shared" si="167"/>
        <v>0</v>
      </c>
      <c r="DY104" s="24">
        <f t="shared" si="167"/>
        <v>0</v>
      </c>
      <c r="DZ104" s="24">
        <f t="shared" si="167"/>
        <v>0</v>
      </c>
      <c r="EA104" s="24">
        <f t="shared" si="167"/>
        <v>0</v>
      </c>
      <c r="EB104" s="25" t="s">
        <v>511</v>
      </c>
    </row>
    <row r="105" spans="1:132" s="18" customFormat="1" ht="78.75" x14ac:dyDescent="0.25">
      <c r="A105" s="64" t="s">
        <v>252</v>
      </c>
      <c r="B105" s="65" t="s">
        <v>454</v>
      </c>
      <c r="C105" s="66" t="s">
        <v>455</v>
      </c>
      <c r="D105" s="24">
        <v>224.94562606978013</v>
      </c>
      <c r="E105" s="24">
        <v>10.8308427397799</v>
      </c>
      <c r="F105" s="24" t="str">
        <f t="shared" si="155"/>
        <v>0,00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 t="str">
        <f t="shared" si="156"/>
        <v>0,00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 t="str">
        <f t="shared" si="157"/>
        <v>0,00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 t="str">
        <f t="shared" si="158"/>
        <v>0,00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 t="str">
        <f t="shared" si="159"/>
        <v>0,00</v>
      </c>
      <c r="AQ105" s="24">
        <v>224.94562606978013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7216</v>
      </c>
      <c r="AX105" s="24">
        <v>0</v>
      </c>
      <c r="AY105" s="24" t="str">
        <f t="shared" si="160"/>
        <v>0,00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 t="str">
        <f t="shared" si="161"/>
        <v>0,00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4">
        <v>0</v>
      </c>
      <c r="BQ105" s="24" t="str">
        <f t="shared" si="162"/>
        <v>0,00</v>
      </c>
      <c r="BR105" s="24">
        <v>0</v>
      </c>
      <c r="BS105" s="24">
        <v>0</v>
      </c>
      <c r="BT105" s="24">
        <v>0</v>
      </c>
      <c r="BU105" s="24">
        <v>0</v>
      </c>
      <c r="BV105" s="24">
        <v>0</v>
      </c>
      <c r="BW105" s="24">
        <v>0</v>
      </c>
      <c r="BX105" s="24">
        <v>0</v>
      </c>
      <c r="BY105" s="24">
        <v>0</v>
      </c>
      <c r="BZ105" s="24" t="str">
        <f t="shared" si="163"/>
        <v>0,00</v>
      </c>
      <c r="CA105" s="24">
        <v>0</v>
      </c>
      <c r="CB105" s="24">
        <v>0</v>
      </c>
      <c r="CC105" s="24">
        <v>0</v>
      </c>
      <c r="CD105" s="24">
        <v>0</v>
      </c>
      <c r="CE105" s="24">
        <v>0</v>
      </c>
      <c r="CF105" s="24">
        <v>0</v>
      </c>
      <c r="CG105" s="24">
        <v>0</v>
      </c>
      <c r="CH105" s="24">
        <v>0</v>
      </c>
      <c r="CI105" s="24" t="str">
        <f t="shared" si="164"/>
        <v>0,00</v>
      </c>
      <c r="CJ105" s="24">
        <v>0</v>
      </c>
      <c r="CK105" s="24">
        <v>0</v>
      </c>
      <c r="CL105" s="24">
        <v>0</v>
      </c>
      <c r="CM105" s="24">
        <v>0</v>
      </c>
      <c r="CN105" s="24">
        <v>0</v>
      </c>
      <c r="CO105" s="24">
        <v>0</v>
      </c>
      <c r="CP105" s="24">
        <v>0</v>
      </c>
      <c r="CQ105" s="24">
        <v>0</v>
      </c>
      <c r="CR105" s="24" t="str">
        <f t="shared" si="165"/>
        <v>0,00</v>
      </c>
      <c r="CS105" s="24">
        <v>0</v>
      </c>
      <c r="CT105" s="24">
        <v>0</v>
      </c>
      <c r="CU105" s="24">
        <v>0</v>
      </c>
      <c r="CV105" s="24">
        <v>0</v>
      </c>
      <c r="CW105" s="24">
        <v>0</v>
      </c>
      <c r="CX105" s="24">
        <v>0</v>
      </c>
      <c r="CY105" s="24">
        <v>0</v>
      </c>
      <c r="CZ105" s="24">
        <v>0</v>
      </c>
      <c r="DA105" s="24" t="s">
        <v>165</v>
      </c>
      <c r="DB105" s="24" t="s">
        <v>165</v>
      </c>
      <c r="DC105" s="24" t="s">
        <v>165</v>
      </c>
      <c r="DD105" s="24" t="s">
        <v>165</v>
      </c>
      <c r="DE105" s="24" t="s">
        <v>165</v>
      </c>
      <c r="DF105" s="24" t="s">
        <v>165</v>
      </c>
      <c r="DG105" s="24" t="s">
        <v>165</v>
      </c>
      <c r="DH105" s="24" t="s">
        <v>165</v>
      </c>
      <c r="DI105" s="24" t="s">
        <v>165</v>
      </c>
      <c r="DJ105" s="24">
        <f t="shared" si="166"/>
        <v>0</v>
      </c>
      <c r="DK105" s="24">
        <f t="shared" si="166"/>
        <v>224.94562606978013</v>
      </c>
      <c r="DL105" s="24">
        <f t="shared" si="166"/>
        <v>0</v>
      </c>
      <c r="DM105" s="24">
        <f t="shared" si="166"/>
        <v>0</v>
      </c>
      <c r="DN105" s="24">
        <f t="shared" si="166"/>
        <v>0</v>
      </c>
      <c r="DO105" s="24">
        <f t="shared" si="166"/>
        <v>0</v>
      </c>
      <c r="DP105" s="24">
        <f t="shared" si="166"/>
        <v>0</v>
      </c>
      <c r="DQ105" s="24">
        <f t="shared" si="166"/>
        <v>7216</v>
      </c>
      <c r="DR105" s="24">
        <f t="shared" si="166"/>
        <v>0</v>
      </c>
      <c r="DS105" s="24">
        <f t="shared" si="167"/>
        <v>0</v>
      </c>
      <c r="DT105" s="24">
        <f t="shared" si="167"/>
        <v>0</v>
      </c>
      <c r="DU105" s="24">
        <f t="shared" si="167"/>
        <v>0</v>
      </c>
      <c r="DV105" s="24">
        <f t="shared" si="167"/>
        <v>0</v>
      </c>
      <c r="DW105" s="24">
        <f t="shared" si="167"/>
        <v>0</v>
      </c>
      <c r="DX105" s="24">
        <f t="shared" si="167"/>
        <v>0</v>
      </c>
      <c r="DY105" s="24">
        <f t="shared" si="167"/>
        <v>0</v>
      </c>
      <c r="DZ105" s="24">
        <f t="shared" si="167"/>
        <v>0</v>
      </c>
      <c r="EA105" s="24">
        <f t="shared" si="167"/>
        <v>0</v>
      </c>
      <c r="EB105" s="25" t="s">
        <v>511</v>
      </c>
    </row>
    <row r="106" spans="1:132" s="18" customFormat="1" ht="78.75" x14ac:dyDescent="0.25">
      <c r="A106" s="64" t="s">
        <v>252</v>
      </c>
      <c r="B106" s="65" t="s">
        <v>456</v>
      </c>
      <c r="C106" s="66" t="s">
        <v>457</v>
      </c>
      <c r="D106" s="24">
        <v>496.6398818572261</v>
      </c>
      <c r="E106" s="24">
        <v>23.358340187225799</v>
      </c>
      <c r="F106" s="24" t="str">
        <f t="shared" si="155"/>
        <v>0,00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 t="str">
        <f t="shared" si="156"/>
        <v>0,00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 t="str">
        <f t="shared" si="157"/>
        <v>0,00</v>
      </c>
      <c r="Y106" s="24">
        <v>496.6398818572261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4">
        <v>16804</v>
      </c>
      <c r="AF106" s="24">
        <v>0</v>
      </c>
      <c r="AG106" s="24" t="str">
        <f t="shared" si="158"/>
        <v>0,00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 t="str">
        <f t="shared" si="159"/>
        <v>0,00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 t="str">
        <f t="shared" si="160"/>
        <v>0,00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 t="str">
        <f t="shared" si="161"/>
        <v>0,00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4">
        <v>0</v>
      </c>
      <c r="BQ106" s="24" t="str">
        <f t="shared" si="162"/>
        <v>0,00</v>
      </c>
      <c r="BR106" s="24">
        <v>0</v>
      </c>
      <c r="BS106" s="24">
        <v>0</v>
      </c>
      <c r="BT106" s="24">
        <v>0</v>
      </c>
      <c r="BU106" s="24">
        <v>0</v>
      </c>
      <c r="BV106" s="24">
        <v>0</v>
      </c>
      <c r="BW106" s="24">
        <v>0</v>
      </c>
      <c r="BX106" s="24">
        <v>0</v>
      </c>
      <c r="BY106" s="24">
        <v>0</v>
      </c>
      <c r="BZ106" s="24" t="str">
        <f t="shared" si="163"/>
        <v>0,00</v>
      </c>
      <c r="CA106" s="24">
        <v>0</v>
      </c>
      <c r="CB106" s="24">
        <v>0</v>
      </c>
      <c r="CC106" s="24">
        <v>0</v>
      </c>
      <c r="CD106" s="24">
        <v>0</v>
      </c>
      <c r="CE106" s="24">
        <v>0</v>
      </c>
      <c r="CF106" s="24">
        <v>0</v>
      </c>
      <c r="CG106" s="24">
        <v>0</v>
      </c>
      <c r="CH106" s="24">
        <v>0</v>
      </c>
      <c r="CI106" s="24" t="str">
        <f t="shared" si="164"/>
        <v>0,00</v>
      </c>
      <c r="CJ106" s="24">
        <v>0</v>
      </c>
      <c r="CK106" s="24">
        <v>0</v>
      </c>
      <c r="CL106" s="24">
        <v>0</v>
      </c>
      <c r="CM106" s="24">
        <v>0</v>
      </c>
      <c r="CN106" s="24">
        <v>0</v>
      </c>
      <c r="CO106" s="24">
        <v>0</v>
      </c>
      <c r="CP106" s="24">
        <v>0</v>
      </c>
      <c r="CQ106" s="24">
        <v>0</v>
      </c>
      <c r="CR106" s="24" t="str">
        <f t="shared" si="165"/>
        <v>0,00</v>
      </c>
      <c r="CS106" s="24">
        <v>0</v>
      </c>
      <c r="CT106" s="24">
        <v>0</v>
      </c>
      <c r="CU106" s="24">
        <v>0</v>
      </c>
      <c r="CV106" s="24">
        <v>0</v>
      </c>
      <c r="CW106" s="24">
        <v>0</v>
      </c>
      <c r="CX106" s="24">
        <v>0</v>
      </c>
      <c r="CY106" s="24">
        <v>0</v>
      </c>
      <c r="CZ106" s="24">
        <v>0</v>
      </c>
      <c r="DA106" s="24" t="s">
        <v>165</v>
      </c>
      <c r="DB106" s="24" t="s">
        <v>165</v>
      </c>
      <c r="DC106" s="24" t="s">
        <v>165</v>
      </c>
      <c r="DD106" s="24" t="s">
        <v>165</v>
      </c>
      <c r="DE106" s="24" t="s">
        <v>165</v>
      </c>
      <c r="DF106" s="24" t="s">
        <v>165</v>
      </c>
      <c r="DG106" s="24" t="s">
        <v>165</v>
      </c>
      <c r="DH106" s="24" t="s">
        <v>165</v>
      </c>
      <c r="DI106" s="24" t="s">
        <v>165</v>
      </c>
      <c r="DJ106" s="24">
        <f t="shared" si="166"/>
        <v>0</v>
      </c>
      <c r="DK106" s="24">
        <f t="shared" si="166"/>
        <v>496.6398818572261</v>
      </c>
      <c r="DL106" s="24">
        <f t="shared" si="166"/>
        <v>0</v>
      </c>
      <c r="DM106" s="24">
        <f t="shared" si="166"/>
        <v>0</v>
      </c>
      <c r="DN106" s="24">
        <f t="shared" si="166"/>
        <v>0</v>
      </c>
      <c r="DO106" s="24">
        <f t="shared" si="166"/>
        <v>0</v>
      </c>
      <c r="DP106" s="24">
        <f t="shared" si="166"/>
        <v>0</v>
      </c>
      <c r="DQ106" s="24">
        <f t="shared" si="166"/>
        <v>16804</v>
      </c>
      <c r="DR106" s="24">
        <f t="shared" si="166"/>
        <v>0</v>
      </c>
      <c r="DS106" s="24">
        <f t="shared" si="167"/>
        <v>0</v>
      </c>
      <c r="DT106" s="24">
        <f t="shared" si="167"/>
        <v>0</v>
      </c>
      <c r="DU106" s="24">
        <f t="shared" si="167"/>
        <v>0</v>
      </c>
      <c r="DV106" s="24">
        <f t="shared" si="167"/>
        <v>0</v>
      </c>
      <c r="DW106" s="24">
        <f t="shared" si="167"/>
        <v>0</v>
      </c>
      <c r="DX106" s="24">
        <f t="shared" si="167"/>
        <v>0</v>
      </c>
      <c r="DY106" s="24">
        <f t="shared" si="167"/>
        <v>0</v>
      </c>
      <c r="DZ106" s="24">
        <f t="shared" si="167"/>
        <v>0</v>
      </c>
      <c r="EA106" s="24">
        <f t="shared" si="167"/>
        <v>0</v>
      </c>
      <c r="EB106" s="25" t="s">
        <v>511</v>
      </c>
    </row>
    <row r="107" spans="1:132" s="18" customFormat="1" ht="94.5" x14ac:dyDescent="0.25">
      <c r="A107" s="64" t="s">
        <v>252</v>
      </c>
      <c r="B107" s="65" t="s">
        <v>458</v>
      </c>
      <c r="C107" s="66" t="s">
        <v>459</v>
      </c>
      <c r="D107" s="24">
        <v>475.70085433065231</v>
      </c>
      <c r="E107" s="24">
        <v>677.91450499478015</v>
      </c>
      <c r="F107" s="24" t="str">
        <f t="shared" si="155"/>
        <v>0,00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 t="str">
        <f t="shared" si="156"/>
        <v>0,00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 t="str">
        <f t="shared" si="157"/>
        <v>0,00</v>
      </c>
      <c r="Y107" s="24">
        <v>475.70085433065231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16544</v>
      </c>
      <c r="AF107" s="24">
        <v>0</v>
      </c>
      <c r="AG107" s="24" t="str">
        <f t="shared" si="158"/>
        <v>0,00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 t="str">
        <f t="shared" si="159"/>
        <v>0,00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 t="str">
        <f t="shared" si="160"/>
        <v>0,00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 t="str">
        <f t="shared" si="161"/>
        <v>0,00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4">
        <v>0</v>
      </c>
      <c r="BQ107" s="24" t="str">
        <f t="shared" si="162"/>
        <v>0,00</v>
      </c>
      <c r="BR107" s="24">
        <v>677.91450499478015</v>
      </c>
      <c r="BS107" s="24">
        <v>0</v>
      </c>
      <c r="BT107" s="24">
        <v>0</v>
      </c>
      <c r="BU107" s="24">
        <v>0</v>
      </c>
      <c r="BV107" s="24">
        <v>0</v>
      </c>
      <c r="BW107" s="24">
        <v>0</v>
      </c>
      <c r="BX107" s="24">
        <v>21995</v>
      </c>
      <c r="BY107" s="24">
        <v>0</v>
      </c>
      <c r="BZ107" s="24" t="str">
        <f t="shared" si="163"/>
        <v>0,00</v>
      </c>
      <c r="CA107" s="24">
        <v>0</v>
      </c>
      <c r="CB107" s="24">
        <v>0</v>
      </c>
      <c r="CC107" s="24">
        <v>0</v>
      </c>
      <c r="CD107" s="24">
        <v>0</v>
      </c>
      <c r="CE107" s="24">
        <v>0</v>
      </c>
      <c r="CF107" s="24">
        <v>0</v>
      </c>
      <c r="CG107" s="24">
        <v>0</v>
      </c>
      <c r="CH107" s="24">
        <v>0</v>
      </c>
      <c r="CI107" s="24" t="str">
        <f t="shared" si="164"/>
        <v>0,00</v>
      </c>
      <c r="CJ107" s="24">
        <v>0</v>
      </c>
      <c r="CK107" s="24">
        <v>0</v>
      </c>
      <c r="CL107" s="24">
        <v>0</v>
      </c>
      <c r="CM107" s="24">
        <v>0</v>
      </c>
      <c r="CN107" s="24">
        <v>0</v>
      </c>
      <c r="CO107" s="24">
        <v>0</v>
      </c>
      <c r="CP107" s="24">
        <v>0</v>
      </c>
      <c r="CQ107" s="24">
        <v>0</v>
      </c>
      <c r="CR107" s="24" t="str">
        <f t="shared" si="165"/>
        <v>0,00</v>
      </c>
      <c r="CS107" s="24">
        <v>0</v>
      </c>
      <c r="CT107" s="24">
        <v>0</v>
      </c>
      <c r="CU107" s="24">
        <v>0</v>
      </c>
      <c r="CV107" s="24">
        <v>0</v>
      </c>
      <c r="CW107" s="24">
        <v>0</v>
      </c>
      <c r="CX107" s="24">
        <v>0</v>
      </c>
      <c r="CY107" s="24">
        <v>0</v>
      </c>
      <c r="CZ107" s="24">
        <v>0</v>
      </c>
      <c r="DA107" s="24" t="s">
        <v>165</v>
      </c>
      <c r="DB107" s="24" t="s">
        <v>165</v>
      </c>
      <c r="DC107" s="24" t="s">
        <v>165</v>
      </c>
      <c r="DD107" s="24" t="s">
        <v>165</v>
      </c>
      <c r="DE107" s="24" t="s">
        <v>165</v>
      </c>
      <c r="DF107" s="24" t="s">
        <v>165</v>
      </c>
      <c r="DG107" s="24" t="s">
        <v>165</v>
      </c>
      <c r="DH107" s="24" t="s">
        <v>165</v>
      </c>
      <c r="DI107" s="24" t="s">
        <v>165</v>
      </c>
      <c r="DJ107" s="24">
        <f t="shared" si="166"/>
        <v>0</v>
      </c>
      <c r="DK107" s="24">
        <f t="shared" si="166"/>
        <v>475.70085433065231</v>
      </c>
      <c r="DL107" s="24">
        <f t="shared" si="166"/>
        <v>0</v>
      </c>
      <c r="DM107" s="24">
        <f t="shared" si="166"/>
        <v>0</v>
      </c>
      <c r="DN107" s="24">
        <f t="shared" si="166"/>
        <v>0</v>
      </c>
      <c r="DO107" s="24">
        <f t="shared" si="166"/>
        <v>0</v>
      </c>
      <c r="DP107" s="24">
        <f t="shared" si="166"/>
        <v>0</v>
      </c>
      <c r="DQ107" s="24">
        <f t="shared" si="166"/>
        <v>16544</v>
      </c>
      <c r="DR107" s="24">
        <f t="shared" si="166"/>
        <v>0</v>
      </c>
      <c r="DS107" s="24">
        <f t="shared" si="167"/>
        <v>0</v>
      </c>
      <c r="DT107" s="24">
        <f t="shared" si="167"/>
        <v>677.91450499478015</v>
      </c>
      <c r="DU107" s="24">
        <f t="shared" si="167"/>
        <v>0</v>
      </c>
      <c r="DV107" s="24">
        <f t="shared" si="167"/>
        <v>0</v>
      </c>
      <c r="DW107" s="24">
        <f t="shared" si="167"/>
        <v>0</v>
      </c>
      <c r="DX107" s="24">
        <f t="shared" si="167"/>
        <v>0</v>
      </c>
      <c r="DY107" s="24">
        <f t="shared" si="167"/>
        <v>0</v>
      </c>
      <c r="DZ107" s="24">
        <f t="shared" si="167"/>
        <v>21995</v>
      </c>
      <c r="EA107" s="24">
        <f t="shared" si="167"/>
        <v>0</v>
      </c>
      <c r="EB107" s="25" t="s">
        <v>513</v>
      </c>
    </row>
    <row r="108" spans="1:132" s="18" customFormat="1" ht="141.75" x14ac:dyDescent="0.25">
      <c r="A108" s="64" t="s">
        <v>252</v>
      </c>
      <c r="B108" s="65" t="s">
        <v>460</v>
      </c>
      <c r="C108" s="66" t="s">
        <v>461</v>
      </c>
      <c r="D108" s="24" t="s">
        <v>165</v>
      </c>
      <c r="E108" s="24">
        <v>293.25955339285838</v>
      </c>
      <c r="F108" s="24" t="str">
        <f t="shared" si="155"/>
        <v>нд</v>
      </c>
      <c r="G108" s="24" t="s">
        <v>165</v>
      </c>
      <c r="H108" s="24" t="s">
        <v>165</v>
      </c>
      <c r="I108" s="24" t="s">
        <v>165</v>
      </c>
      <c r="J108" s="24" t="s">
        <v>165</v>
      </c>
      <c r="K108" s="24" t="s">
        <v>165</v>
      </c>
      <c r="L108" s="24" t="s">
        <v>165</v>
      </c>
      <c r="M108" s="24" t="s">
        <v>165</v>
      </c>
      <c r="N108" s="24" t="s">
        <v>165</v>
      </c>
      <c r="O108" s="24" t="str">
        <f t="shared" si="156"/>
        <v>0,00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 t="str">
        <f t="shared" si="157"/>
        <v>нд</v>
      </c>
      <c r="Y108" s="24" t="s">
        <v>165</v>
      </c>
      <c r="Z108" s="24" t="s">
        <v>165</v>
      </c>
      <c r="AA108" s="24" t="s">
        <v>165</v>
      </c>
      <c r="AB108" s="24" t="s">
        <v>165</v>
      </c>
      <c r="AC108" s="24" t="s">
        <v>165</v>
      </c>
      <c r="AD108" s="24" t="s">
        <v>165</v>
      </c>
      <c r="AE108" s="24" t="s">
        <v>165</v>
      </c>
      <c r="AF108" s="24" t="s">
        <v>165</v>
      </c>
      <c r="AG108" s="24" t="str">
        <f t="shared" si="158"/>
        <v>0,00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 t="str">
        <f t="shared" si="159"/>
        <v>нд</v>
      </c>
      <c r="AQ108" s="24" t="s">
        <v>165</v>
      </c>
      <c r="AR108" s="24" t="s">
        <v>165</v>
      </c>
      <c r="AS108" s="24" t="s">
        <v>165</v>
      </c>
      <c r="AT108" s="24" t="s">
        <v>165</v>
      </c>
      <c r="AU108" s="24" t="s">
        <v>165</v>
      </c>
      <c r="AV108" s="24" t="s">
        <v>165</v>
      </c>
      <c r="AW108" s="24" t="s">
        <v>165</v>
      </c>
      <c r="AX108" s="24" t="s">
        <v>165</v>
      </c>
      <c r="AY108" s="24" t="str">
        <f t="shared" si="160"/>
        <v>0,00</v>
      </c>
      <c r="AZ108" s="24">
        <v>293.25955339285838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6759</v>
      </c>
      <c r="BG108" s="24">
        <v>0</v>
      </c>
      <c r="BH108" s="24" t="str">
        <f t="shared" si="161"/>
        <v>нд</v>
      </c>
      <c r="BI108" s="24" t="s">
        <v>165</v>
      </c>
      <c r="BJ108" s="24" t="s">
        <v>165</v>
      </c>
      <c r="BK108" s="24" t="s">
        <v>165</v>
      </c>
      <c r="BL108" s="24" t="s">
        <v>165</v>
      </c>
      <c r="BM108" s="24" t="s">
        <v>165</v>
      </c>
      <c r="BN108" s="24" t="s">
        <v>165</v>
      </c>
      <c r="BO108" s="24" t="s">
        <v>165</v>
      </c>
      <c r="BP108" s="24" t="s">
        <v>165</v>
      </c>
      <c r="BQ108" s="24" t="str">
        <f t="shared" si="162"/>
        <v>0,00</v>
      </c>
      <c r="BR108" s="24">
        <v>0</v>
      </c>
      <c r="BS108" s="24">
        <v>0</v>
      </c>
      <c r="BT108" s="24">
        <v>0</v>
      </c>
      <c r="BU108" s="24">
        <v>0</v>
      </c>
      <c r="BV108" s="24">
        <v>0</v>
      </c>
      <c r="BW108" s="24">
        <v>0</v>
      </c>
      <c r="BX108" s="24">
        <v>0</v>
      </c>
      <c r="BY108" s="24">
        <v>0</v>
      </c>
      <c r="BZ108" s="24" t="str">
        <f t="shared" si="163"/>
        <v>нд</v>
      </c>
      <c r="CA108" s="24" t="s">
        <v>165</v>
      </c>
      <c r="CB108" s="24" t="s">
        <v>165</v>
      </c>
      <c r="CC108" s="24" t="s">
        <v>165</v>
      </c>
      <c r="CD108" s="24" t="s">
        <v>165</v>
      </c>
      <c r="CE108" s="24" t="s">
        <v>165</v>
      </c>
      <c r="CF108" s="24" t="s">
        <v>165</v>
      </c>
      <c r="CG108" s="24" t="s">
        <v>165</v>
      </c>
      <c r="CH108" s="24" t="s">
        <v>165</v>
      </c>
      <c r="CI108" s="24" t="str">
        <f t="shared" si="164"/>
        <v>0,00</v>
      </c>
      <c r="CJ108" s="24">
        <v>0</v>
      </c>
      <c r="CK108" s="24">
        <v>0</v>
      </c>
      <c r="CL108" s="24">
        <v>0</v>
      </c>
      <c r="CM108" s="24">
        <v>0</v>
      </c>
      <c r="CN108" s="24">
        <v>0</v>
      </c>
      <c r="CO108" s="24">
        <v>0</v>
      </c>
      <c r="CP108" s="24">
        <v>0</v>
      </c>
      <c r="CQ108" s="24">
        <v>0</v>
      </c>
      <c r="CR108" s="24" t="str">
        <f t="shared" si="165"/>
        <v>0,00</v>
      </c>
      <c r="CS108" s="24">
        <v>0</v>
      </c>
      <c r="CT108" s="24">
        <v>0</v>
      </c>
      <c r="CU108" s="24">
        <v>0</v>
      </c>
      <c r="CV108" s="24">
        <v>0</v>
      </c>
      <c r="CW108" s="24">
        <v>0</v>
      </c>
      <c r="CX108" s="24">
        <v>0</v>
      </c>
      <c r="CY108" s="24">
        <v>0</v>
      </c>
      <c r="CZ108" s="24">
        <v>0</v>
      </c>
      <c r="DA108" s="24" t="s">
        <v>165</v>
      </c>
      <c r="DB108" s="24" t="s">
        <v>165</v>
      </c>
      <c r="DC108" s="24" t="s">
        <v>165</v>
      </c>
      <c r="DD108" s="24" t="s">
        <v>165</v>
      </c>
      <c r="DE108" s="24" t="s">
        <v>165</v>
      </c>
      <c r="DF108" s="24" t="s">
        <v>165</v>
      </c>
      <c r="DG108" s="24" t="s">
        <v>165</v>
      </c>
      <c r="DH108" s="24" t="s">
        <v>165</v>
      </c>
      <c r="DI108" s="24" t="s">
        <v>165</v>
      </c>
      <c r="DJ108" s="24" t="s">
        <v>165</v>
      </c>
      <c r="DK108" s="24" t="s">
        <v>165</v>
      </c>
      <c r="DL108" s="24" t="s">
        <v>165</v>
      </c>
      <c r="DM108" s="24" t="s">
        <v>165</v>
      </c>
      <c r="DN108" s="24" t="s">
        <v>165</v>
      </c>
      <c r="DO108" s="24" t="s">
        <v>165</v>
      </c>
      <c r="DP108" s="24" t="s">
        <v>165</v>
      </c>
      <c r="DQ108" s="24" t="s">
        <v>165</v>
      </c>
      <c r="DR108" s="24" t="s">
        <v>165</v>
      </c>
      <c r="DS108" s="24">
        <f t="shared" si="167"/>
        <v>0</v>
      </c>
      <c r="DT108" s="24">
        <f t="shared" si="167"/>
        <v>293.25955339285838</v>
      </c>
      <c r="DU108" s="24">
        <f t="shared" si="167"/>
        <v>0</v>
      </c>
      <c r="DV108" s="24">
        <f t="shared" si="167"/>
        <v>0</v>
      </c>
      <c r="DW108" s="24">
        <f t="shared" si="167"/>
        <v>0</v>
      </c>
      <c r="DX108" s="24">
        <f t="shared" si="167"/>
        <v>0</v>
      </c>
      <c r="DY108" s="24">
        <f t="shared" si="167"/>
        <v>0</v>
      </c>
      <c r="DZ108" s="24">
        <f t="shared" si="167"/>
        <v>6759</v>
      </c>
      <c r="EA108" s="24">
        <f t="shared" si="167"/>
        <v>0</v>
      </c>
      <c r="EB108" s="25" t="s">
        <v>514</v>
      </c>
    </row>
    <row r="109" spans="1:132" s="18" customFormat="1" ht="78.75" x14ac:dyDescent="0.25">
      <c r="A109" s="64" t="s">
        <v>252</v>
      </c>
      <c r="B109" s="65" t="s">
        <v>462</v>
      </c>
      <c r="C109" s="66" t="s">
        <v>463</v>
      </c>
      <c r="D109" s="24">
        <v>225.57366777101259</v>
      </c>
      <c r="E109" s="24">
        <v>11.146259441012999</v>
      </c>
      <c r="F109" s="24" t="str">
        <f t="shared" si="155"/>
        <v>0,00</v>
      </c>
      <c r="G109" s="24">
        <v>0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 t="str">
        <f t="shared" si="156"/>
        <v>0,00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 t="str">
        <f t="shared" si="157"/>
        <v>0,00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 t="str">
        <f t="shared" si="158"/>
        <v>0,00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 t="str">
        <f t="shared" si="159"/>
        <v>0,00</v>
      </c>
      <c r="AQ109" s="24">
        <v>225.57366777101259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7552</v>
      </c>
      <c r="AX109" s="24">
        <v>0</v>
      </c>
      <c r="AY109" s="24" t="str">
        <f t="shared" si="160"/>
        <v>0,00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 t="str">
        <f t="shared" si="161"/>
        <v>0,00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4">
        <v>0</v>
      </c>
      <c r="BQ109" s="24" t="str">
        <f t="shared" si="162"/>
        <v>0,00</v>
      </c>
      <c r="BR109" s="24">
        <v>0</v>
      </c>
      <c r="BS109" s="24">
        <v>0</v>
      </c>
      <c r="BT109" s="24">
        <v>0</v>
      </c>
      <c r="BU109" s="24">
        <v>0</v>
      </c>
      <c r="BV109" s="24">
        <v>0</v>
      </c>
      <c r="BW109" s="24">
        <v>0</v>
      </c>
      <c r="BX109" s="24">
        <v>0</v>
      </c>
      <c r="BY109" s="24">
        <v>0</v>
      </c>
      <c r="BZ109" s="24" t="str">
        <f t="shared" si="163"/>
        <v>0,00</v>
      </c>
      <c r="CA109" s="24">
        <v>0</v>
      </c>
      <c r="CB109" s="24">
        <v>0</v>
      </c>
      <c r="CC109" s="24">
        <v>0</v>
      </c>
      <c r="CD109" s="24">
        <v>0</v>
      </c>
      <c r="CE109" s="24">
        <v>0</v>
      </c>
      <c r="CF109" s="24">
        <v>0</v>
      </c>
      <c r="CG109" s="24">
        <v>0</v>
      </c>
      <c r="CH109" s="24">
        <v>0</v>
      </c>
      <c r="CI109" s="24" t="str">
        <f t="shared" si="164"/>
        <v>0,00</v>
      </c>
      <c r="CJ109" s="24">
        <v>0</v>
      </c>
      <c r="CK109" s="24">
        <v>0</v>
      </c>
      <c r="CL109" s="24">
        <v>0</v>
      </c>
      <c r="CM109" s="24">
        <v>0</v>
      </c>
      <c r="CN109" s="24">
        <v>0</v>
      </c>
      <c r="CO109" s="24">
        <v>0</v>
      </c>
      <c r="CP109" s="24">
        <v>0</v>
      </c>
      <c r="CQ109" s="24">
        <v>0</v>
      </c>
      <c r="CR109" s="24" t="str">
        <f t="shared" si="165"/>
        <v>0,00</v>
      </c>
      <c r="CS109" s="24">
        <v>0</v>
      </c>
      <c r="CT109" s="24">
        <v>0</v>
      </c>
      <c r="CU109" s="24">
        <v>0</v>
      </c>
      <c r="CV109" s="24">
        <v>0</v>
      </c>
      <c r="CW109" s="24">
        <v>0</v>
      </c>
      <c r="CX109" s="24">
        <v>0</v>
      </c>
      <c r="CY109" s="24">
        <v>0</v>
      </c>
      <c r="CZ109" s="24">
        <v>0</v>
      </c>
      <c r="DA109" s="24" t="s">
        <v>165</v>
      </c>
      <c r="DB109" s="24" t="s">
        <v>165</v>
      </c>
      <c r="DC109" s="24" t="s">
        <v>165</v>
      </c>
      <c r="DD109" s="24" t="s">
        <v>165</v>
      </c>
      <c r="DE109" s="24" t="s">
        <v>165</v>
      </c>
      <c r="DF109" s="24" t="s">
        <v>165</v>
      </c>
      <c r="DG109" s="24" t="s">
        <v>165</v>
      </c>
      <c r="DH109" s="24" t="s">
        <v>165</v>
      </c>
      <c r="DI109" s="24" t="s">
        <v>165</v>
      </c>
      <c r="DJ109" s="24">
        <f t="shared" si="166"/>
        <v>0</v>
      </c>
      <c r="DK109" s="24">
        <f t="shared" si="166"/>
        <v>225.57366777101259</v>
      </c>
      <c r="DL109" s="24">
        <f t="shared" si="166"/>
        <v>0</v>
      </c>
      <c r="DM109" s="24">
        <f t="shared" si="166"/>
        <v>0</v>
      </c>
      <c r="DN109" s="24">
        <f t="shared" si="166"/>
        <v>0</v>
      </c>
      <c r="DO109" s="24">
        <f t="shared" si="166"/>
        <v>0</v>
      </c>
      <c r="DP109" s="24">
        <f t="shared" si="166"/>
        <v>0</v>
      </c>
      <c r="DQ109" s="24">
        <f t="shared" si="166"/>
        <v>7552</v>
      </c>
      <c r="DR109" s="24">
        <f t="shared" si="166"/>
        <v>0</v>
      </c>
      <c r="DS109" s="24">
        <f t="shared" si="167"/>
        <v>0</v>
      </c>
      <c r="DT109" s="24">
        <f t="shared" si="167"/>
        <v>0</v>
      </c>
      <c r="DU109" s="24">
        <f t="shared" si="167"/>
        <v>0</v>
      </c>
      <c r="DV109" s="24">
        <f t="shared" si="167"/>
        <v>0</v>
      </c>
      <c r="DW109" s="24">
        <f t="shared" si="167"/>
        <v>0</v>
      </c>
      <c r="DX109" s="24">
        <f t="shared" si="167"/>
        <v>0</v>
      </c>
      <c r="DY109" s="24">
        <f t="shared" si="167"/>
        <v>0</v>
      </c>
      <c r="DZ109" s="24">
        <f t="shared" si="167"/>
        <v>0</v>
      </c>
      <c r="EA109" s="24">
        <f t="shared" si="167"/>
        <v>0</v>
      </c>
      <c r="EB109" s="25" t="s">
        <v>511</v>
      </c>
    </row>
    <row r="110" spans="1:132" s="18" customFormat="1" ht="78.75" x14ac:dyDescent="0.25">
      <c r="A110" s="64" t="s">
        <v>252</v>
      </c>
      <c r="B110" s="65" t="s">
        <v>464</v>
      </c>
      <c r="C110" s="66" t="s">
        <v>465</v>
      </c>
      <c r="D110" s="24">
        <v>98.489509139452664</v>
      </c>
      <c r="E110" s="24">
        <v>4.5637924694526699</v>
      </c>
      <c r="F110" s="24" t="str">
        <f t="shared" si="155"/>
        <v>0,00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 t="str">
        <f t="shared" si="156"/>
        <v>0,00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 t="str">
        <f t="shared" si="157"/>
        <v>0,00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4">
        <v>0</v>
      </c>
      <c r="AF110" s="24">
        <v>0</v>
      </c>
      <c r="AG110" s="24" t="str">
        <f t="shared" si="158"/>
        <v>0,00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 t="str">
        <f t="shared" si="159"/>
        <v>0,00</v>
      </c>
      <c r="AQ110" s="24">
        <v>98.489509139452664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3038</v>
      </c>
      <c r="AX110" s="24">
        <v>0</v>
      </c>
      <c r="AY110" s="24" t="str">
        <f t="shared" si="160"/>
        <v>0,00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 t="str">
        <f t="shared" si="161"/>
        <v>0,00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4">
        <v>0</v>
      </c>
      <c r="BQ110" s="24" t="str">
        <f t="shared" si="162"/>
        <v>0,00</v>
      </c>
      <c r="BR110" s="24">
        <v>0</v>
      </c>
      <c r="BS110" s="24">
        <v>0</v>
      </c>
      <c r="BT110" s="24">
        <v>0</v>
      </c>
      <c r="BU110" s="24">
        <v>0</v>
      </c>
      <c r="BV110" s="24">
        <v>0</v>
      </c>
      <c r="BW110" s="24">
        <v>0</v>
      </c>
      <c r="BX110" s="24">
        <v>0</v>
      </c>
      <c r="BY110" s="24">
        <v>0</v>
      </c>
      <c r="BZ110" s="24" t="str">
        <f t="shared" si="163"/>
        <v>0,00</v>
      </c>
      <c r="CA110" s="24">
        <v>0</v>
      </c>
      <c r="CB110" s="24">
        <v>0</v>
      </c>
      <c r="CC110" s="24">
        <v>0</v>
      </c>
      <c r="CD110" s="24">
        <v>0</v>
      </c>
      <c r="CE110" s="24">
        <v>0</v>
      </c>
      <c r="CF110" s="24">
        <v>0</v>
      </c>
      <c r="CG110" s="24">
        <v>0</v>
      </c>
      <c r="CH110" s="24">
        <v>0</v>
      </c>
      <c r="CI110" s="24" t="str">
        <f t="shared" si="164"/>
        <v>0,00</v>
      </c>
      <c r="CJ110" s="24">
        <v>0</v>
      </c>
      <c r="CK110" s="24">
        <v>0</v>
      </c>
      <c r="CL110" s="24">
        <v>0</v>
      </c>
      <c r="CM110" s="24">
        <v>0</v>
      </c>
      <c r="CN110" s="24">
        <v>0</v>
      </c>
      <c r="CO110" s="24">
        <v>0</v>
      </c>
      <c r="CP110" s="24">
        <v>0</v>
      </c>
      <c r="CQ110" s="24">
        <v>0</v>
      </c>
      <c r="CR110" s="24" t="str">
        <f t="shared" si="165"/>
        <v>0,00</v>
      </c>
      <c r="CS110" s="24">
        <v>0</v>
      </c>
      <c r="CT110" s="24">
        <v>0</v>
      </c>
      <c r="CU110" s="24">
        <v>0</v>
      </c>
      <c r="CV110" s="24">
        <v>0</v>
      </c>
      <c r="CW110" s="24">
        <v>0</v>
      </c>
      <c r="CX110" s="24">
        <v>0</v>
      </c>
      <c r="CY110" s="24">
        <v>0</v>
      </c>
      <c r="CZ110" s="24">
        <v>0</v>
      </c>
      <c r="DA110" s="24" t="s">
        <v>165</v>
      </c>
      <c r="DB110" s="24" t="s">
        <v>165</v>
      </c>
      <c r="DC110" s="24" t="s">
        <v>165</v>
      </c>
      <c r="DD110" s="24" t="s">
        <v>165</v>
      </c>
      <c r="DE110" s="24" t="s">
        <v>165</v>
      </c>
      <c r="DF110" s="24" t="s">
        <v>165</v>
      </c>
      <c r="DG110" s="24" t="s">
        <v>165</v>
      </c>
      <c r="DH110" s="24" t="s">
        <v>165</v>
      </c>
      <c r="DI110" s="24" t="s">
        <v>165</v>
      </c>
      <c r="DJ110" s="24">
        <f t="shared" si="166"/>
        <v>0</v>
      </c>
      <c r="DK110" s="24">
        <f t="shared" si="166"/>
        <v>98.489509139452664</v>
      </c>
      <c r="DL110" s="24">
        <f t="shared" si="166"/>
        <v>0</v>
      </c>
      <c r="DM110" s="24">
        <f t="shared" si="166"/>
        <v>0</v>
      </c>
      <c r="DN110" s="24">
        <f t="shared" si="166"/>
        <v>0</v>
      </c>
      <c r="DO110" s="24">
        <f t="shared" si="166"/>
        <v>0</v>
      </c>
      <c r="DP110" s="24">
        <f t="shared" si="166"/>
        <v>0</v>
      </c>
      <c r="DQ110" s="24">
        <f t="shared" si="166"/>
        <v>3038</v>
      </c>
      <c r="DR110" s="24">
        <f t="shared" si="166"/>
        <v>0</v>
      </c>
      <c r="DS110" s="24">
        <f t="shared" si="167"/>
        <v>0</v>
      </c>
      <c r="DT110" s="24">
        <f t="shared" si="167"/>
        <v>0</v>
      </c>
      <c r="DU110" s="24">
        <f t="shared" si="167"/>
        <v>0</v>
      </c>
      <c r="DV110" s="24">
        <f t="shared" si="167"/>
        <v>0</v>
      </c>
      <c r="DW110" s="24">
        <f t="shared" si="167"/>
        <v>0</v>
      </c>
      <c r="DX110" s="24">
        <f t="shared" si="167"/>
        <v>0</v>
      </c>
      <c r="DY110" s="24">
        <f t="shared" si="167"/>
        <v>0</v>
      </c>
      <c r="DZ110" s="24">
        <f t="shared" si="167"/>
        <v>0</v>
      </c>
      <c r="EA110" s="24">
        <f t="shared" si="167"/>
        <v>0</v>
      </c>
      <c r="EB110" s="25" t="s">
        <v>511</v>
      </c>
    </row>
    <row r="111" spans="1:132" s="18" customFormat="1" ht="78.75" x14ac:dyDescent="0.25">
      <c r="A111" s="64" t="s">
        <v>252</v>
      </c>
      <c r="B111" s="65" t="s">
        <v>466</v>
      </c>
      <c r="C111" s="66" t="s">
        <v>467</v>
      </c>
      <c r="D111" s="24">
        <v>28.734442412733131</v>
      </c>
      <c r="E111" s="24">
        <v>1.09403408273317</v>
      </c>
      <c r="F111" s="24" t="str">
        <f t="shared" si="155"/>
        <v>0,00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 t="str">
        <f t="shared" si="156"/>
        <v>0,00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 t="str">
        <f t="shared" si="157"/>
        <v>0,00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 t="str">
        <f t="shared" si="158"/>
        <v>0,00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 t="str">
        <f t="shared" si="159"/>
        <v>0,00</v>
      </c>
      <c r="AQ111" s="24">
        <v>28.734442412733131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638</v>
      </c>
      <c r="AX111" s="24">
        <v>0</v>
      </c>
      <c r="AY111" s="24" t="str">
        <f t="shared" si="160"/>
        <v>0,00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 t="str">
        <f t="shared" si="161"/>
        <v>0,00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4">
        <v>0</v>
      </c>
      <c r="BQ111" s="24" t="str">
        <f t="shared" si="162"/>
        <v>0,00</v>
      </c>
      <c r="BR111" s="24">
        <v>0</v>
      </c>
      <c r="BS111" s="24">
        <v>0</v>
      </c>
      <c r="BT111" s="24">
        <v>0</v>
      </c>
      <c r="BU111" s="24">
        <v>0</v>
      </c>
      <c r="BV111" s="24">
        <v>0</v>
      </c>
      <c r="BW111" s="24">
        <v>0</v>
      </c>
      <c r="BX111" s="24">
        <v>0</v>
      </c>
      <c r="BY111" s="24">
        <v>0</v>
      </c>
      <c r="BZ111" s="24" t="str">
        <f t="shared" si="163"/>
        <v>0,00</v>
      </c>
      <c r="CA111" s="24">
        <v>0</v>
      </c>
      <c r="CB111" s="24">
        <v>0</v>
      </c>
      <c r="CC111" s="24">
        <v>0</v>
      </c>
      <c r="CD111" s="24">
        <v>0</v>
      </c>
      <c r="CE111" s="24">
        <v>0</v>
      </c>
      <c r="CF111" s="24">
        <v>0</v>
      </c>
      <c r="CG111" s="24">
        <v>0</v>
      </c>
      <c r="CH111" s="24">
        <v>0</v>
      </c>
      <c r="CI111" s="24" t="str">
        <f t="shared" si="164"/>
        <v>0,00</v>
      </c>
      <c r="CJ111" s="24">
        <v>0</v>
      </c>
      <c r="CK111" s="24">
        <v>0</v>
      </c>
      <c r="CL111" s="24">
        <v>0</v>
      </c>
      <c r="CM111" s="24">
        <v>0</v>
      </c>
      <c r="CN111" s="24">
        <v>0</v>
      </c>
      <c r="CO111" s="24">
        <v>0</v>
      </c>
      <c r="CP111" s="24">
        <v>0</v>
      </c>
      <c r="CQ111" s="24">
        <v>0</v>
      </c>
      <c r="CR111" s="24" t="str">
        <f t="shared" si="165"/>
        <v>0,00</v>
      </c>
      <c r="CS111" s="24">
        <v>0</v>
      </c>
      <c r="CT111" s="24">
        <v>0</v>
      </c>
      <c r="CU111" s="24">
        <v>0</v>
      </c>
      <c r="CV111" s="24">
        <v>0</v>
      </c>
      <c r="CW111" s="24">
        <v>0</v>
      </c>
      <c r="CX111" s="24">
        <v>0</v>
      </c>
      <c r="CY111" s="24">
        <v>0</v>
      </c>
      <c r="CZ111" s="24">
        <v>0</v>
      </c>
      <c r="DA111" s="24" t="s">
        <v>165</v>
      </c>
      <c r="DB111" s="24" t="s">
        <v>165</v>
      </c>
      <c r="DC111" s="24" t="s">
        <v>165</v>
      </c>
      <c r="DD111" s="24" t="s">
        <v>165</v>
      </c>
      <c r="DE111" s="24" t="s">
        <v>165</v>
      </c>
      <c r="DF111" s="24" t="s">
        <v>165</v>
      </c>
      <c r="DG111" s="24" t="s">
        <v>165</v>
      </c>
      <c r="DH111" s="24" t="s">
        <v>165</v>
      </c>
      <c r="DI111" s="24" t="s">
        <v>165</v>
      </c>
      <c r="DJ111" s="24">
        <f t="shared" si="166"/>
        <v>0</v>
      </c>
      <c r="DK111" s="24">
        <f t="shared" si="166"/>
        <v>28.734442412733131</v>
      </c>
      <c r="DL111" s="24">
        <f t="shared" si="166"/>
        <v>0</v>
      </c>
      <c r="DM111" s="24">
        <f t="shared" si="166"/>
        <v>0</v>
      </c>
      <c r="DN111" s="24">
        <f t="shared" si="166"/>
        <v>0</v>
      </c>
      <c r="DO111" s="24">
        <f t="shared" si="166"/>
        <v>0</v>
      </c>
      <c r="DP111" s="24">
        <f t="shared" si="166"/>
        <v>0</v>
      </c>
      <c r="DQ111" s="24">
        <f t="shared" si="166"/>
        <v>638</v>
      </c>
      <c r="DR111" s="24">
        <f t="shared" si="166"/>
        <v>0</v>
      </c>
      <c r="DS111" s="24">
        <f t="shared" si="167"/>
        <v>0</v>
      </c>
      <c r="DT111" s="24">
        <f t="shared" si="167"/>
        <v>0</v>
      </c>
      <c r="DU111" s="24">
        <f t="shared" si="167"/>
        <v>0</v>
      </c>
      <c r="DV111" s="24">
        <f t="shared" si="167"/>
        <v>0</v>
      </c>
      <c r="DW111" s="24">
        <f t="shared" si="167"/>
        <v>0</v>
      </c>
      <c r="DX111" s="24">
        <f t="shared" si="167"/>
        <v>0</v>
      </c>
      <c r="DY111" s="24">
        <f t="shared" si="167"/>
        <v>0</v>
      </c>
      <c r="DZ111" s="24">
        <f t="shared" si="167"/>
        <v>0</v>
      </c>
      <c r="EA111" s="24">
        <f t="shared" si="167"/>
        <v>0</v>
      </c>
      <c r="EB111" s="25" t="s">
        <v>511</v>
      </c>
    </row>
    <row r="112" spans="1:132" s="18" customFormat="1" ht="78.75" x14ac:dyDescent="0.25">
      <c r="A112" s="64" t="s">
        <v>252</v>
      </c>
      <c r="B112" s="65" t="s">
        <v>468</v>
      </c>
      <c r="C112" s="66" t="s">
        <v>469</v>
      </c>
      <c r="D112" s="24">
        <v>39.148804161519671</v>
      </c>
      <c r="E112" s="24">
        <v>1.6457958315197001</v>
      </c>
      <c r="F112" s="24" t="str">
        <f t="shared" si="155"/>
        <v>0,00</v>
      </c>
      <c r="G112" s="24">
        <v>0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 t="str">
        <f t="shared" si="156"/>
        <v>0,00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 t="str">
        <f t="shared" si="157"/>
        <v>0,00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 t="str">
        <f t="shared" si="158"/>
        <v>0,00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 t="str">
        <f t="shared" si="159"/>
        <v>0,00</v>
      </c>
      <c r="AQ112" s="24">
        <v>39.148804161519671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1013</v>
      </c>
      <c r="AX112" s="24">
        <v>0</v>
      </c>
      <c r="AY112" s="24" t="str">
        <f t="shared" si="160"/>
        <v>0,00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 t="str">
        <f t="shared" si="161"/>
        <v>0,00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4">
        <v>0</v>
      </c>
      <c r="BQ112" s="24" t="str">
        <f t="shared" si="162"/>
        <v>0,00</v>
      </c>
      <c r="BR112" s="24">
        <v>0</v>
      </c>
      <c r="BS112" s="24">
        <v>0</v>
      </c>
      <c r="BT112" s="24">
        <v>0</v>
      </c>
      <c r="BU112" s="24">
        <v>0</v>
      </c>
      <c r="BV112" s="24">
        <v>0</v>
      </c>
      <c r="BW112" s="24">
        <v>0</v>
      </c>
      <c r="BX112" s="24">
        <v>0</v>
      </c>
      <c r="BY112" s="24">
        <v>0</v>
      </c>
      <c r="BZ112" s="24" t="str">
        <f t="shared" si="163"/>
        <v>0,00</v>
      </c>
      <c r="CA112" s="24">
        <v>0</v>
      </c>
      <c r="CB112" s="24">
        <v>0</v>
      </c>
      <c r="CC112" s="24">
        <v>0</v>
      </c>
      <c r="CD112" s="24">
        <v>0</v>
      </c>
      <c r="CE112" s="24">
        <v>0</v>
      </c>
      <c r="CF112" s="24">
        <v>0</v>
      </c>
      <c r="CG112" s="24">
        <v>0</v>
      </c>
      <c r="CH112" s="24">
        <v>0</v>
      </c>
      <c r="CI112" s="24" t="str">
        <f t="shared" si="164"/>
        <v>0,00</v>
      </c>
      <c r="CJ112" s="24">
        <v>0</v>
      </c>
      <c r="CK112" s="24">
        <v>0</v>
      </c>
      <c r="CL112" s="24">
        <v>0</v>
      </c>
      <c r="CM112" s="24">
        <v>0</v>
      </c>
      <c r="CN112" s="24">
        <v>0</v>
      </c>
      <c r="CO112" s="24">
        <v>0</v>
      </c>
      <c r="CP112" s="24">
        <v>0</v>
      </c>
      <c r="CQ112" s="24">
        <v>0</v>
      </c>
      <c r="CR112" s="24" t="str">
        <f t="shared" si="165"/>
        <v>0,00</v>
      </c>
      <c r="CS112" s="24">
        <v>0</v>
      </c>
      <c r="CT112" s="24">
        <v>0</v>
      </c>
      <c r="CU112" s="24">
        <v>0</v>
      </c>
      <c r="CV112" s="24">
        <v>0</v>
      </c>
      <c r="CW112" s="24">
        <v>0</v>
      </c>
      <c r="CX112" s="24">
        <v>0</v>
      </c>
      <c r="CY112" s="24">
        <v>0</v>
      </c>
      <c r="CZ112" s="24">
        <v>0</v>
      </c>
      <c r="DA112" s="24" t="s">
        <v>165</v>
      </c>
      <c r="DB112" s="24" t="s">
        <v>165</v>
      </c>
      <c r="DC112" s="24" t="s">
        <v>165</v>
      </c>
      <c r="DD112" s="24" t="s">
        <v>165</v>
      </c>
      <c r="DE112" s="24" t="s">
        <v>165</v>
      </c>
      <c r="DF112" s="24" t="s">
        <v>165</v>
      </c>
      <c r="DG112" s="24" t="s">
        <v>165</v>
      </c>
      <c r="DH112" s="24" t="s">
        <v>165</v>
      </c>
      <c r="DI112" s="24" t="s">
        <v>165</v>
      </c>
      <c r="DJ112" s="24">
        <f t="shared" si="166"/>
        <v>0</v>
      </c>
      <c r="DK112" s="24">
        <f t="shared" si="166"/>
        <v>39.148804161519671</v>
      </c>
      <c r="DL112" s="24">
        <f t="shared" si="166"/>
        <v>0</v>
      </c>
      <c r="DM112" s="24">
        <f t="shared" si="166"/>
        <v>0</v>
      </c>
      <c r="DN112" s="24">
        <f t="shared" si="166"/>
        <v>0</v>
      </c>
      <c r="DO112" s="24">
        <f t="shared" si="166"/>
        <v>0</v>
      </c>
      <c r="DP112" s="24">
        <f t="shared" si="166"/>
        <v>0</v>
      </c>
      <c r="DQ112" s="24">
        <f t="shared" si="166"/>
        <v>1013</v>
      </c>
      <c r="DR112" s="24">
        <f t="shared" si="166"/>
        <v>0</v>
      </c>
      <c r="DS112" s="24">
        <f t="shared" si="167"/>
        <v>0</v>
      </c>
      <c r="DT112" s="24">
        <f t="shared" si="167"/>
        <v>0</v>
      </c>
      <c r="DU112" s="24">
        <f t="shared" si="167"/>
        <v>0</v>
      </c>
      <c r="DV112" s="24">
        <f t="shared" si="167"/>
        <v>0</v>
      </c>
      <c r="DW112" s="24">
        <f t="shared" si="167"/>
        <v>0</v>
      </c>
      <c r="DX112" s="24">
        <f t="shared" si="167"/>
        <v>0</v>
      </c>
      <c r="DY112" s="24">
        <f t="shared" si="167"/>
        <v>0</v>
      </c>
      <c r="DZ112" s="24">
        <f t="shared" si="167"/>
        <v>0</v>
      </c>
      <c r="EA112" s="24">
        <f t="shared" si="167"/>
        <v>0</v>
      </c>
      <c r="EB112" s="25" t="s">
        <v>511</v>
      </c>
    </row>
    <row r="113" spans="1:132" s="18" customFormat="1" ht="31.5" x14ac:dyDescent="0.25">
      <c r="A113" s="59" t="s">
        <v>254</v>
      </c>
      <c r="B113" s="60" t="s">
        <v>255</v>
      </c>
      <c r="C113" s="23" t="s">
        <v>164</v>
      </c>
      <c r="D113" s="15">
        <f t="shared" ref="D113:BO116" si="168">IF((COUNTIF(D114:D115,"нд"))=(COUNTA(D114:D115)),"нд",SUMIF(D114:D115,"&lt;&gt;0",D114:D115))</f>
        <v>0</v>
      </c>
      <c r="E113" s="15">
        <f t="shared" si="168"/>
        <v>0</v>
      </c>
      <c r="F113" s="15">
        <f t="shared" si="168"/>
        <v>0</v>
      </c>
      <c r="G113" s="15">
        <f t="shared" si="168"/>
        <v>0</v>
      </c>
      <c r="H113" s="15">
        <f t="shared" si="168"/>
        <v>0</v>
      </c>
      <c r="I113" s="15">
        <f t="shared" si="168"/>
        <v>0</v>
      </c>
      <c r="J113" s="15">
        <f t="shared" si="168"/>
        <v>0</v>
      </c>
      <c r="K113" s="15">
        <f>IF((COUNTIF(K114:K115,"нд"))=(COUNTA(K114:K115)),"нд",SUMIF(K114:K115,"&lt;&gt;0",K114:K115))</f>
        <v>0</v>
      </c>
      <c r="L113" s="15">
        <f t="shared" si="168"/>
        <v>0</v>
      </c>
      <c r="M113" s="15">
        <f t="shared" si="168"/>
        <v>0</v>
      </c>
      <c r="N113" s="15">
        <f t="shared" si="168"/>
        <v>0</v>
      </c>
      <c r="O113" s="15">
        <f t="shared" si="168"/>
        <v>0</v>
      </c>
      <c r="P113" s="15">
        <f t="shared" si="168"/>
        <v>0</v>
      </c>
      <c r="Q113" s="15">
        <f t="shared" si="168"/>
        <v>0</v>
      </c>
      <c r="R113" s="15">
        <f t="shared" si="168"/>
        <v>0</v>
      </c>
      <c r="S113" s="15">
        <f t="shared" si="168"/>
        <v>0</v>
      </c>
      <c r="T113" s="15">
        <f t="shared" si="168"/>
        <v>0</v>
      </c>
      <c r="U113" s="15">
        <f t="shared" si="168"/>
        <v>0</v>
      </c>
      <c r="V113" s="15">
        <f t="shared" si="168"/>
        <v>0</v>
      </c>
      <c r="W113" s="15">
        <f t="shared" si="168"/>
        <v>0</v>
      </c>
      <c r="X113" s="15">
        <f t="shared" si="168"/>
        <v>0</v>
      </c>
      <c r="Y113" s="15">
        <f t="shared" si="168"/>
        <v>0</v>
      </c>
      <c r="Z113" s="15">
        <f t="shared" si="168"/>
        <v>0</v>
      </c>
      <c r="AA113" s="15">
        <f t="shared" si="168"/>
        <v>0</v>
      </c>
      <c r="AB113" s="15">
        <f t="shared" si="168"/>
        <v>0</v>
      </c>
      <c r="AC113" s="15">
        <f t="shared" si="168"/>
        <v>0</v>
      </c>
      <c r="AD113" s="15">
        <f t="shared" si="168"/>
        <v>0</v>
      </c>
      <c r="AE113" s="15">
        <f t="shared" si="168"/>
        <v>0</v>
      </c>
      <c r="AF113" s="15">
        <f t="shared" si="168"/>
        <v>0</v>
      </c>
      <c r="AG113" s="15">
        <f t="shared" si="168"/>
        <v>0</v>
      </c>
      <c r="AH113" s="15">
        <f t="shared" si="168"/>
        <v>0</v>
      </c>
      <c r="AI113" s="15">
        <f t="shared" si="168"/>
        <v>0</v>
      </c>
      <c r="AJ113" s="15">
        <f t="shared" si="168"/>
        <v>0</v>
      </c>
      <c r="AK113" s="15">
        <f t="shared" si="168"/>
        <v>0</v>
      </c>
      <c r="AL113" s="15">
        <f t="shared" si="168"/>
        <v>0</v>
      </c>
      <c r="AM113" s="15">
        <f t="shared" si="168"/>
        <v>0</v>
      </c>
      <c r="AN113" s="15">
        <f t="shared" si="168"/>
        <v>0</v>
      </c>
      <c r="AO113" s="15">
        <f t="shared" si="168"/>
        <v>0</v>
      </c>
      <c r="AP113" s="15">
        <f t="shared" si="168"/>
        <v>0</v>
      </c>
      <c r="AQ113" s="15">
        <f t="shared" si="168"/>
        <v>0</v>
      </c>
      <c r="AR113" s="15">
        <f t="shared" si="168"/>
        <v>0</v>
      </c>
      <c r="AS113" s="15">
        <f t="shared" si="168"/>
        <v>0</v>
      </c>
      <c r="AT113" s="15">
        <f t="shared" si="168"/>
        <v>0</v>
      </c>
      <c r="AU113" s="15">
        <f t="shared" si="168"/>
        <v>0</v>
      </c>
      <c r="AV113" s="15">
        <f t="shared" si="168"/>
        <v>0</v>
      </c>
      <c r="AW113" s="15">
        <f t="shared" si="168"/>
        <v>0</v>
      </c>
      <c r="AX113" s="15">
        <f t="shared" si="168"/>
        <v>0</v>
      </c>
      <c r="AY113" s="15">
        <f t="shared" si="168"/>
        <v>0</v>
      </c>
      <c r="AZ113" s="15">
        <f t="shared" si="168"/>
        <v>0</v>
      </c>
      <c r="BA113" s="15">
        <f t="shared" si="168"/>
        <v>0</v>
      </c>
      <c r="BB113" s="15">
        <f t="shared" si="168"/>
        <v>0</v>
      </c>
      <c r="BC113" s="15">
        <f t="shared" si="168"/>
        <v>0</v>
      </c>
      <c r="BD113" s="15">
        <f t="shared" si="168"/>
        <v>0</v>
      </c>
      <c r="BE113" s="15">
        <f t="shared" si="168"/>
        <v>0</v>
      </c>
      <c r="BF113" s="15">
        <f t="shared" si="168"/>
        <v>0</v>
      </c>
      <c r="BG113" s="15">
        <f t="shared" si="168"/>
        <v>0</v>
      </c>
      <c r="BH113" s="15">
        <f t="shared" si="168"/>
        <v>0</v>
      </c>
      <c r="BI113" s="15">
        <f t="shared" si="168"/>
        <v>0</v>
      </c>
      <c r="BJ113" s="15">
        <f t="shared" si="168"/>
        <v>0</v>
      </c>
      <c r="BK113" s="15">
        <f t="shared" si="168"/>
        <v>0</v>
      </c>
      <c r="BL113" s="15">
        <f t="shared" si="168"/>
        <v>0</v>
      </c>
      <c r="BM113" s="15">
        <f t="shared" si="168"/>
        <v>0</v>
      </c>
      <c r="BN113" s="15">
        <f t="shared" si="168"/>
        <v>0</v>
      </c>
      <c r="BO113" s="15">
        <f t="shared" si="168"/>
        <v>0</v>
      </c>
      <c r="BP113" s="15">
        <f t="shared" ref="BP113:EA116" si="169">IF((COUNTIF(BP114:BP115,"нд"))=(COUNTA(BP114:BP115)),"нд",SUMIF(BP114:BP115,"&lt;&gt;0",BP114:BP115))</f>
        <v>0</v>
      </c>
      <c r="BQ113" s="15">
        <f t="shared" si="169"/>
        <v>0</v>
      </c>
      <c r="BR113" s="15">
        <f t="shared" si="169"/>
        <v>0</v>
      </c>
      <c r="BS113" s="15">
        <f t="shared" si="169"/>
        <v>0</v>
      </c>
      <c r="BT113" s="15">
        <f t="shared" si="169"/>
        <v>0</v>
      </c>
      <c r="BU113" s="15">
        <f t="shared" si="169"/>
        <v>0</v>
      </c>
      <c r="BV113" s="15">
        <f t="shared" si="169"/>
        <v>0</v>
      </c>
      <c r="BW113" s="15">
        <f t="shared" si="169"/>
        <v>0</v>
      </c>
      <c r="BX113" s="15">
        <f t="shared" si="169"/>
        <v>0</v>
      </c>
      <c r="BY113" s="15">
        <f t="shared" si="169"/>
        <v>0</v>
      </c>
      <c r="BZ113" s="15">
        <f t="shared" si="169"/>
        <v>0</v>
      </c>
      <c r="CA113" s="15">
        <f t="shared" si="169"/>
        <v>0</v>
      </c>
      <c r="CB113" s="15">
        <f t="shared" si="169"/>
        <v>0</v>
      </c>
      <c r="CC113" s="15">
        <f t="shared" si="169"/>
        <v>0</v>
      </c>
      <c r="CD113" s="15">
        <f t="shared" si="169"/>
        <v>0</v>
      </c>
      <c r="CE113" s="15">
        <f t="shared" si="169"/>
        <v>0</v>
      </c>
      <c r="CF113" s="15">
        <f t="shared" si="169"/>
        <v>0</v>
      </c>
      <c r="CG113" s="15">
        <f t="shared" si="169"/>
        <v>0</v>
      </c>
      <c r="CH113" s="15">
        <f t="shared" si="169"/>
        <v>0</v>
      </c>
      <c r="CI113" s="15">
        <f t="shared" si="169"/>
        <v>0</v>
      </c>
      <c r="CJ113" s="15">
        <f t="shared" si="169"/>
        <v>0</v>
      </c>
      <c r="CK113" s="15">
        <f t="shared" si="169"/>
        <v>0</v>
      </c>
      <c r="CL113" s="15">
        <f t="shared" si="169"/>
        <v>0</v>
      </c>
      <c r="CM113" s="15">
        <f t="shared" si="169"/>
        <v>0</v>
      </c>
      <c r="CN113" s="15">
        <f t="shared" si="169"/>
        <v>0</v>
      </c>
      <c r="CO113" s="15">
        <f t="shared" si="169"/>
        <v>0</v>
      </c>
      <c r="CP113" s="15">
        <f t="shared" si="169"/>
        <v>0</v>
      </c>
      <c r="CQ113" s="15">
        <f t="shared" si="169"/>
        <v>0</v>
      </c>
      <c r="CR113" s="15">
        <f t="shared" si="169"/>
        <v>0</v>
      </c>
      <c r="CS113" s="15">
        <f t="shared" si="169"/>
        <v>0</v>
      </c>
      <c r="CT113" s="15">
        <f t="shared" si="169"/>
        <v>0</v>
      </c>
      <c r="CU113" s="15">
        <f t="shared" si="169"/>
        <v>0</v>
      </c>
      <c r="CV113" s="15">
        <f t="shared" si="169"/>
        <v>0</v>
      </c>
      <c r="CW113" s="15">
        <f t="shared" si="169"/>
        <v>0</v>
      </c>
      <c r="CX113" s="15">
        <f t="shared" si="169"/>
        <v>0</v>
      </c>
      <c r="CY113" s="15">
        <f t="shared" si="169"/>
        <v>0</v>
      </c>
      <c r="CZ113" s="15">
        <f t="shared" si="169"/>
        <v>0</v>
      </c>
      <c r="DA113" s="15" t="s">
        <v>165</v>
      </c>
      <c r="DB113" s="15" t="s">
        <v>165</v>
      </c>
      <c r="DC113" s="15" t="s">
        <v>165</v>
      </c>
      <c r="DD113" s="15" t="s">
        <v>165</v>
      </c>
      <c r="DE113" s="15" t="s">
        <v>165</v>
      </c>
      <c r="DF113" s="15" t="s">
        <v>165</v>
      </c>
      <c r="DG113" s="15" t="s">
        <v>165</v>
      </c>
      <c r="DH113" s="15" t="s">
        <v>165</v>
      </c>
      <c r="DI113" s="15" t="s">
        <v>165</v>
      </c>
      <c r="DJ113" s="15">
        <f t="shared" si="169"/>
        <v>0</v>
      </c>
      <c r="DK113" s="15">
        <f t="shared" si="169"/>
        <v>0</v>
      </c>
      <c r="DL113" s="15">
        <f t="shared" si="169"/>
        <v>0</v>
      </c>
      <c r="DM113" s="15">
        <f t="shared" si="169"/>
        <v>0</v>
      </c>
      <c r="DN113" s="15">
        <f t="shared" si="169"/>
        <v>0</v>
      </c>
      <c r="DO113" s="15">
        <f t="shared" si="169"/>
        <v>0</v>
      </c>
      <c r="DP113" s="15">
        <f t="shared" si="169"/>
        <v>0</v>
      </c>
      <c r="DQ113" s="15">
        <f t="shared" si="169"/>
        <v>0</v>
      </c>
      <c r="DR113" s="15">
        <f t="shared" si="169"/>
        <v>0</v>
      </c>
      <c r="DS113" s="15">
        <f t="shared" si="169"/>
        <v>0</v>
      </c>
      <c r="DT113" s="15">
        <f t="shared" si="169"/>
        <v>0</v>
      </c>
      <c r="DU113" s="15">
        <f t="shared" si="169"/>
        <v>0</v>
      </c>
      <c r="DV113" s="15">
        <f t="shared" si="169"/>
        <v>0</v>
      </c>
      <c r="DW113" s="15">
        <f t="shared" si="169"/>
        <v>0</v>
      </c>
      <c r="DX113" s="15">
        <f t="shared" si="169"/>
        <v>0</v>
      </c>
      <c r="DY113" s="15">
        <f t="shared" si="169"/>
        <v>0</v>
      </c>
      <c r="DZ113" s="15">
        <f t="shared" si="169"/>
        <v>0</v>
      </c>
      <c r="EA113" s="15">
        <f t="shared" si="169"/>
        <v>0</v>
      </c>
      <c r="EB113" s="17" t="s">
        <v>165</v>
      </c>
    </row>
    <row r="114" spans="1:132" s="18" customFormat="1" ht="31.5" x14ac:dyDescent="0.25">
      <c r="A114" s="59" t="s">
        <v>256</v>
      </c>
      <c r="B114" s="60" t="s">
        <v>257</v>
      </c>
      <c r="C114" s="23" t="s">
        <v>164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  <c r="AB114" s="15">
        <v>0</v>
      </c>
      <c r="AC114" s="15">
        <v>0</v>
      </c>
      <c r="AD114" s="15">
        <v>0</v>
      </c>
      <c r="AE114" s="15">
        <v>0</v>
      </c>
      <c r="AF114" s="15">
        <v>0</v>
      </c>
      <c r="AG114" s="15">
        <v>0</v>
      </c>
      <c r="AH114" s="15">
        <v>0</v>
      </c>
      <c r="AI114" s="15">
        <v>0</v>
      </c>
      <c r="AJ114" s="15">
        <v>0</v>
      </c>
      <c r="AK114" s="15">
        <v>0</v>
      </c>
      <c r="AL114" s="15">
        <v>0</v>
      </c>
      <c r="AM114" s="15">
        <v>0</v>
      </c>
      <c r="AN114" s="15">
        <v>0</v>
      </c>
      <c r="AO114" s="15">
        <v>0</v>
      </c>
      <c r="AP114" s="15">
        <v>0</v>
      </c>
      <c r="AQ114" s="15">
        <v>0</v>
      </c>
      <c r="AR114" s="15">
        <v>0</v>
      </c>
      <c r="AS114" s="15">
        <v>0</v>
      </c>
      <c r="AT114" s="15">
        <v>0</v>
      </c>
      <c r="AU114" s="15">
        <v>0</v>
      </c>
      <c r="AV114" s="15">
        <v>0</v>
      </c>
      <c r="AW114" s="15">
        <v>0</v>
      </c>
      <c r="AX114" s="15">
        <v>0</v>
      </c>
      <c r="AY114" s="15">
        <v>0</v>
      </c>
      <c r="AZ114" s="15">
        <v>0</v>
      </c>
      <c r="BA114" s="15">
        <v>0</v>
      </c>
      <c r="BB114" s="15">
        <v>0</v>
      </c>
      <c r="BC114" s="15">
        <v>0</v>
      </c>
      <c r="BD114" s="15">
        <v>0</v>
      </c>
      <c r="BE114" s="15">
        <v>0</v>
      </c>
      <c r="BF114" s="15">
        <v>0</v>
      </c>
      <c r="BG114" s="15">
        <v>0</v>
      </c>
      <c r="BH114" s="15">
        <v>0</v>
      </c>
      <c r="BI114" s="15">
        <v>0</v>
      </c>
      <c r="BJ114" s="15">
        <v>0</v>
      </c>
      <c r="BK114" s="15">
        <v>0</v>
      </c>
      <c r="BL114" s="15">
        <v>0</v>
      </c>
      <c r="BM114" s="15">
        <v>0</v>
      </c>
      <c r="BN114" s="15">
        <v>0</v>
      </c>
      <c r="BO114" s="15">
        <v>0</v>
      </c>
      <c r="BP114" s="15">
        <v>0</v>
      </c>
      <c r="BQ114" s="15">
        <v>0</v>
      </c>
      <c r="BR114" s="15">
        <v>0</v>
      </c>
      <c r="BS114" s="15">
        <v>0</v>
      </c>
      <c r="BT114" s="15">
        <v>0</v>
      </c>
      <c r="BU114" s="15">
        <v>0</v>
      </c>
      <c r="BV114" s="15">
        <v>0</v>
      </c>
      <c r="BW114" s="15">
        <v>0</v>
      </c>
      <c r="BX114" s="15">
        <v>0</v>
      </c>
      <c r="BY114" s="15">
        <v>0</v>
      </c>
      <c r="BZ114" s="15">
        <v>0</v>
      </c>
      <c r="CA114" s="15">
        <v>0</v>
      </c>
      <c r="CB114" s="15">
        <v>0</v>
      </c>
      <c r="CC114" s="15">
        <v>0</v>
      </c>
      <c r="CD114" s="15">
        <v>0</v>
      </c>
      <c r="CE114" s="15">
        <v>0</v>
      </c>
      <c r="CF114" s="15">
        <v>0</v>
      </c>
      <c r="CG114" s="15">
        <v>0</v>
      </c>
      <c r="CH114" s="15">
        <v>0</v>
      </c>
      <c r="CI114" s="15">
        <v>0</v>
      </c>
      <c r="CJ114" s="15">
        <v>0</v>
      </c>
      <c r="CK114" s="15">
        <v>0</v>
      </c>
      <c r="CL114" s="15">
        <v>0</v>
      </c>
      <c r="CM114" s="15">
        <v>0</v>
      </c>
      <c r="CN114" s="15">
        <v>0</v>
      </c>
      <c r="CO114" s="15">
        <v>0</v>
      </c>
      <c r="CP114" s="15">
        <v>0</v>
      </c>
      <c r="CQ114" s="15">
        <v>0</v>
      </c>
      <c r="CR114" s="15">
        <v>0</v>
      </c>
      <c r="CS114" s="15">
        <v>0</v>
      </c>
      <c r="CT114" s="15">
        <v>0</v>
      </c>
      <c r="CU114" s="15">
        <v>0</v>
      </c>
      <c r="CV114" s="15">
        <v>0</v>
      </c>
      <c r="CW114" s="15">
        <v>0</v>
      </c>
      <c r="CX114" s="15">
        <v>0</v>
      </c>
      <c r="CY114" s="15">
        <v>0</v>
      </c>
      <c r="CZ114" s="15">
        <v>0</v>
      </c>
      <c r="DA114" s="15" t="s">
        <v>165</v>
      </c>
      <c r="DB114" s="15" t="s">
        <v>165</v>
      </c>
      <c r="DC114" s="15" t="s">
        <v>165</v>
      </c>
      <c r="DD114" s="15" t="s">
        <v>165</v>
      </c>
      <c r="DE114" s="15" t="s">
        <v>165</v>
      </c>
      <c r="DF114" s="15" t="s">
        <v>165</v>
      </c>
      <c r="DG114" s="15" t="s">
        <v>165</v>
      </c>
      <c r="DH114" s="15" t="s">
        <v>165</v>
      </c>
      <c r="DI114" s="15" t="s">
        <v>165</v>
      </c>
      <c r="DJ114" s="15">
        <v>0</v>
      </c>
      <c r="DK114" s="15">
        <v>0</v>
      </c>
      <c r="DL114" s="15">
        <v>0</v>
      </c>
      <c r="DM114" s="15">
        <v>0</v>
      </c>
      <c r="DN114" s="15">
        <v>0</v>
      </c>
      <c r="DO114" s="15">
        <v>0</v>
      </c>
      <c r="DP114" s="15">
        <v>0</v>
      </c>
      <c r="DQ114" s="15">
        <v>0</v>
      </c>
      <c r="DR114" s="15">
        <v>0</v>
      </c>
      <c r="DS114" s="15">
        <v>0</v>
      </c>
      <c r="DT114" s="15">
        <v>0</v>
      </c>
      <c r="DU114" s="15">
        <v>0</v>
      </c>
      <c r="DV114" s="15">
        <v>0</v>
      </c>
      <c r="DW114" s="15">
        <v>0</v>
      </c>
      <c r="DX114" s="15">
        <v>0</v>
      </c>
      <c r="DY114" s="15">
        <v>0</v>
      </c>
      <c r="DZ114" s="15">
        <v>0</v>
      </c>
      <c r="EA114" s="15">
        <v>0</v>
      </c>
      <c r="EB114" s="17" t="s">
        <v>165</v>
      </c>
    </row>
    <row r="115" spans="1:132" s="18" customFormat="1" ht="31.5" x14ac:dyDescent="0.25">
      <c r="A115" s="59" t="s">
        <v>258</v>
      </c>
      <c r="B115" s="60" t="s">
        <v>259</v>
      </c>
      <c r="C115" s="23" t="s">
        <v>164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0</v>
      </c>
      <c r="AC115" s="15">
        <v>0</v>
      </c>
      <c r="AD115" s="15">
        <v>0</v>
      </c>
      <c r="AE115" s="15">
        <v>0</v>
      </c>
      <c r="AF115" s="15">
        <v>0</v>
      </c>
      <c r="AG115" s="15">
        <v>0</v>
      </c>
      <c r="AH115" s="15">
        <v>0</v>
      </c>
      <c r="AI115" s="15">
        <v>0</v>
      </c>
      <c r="AJ115" s="15">
        <v>0</v>
      </c>
      <c r="AK115" s="15">
        <v>0</v>
      </c>
      <c r="AL115" s="15">
        <v>0</v>
      </c>
      <c r="AM115" s="15">
        <v>0</v>
      </c>
      <c r="AN115" s="15">
        <v>0</v>
      </c>
      <c r="AO115" s="15">
        <v>0</v>
      </c>
      <c r="AP115" s="15">
        <v>0</v>
      </c>
      <c r="AQ115" s="15">
        <v>0</v>
      </c>
      <c r="AR115" s="15">
        <v>0</v>
      </c>
      <c r="AS115" s="15">
        <v>0</v>
      </c>
      <c r="AT115" s="15">
        <v>0</v>
      </c>
      <c r="AU115" s="15">
        <v>0</v>
      </c>
      <c r="AV115" s="15">
        <v>0</v>
      </c>
      <c r="AW115" s="15">
        <v>0</v>
      </c>
      <c r="AX115" s="15">
        <v>0</v>
      </c>
      <c r="AY115" s="15">
        <v>0</v>
      </c>
      <c r="AZ115" s="15">
        <v>0</v>
      </c>
      <c r="BA115" s="15">
        <v>0</v>
      </c>
      <c r="BB115" s="15">
        <v>0</v>
      </c>
      <c r="BC115" s="15">
        <v>0</v>
      </c>
      <c r="BD115" s="15">
        <v>0</v>
      </c>
      <c r="BE115" s="15">
        <v>0</v>
      </c>
      <c r="BF115" s="15">
        <v>0</v>
      </c>
      <c r="BG115" s="15">
        <v>0</v>
      </c>
      <c r="BH115" s="15">
        <v>0</v>
      </c>
      <c r="BI115" s="15">
        <v>0</v>
      </c>
      <c r="BJ115" s="15">
        <v>0</v>
      </c>
      <c r="BK115" s="15">
        <v>0</v>
      </c>
      <c r="BL115" s="15">
        <v>0</v>
      </c>
      <c r="BM115" s="15">
        <v>0</v>
      </c>
      <c r="BN115" s="15">
        <v>0</v>
      </c>
      <c r="BO115" s="15">
        <v>0</v>
      </c>
      <c r="BP115" s="15">
        <v>0</v>
      </c>
      <c r="BQ115" s="15">
        <v>0</v>
      </c>
      <c r="BR115" s="15">
        <v>0</v>
      </c>
      <c r="BS115" s="15">
        <v>0</v>
      </c>
      <c r="BT115" s="15">
        <v>0</v>
      </c>
      <c r="BU115" s="15">
        <v>0</v>
      </c>
      <c r="BV115" s="15">
        <v>0</v>
      </c>
      <c r="BW115" s="15">
        <v>0</v>
      </c>
      <c r="BX115" s="15">
        <v>0</v>
      </c>
      <c r="BY115" s="15">
        <v>0</v>
      </c>
      <c r="BZ115" s="15">
        <v>0</v>
      </c>
      <c r="CA115" s="15">
        <v>0</v>
      </c>
      <c r="CB115" s="15">
        <v>0</v>
      </c>
      <c r="CC115" s="15">
        <v>0</v>
      </c>
      <c r="CD115" s="15">
        <v>0</v>
      </c>
      <c r="CE115" s="15">
        <v>0</v>
      </c>
      <c r="CF115" s="15">
        <v>0</v>
      </c>
      <c r="CG115" s="15">
        <v>0</v>
      </c>
      <c r="CH115" s="15">
        <v>0</v>
      </c>
      <c r="CI115" s="15">
        <v>0</v>
      </c>
      <c r="CJ115" s="15">
        <v>0</v>
      </c>
      <c r="CK115" s="15">
        <v>0</v>
      </c>
      <c r="CL115" s="15">
        <v>0</v>
      </c>
      <c r="CM115" s="15">
        <v>0</v>
      </c>
      <c r="CN115" s="15">
        <v>0</v>
      </c>
      <c r="CO115" s="15">
        <v>0</v>
      </c>
      <c r="CP115" s="15">
        <v>0</v>
      </c>
      <c r="CQ115" s="15">
        <v>0</v>
      </c>
      <c r="CR115" s="15">
        <v>0</v>
      </c>
      <c r="CS115" s="15">
        <v>0</v>
      </c>
      <c r="CT115" s="15">
        <v>0</v>
      </c>
      <c r="CU115" s="15">
        <v>0</v>
      </c>
      <c r="CV115" s="15">
        <v>0</v>
      </c>
      <c r="CW115" s="15">
        <v>0</v>
      </c>
      <c r="CX115" s="15">
        <v>0</v>
      </c>
      <c r="CY115" s="15">
        <v>0</v>
      </c>
      <c r="CZ115" s="15">
        <v>0</v>
      </c>
      <c r="DA115" s="15" t="s">
        <v>165</v>
      </c>
      <c r="DB115" s="15" t="s">
        <v>165</v>
      </c>
      <c r="DC115" s="15" t="s">
        <v>165</v>
      </c>
      <c r="DD115" s="15" t="s">
        <v>165</v>
      </c>
      <c r="DE115" s="15" t="s">
        <v>165</v>
      </c>
      <c r="DF115" s="15" t="s">
        <v>165</v>
      </c>
      <c r="DG115" s="15" t="s">
        <v>165</v>
      </c>
      <c r="DH115" s="15" t="s">
        <v>165</v>
      </c>
      <c r="DI115" s="15" t="s">
        <v>165</v>
      </c>
      <c r="DJ115" s="15">
        <v>0</v>
      </c>
      <c r="DK115" s="15">
        <v>0</v>
      </c>
      <c r="DL115" s="15">
        <v>0</v>
      </c>
      <c r="DM115" s="15">
        <v>0</v>
      </c>
      <c r="DN115" s="15">
        <v>0</v>
      </c>
      <c r="DO115" s="15">
        <v>0</v>
      </c>
      <c r="DP115" s="15">
        <v>0</v>
      </c>
      <c r="DQ115" s="15">
        <v>0</v>
      </c>
      <c r="DR115" s="15">
        <v>0</v>
      </c>
      <c r="DS115" s="15">
        <v>0</v>
      </c>
      <c r="DT115" s="15">
        <v>0</v>
      </c>
      <c r="DU115" s="15">
        <v>0</v>
      </c>
      <c r="DV115" s="15">
        <v>0</v>
      </c>
      <c r="DW115" s="15">
        <v>0</v>
      </c>
      <c r="DX115" s="15">
        <v>0</v>
      </c>
      <c r="DY115" s="15">
        <v>0</v>
      </c>
      <c r="DZ115" s="15">
        <v>0</v>
      </c>
      <c r="EA115" s="15">
        <v>0</v>
      </c>
      <c r="EB115" s="17" t="s">
        <v>165</v>
      </c>
    </row>
    <row r="116" spans="1:132" s="18" customFormat="1" ht="47.25" x14ac:dyDescent="0.25">
      <c r="A116" s="59" t="s">
        <v>260</v>
      </c>
      <c r="B116" s="60" t="s">
        <v>261</v>
      </c>
      <c r="C116" s="23" t="s">
        <v>164</v>
      </c>
      <c r="D116" s="15">
        <f t="shared" si="168"/>
        <v>0</v>
      </c>
      <c r="E116" s="15">
        <f t="shared" si="168"/>
        <v>0</v>
      </c>
      <c r="F116" s="15">
        <f t="shared" si="168"/>
        <v>0</v>
      </c>
      <c r="G116" s="15">
        <f t="shared" si="168"/>
        <v>0</v>
      </c>
      <c r="H116" s="15">
        <f t="shared" si="168"/>
        <v>0</v>
      </c>
      <c r="I116" s="15">
        <f t="shared" si="168"/>
        <v>0</v>
      </c>
      <c r="J116" s="15">
        <f t="shared" si="168"/>
        <v>0</v>
      </c>
      <c r="K116" s="15">
        <f>IF((COUNTIF(K117:K118,"нд"))=(COUNTA(K117:K118)),"нд",SUMIF(K117:K118,"&lt;&gt;0",K117:K118))</f>
        <v>0</v>
      </c>
      <c r="L116" s="15">
        <f t="shared" si="168"/>
        <v>0</v>
      </c>
      <c r="M116" s="15">
        <f t="shared" si="168"/>
        <v>0</v>
      </c>
      <c r="N116" s="15">
        <f t="shared" si="168"/>
        <v>0</v>
      </c>
      <c r="O116" s="15">
        <f t="shared" si="168"/>
        <v>0</v>
      </c>
      <c r="P116" s="15">
        <f t="shared" si="168"/>
        <v>0</v>
      </c>
      <c r="Q116" s="15">
        <f t="shared" si="168"/>
        <v>0</v>
      </c>
      <c r="R116" s="15">
        <f t="shared" si="168"/>
        <v>0</v>
      </c>
      <c r="S116" s="15">
        <f t="shared" si="168"/>
        <v>0</v>
      </c>
      <c r="T116" s="15">
        <f t="shared" si="168"/>
        <v>0</v>
      </c>
      <c r="U116" s="15">
        <f t="shared" si="168"/>
        <v>0</v>
      </c>
      <c r="V116" s="15">
        <f t="shared" si="168"/>
        <v>0</v>
      </c>
      <c r="W116" s="15">
        <f t="shared" si="168"/>
        <v>0</v>
      </c>
      <c r="X116" s="15">
        <f t="shared" si="168"/>
        <v>0</v>
      </c>
      <c r="Y116" s="15">
        <f t="shared" si="168"/>
        <v>0</v>
      </c>
      <c r="Z116" s="15">
        <f t="shared" si="168"/>
        <v>0</v>
      </c>
      <c r="AA116" s="15">
        <f t="shared" si="168"/>
        <v>0</v>
      </c>
      <c r="AB116" s="15">
        <f t="shared" si="168"/>
        <v>0</v>
      </c>
      <c r="AC116" s="15">
        <f t="shared" si="168"/>
        <v>0</v>
      </c>
      <c r="AD116" s="15">
        <f t="shared" si="168"/>
        <v>0</v>
      </c>
      <c r="AE116" s="15">
        <f t="shared" si="168"/>
        <v>0</v>
      </c>
      <c r="AF116" s="15">
        <f t="shared" si="168"/>
        <v>0</v>
      </c>
      <c r="AG116" s="15">
        <f t="shared" si="168"/>
        <v>0</v>
      </c>
      <c r="AH116" s="15">
        <f t="shared" si="168"/>
        <v>0</v>
      </c>
      <c r="AI116" s="15">
        <f t="shared" si="168"/>
        <v>0</v>
      </c>
      <c r="AJ116" s="15">
        <f t="shared" si="168"/>
        <v>0</v>
      </c>
      <c r="AK116" s="15">
        <f t="shared" si="168"/>
        <v>0</v>
      </c>
      <c r="AL116" s="15">
        <f t="shared" si="168"/>
        <v>0</v>
      </c>
      <c r="AM116" s="15">
        <f t="shared" si="168"/>
        <v>0</v>
      </c>
      <c r="AN116" s="15">
        <f t="shared" si="168"/>
        <v>0</v>
      </c>
      <c r="AO116" s="15">
        <f t="shared" si="168"/>
        <v>0</v>
      </c>
      <c r="AP116" s="15">
        <f t="shared" si="168"/>
        <v>0</v>
      </c>
      <c r="AQ116" s="15">
        <f t="shared" si="168"/>
        <v>0</v>
      </c>
      <c r="AR116" s="15">
        <f t="shared" si="168"/>
        <v>0</v>
      </c>
      <c r="AS116" s="15">
        <f t="shared" si="168"/>
        <v>0</v>
      </c>
      <c r="AT116" s="15">
        <f t="shared" si="168"/>
        <v>0</v>
      </c>
      <c r="AU116" s="15">
        <f t="shared" si="168"/>
        <v>0</v>
      </c>
      <c r="AV116" s="15">
        <f t="shared" si="168"/>
        <v>0</v>
      </c>
      <c r="AW116" s="15">
        <f t="shared" si="168"/>
        <v>0</v>
      </c>
      <c r="AX116" s="15">
        <f t="shared" si="168"/>
        <v>0</v>
      </c>
      <c r="AY116" s="15">
        <f t="shared" si="168"/>
        <v>0</v>
      </c>
      <c r="AZ116" s="15">
        <f t="shared" si="168"/>
        <v>0</v>
      </c>
      <c r="BA116" s="15">
        <f t="shared" si="168"/>
        <v>0</v>
      </c>
      <c r="BB116" s="15">
        <f t="shared" si="168"/>
        <v>0</v>
      </c>
      <c r="BC116" s="15">
        <f t="shared" si="168"/>
        <v>0</v>
      </c>
      <c r="BD116" s="15">
        <f t="shared" si="168"/>
        <v>0</v>
      </c>
      <c r="BE116" s="15">
        <f t="shared" si="168"/>
        <v>0</v>
      </c>
      <c r="BF116" s="15">
        <f t="shared" si="168"/>
        <v>0</v>
      </c>
      <c r="BG116" s="15">
        <f t="shared" si="168"/>
        <v>0</v>
      </c>
      <c r="BH116" s="15">
        <f t="shared" si="168"/>
        <v>0</v>
      </c>
      <c r="BI116" s="15">
        <f t="shared" si="168"/>
        <v>0</v>
      </c>
      <c r="BJ116" s="15">
        <f t="shared" si="168"/>
        <v>0</v>
      </c>
      <c r="BK116" s="15">
        <f t="shared" si="168"/>
        <v>0</v>
      </c>
      <c r="BL116" s="15">
        <f t="shared" si="168"/>
        <v>0</v>
      </c>
      <c r="BM116" s="15">
        <f t="shared" si="168"/>
        <v>0</v>
      </c>
      <c r="BN116" s="15">
        <f t="shared" si="168"/>
        <v>0</v>
      </c>
      <c r="BO116" s="15">
        <f t="shared" si="168"/>
        <v>0</v>
      </c>
      <c r="BP116" s="15">
        <f t="shared" ref="BP116:EA116" si="170">IF((COUNTIF(BP117:BP118,"нд"))=(COUNTA(BP117:BP118)),"нд",SUMIF(BP117:BP118,"&lt;&gt;0",BP117:BP118))</f>
        <v>0</v>
      </c>
      <c r="BQ116" s="15">
        <f t="shared" si="170"/>
        <v>0</v>
      </c>
      <c r="BR116" s="15">
        <f t="shared" si="170"/>
        <v>0</v>
      </c>
      <c r="BS116" s="15">
        <f t="shared" si="170"/>
        <v>0</v>
      </c>
      <c r="BT116" s="15">
        <f t="shared" si="170"/>
        <v>0</v>
      </c>
      <c r="BU116" s="15">
        <f t="shared" si="170"/>
        <v>0</v>
      </c>
      <c r="BV116" s="15">
        <f t="shared" si="170"/>
        <v>0</v>
      </c>
      <c r="BW116" s="15">
        <f t="shared" si="170"/>
        <v>0</v>
      </c>
      <c r="BX116" s="15">
        <f t="shared" si="170"/>
        <v>0</v>
      </c>
      <c r="BY116" s="15">
        <f t="shared" si="170"/>
        <v>0</v>
      </c>
      <c r="BZ116" s="15">
        <f t="shared" si="170"/>
        <v>0</v>
      </c>
      <c r="CA116" s="15">
        <f t="shared" si="169"/>
        <v>0</v>
      </c>
      <c r="CB116" s="15">
        <f t="shared" si="169"/>
        <v>0</v>
      </c>
      <c r="CC116" s="15">
        <f t="shared" si="169"/>
        <v>0</v>
      </c>
      <c r="CD116" s="15">
        <f t="shared" si="169"/>
        <v>0</v>
      </c>
      <c r="CE116" s="15">
        <f t="shared" si="169"/>
        <v>0</v>
      </c>
      <c r="CF116" s="15">
        <f t="shared" si="169"/>
        <v>0</v>
      </c>
      <c r="CG116" s="15">
        <f t="shared" si="169"/>
        <v>0</v>
      </c>
      <c r="CH116" s="15">
        <f t="shared" si="169"/>
        <v>0</v>
      </c>
      <c r="CI116" s="15">
        <f t="shared" si="169"/>
        <v>0</v>
      </c>
      <c r="CJ116" s="15">
        <f t="shared" si="169"/>
        <v>0</v>
      </c>
      <c r="CK116" s="15">
        <f t="shared" si="169"/>
        <v>0</v>
      </c>
      <c r="CL116" s="15">
        <f t="shared" si="169"/>
        <v>0</v>
      </c>
      <c r="CM116" s="15">
        <f t="shared" si="169"/>
        <v>0</v>
      </c>
      <c r="CN116" s="15">
        <f t="shared" si="169"/>
        <v>0</v>
      </c>
      <c r="CO116" s="15">
        <f t="shared" si="169"/>
        <v>0</v>
      </c>
      <c r="CP116" s="15">
        <f t="shared" si="169"/>
        <v>0</v>
      </c>
      <c r="CQ116" s="15">
        <f t="shared" si="169"/>
        <v>0</v>
      </c>
      <c r="CR116" s="15">
        <f t="shared" si="169"/>
        <v>0</v>
      </c>
      <c r="CS116" s="15">
        <f t="shared" si="169"/>
        <v>0</v>
      </c>
      <c r="CT116" s="15">
        <f t="shared" si="169"/>
        <v>0</v>
      </c>
      <c r="CU116" s="15">
        <f t="shared" si="169"/>
        <v>0</v>
      </c>
      <c r="CV116" s="15">
        <f t="shared" si="169"/>
        <v>0</v>
      </c>
      <c r="CW116" s="15">
        <f t="shared" si="169"/>
        <v>0</v>
      </c>
      <c r="CX116" s="15">
        <f t="shared" si="169"/>
        <v>0</v>
      </c>
      <c r="CY116" s="15">
        <f t="shared" si="169"/>
        <v>0</v>
      </c>
      <c r="CZ116" s="15">
        <f t="shared" si="169"/>
        <v>0</v>
      </c>
      <c r="DA116" s="15" t="s">
        <v>165</v>
      </c>
      <c r="DB116" s="15" t="s">
        <v>165</v>
      </c>
      <c r="DC116" s="15" t="s">
        <v>165</v>
      </c>
      <c r="DD116" s="15" t="s">
        <v>165</v>
      </c>
      <c r="DE116" s="15" t="s">
        <v>165</v>
      </c>
      <c r="DF116" s="15" t="s">
        <v>165</v>
      </c>
      <c r="DG116" s="15" t="s">
        <v>165</v>
      </c>
      <c r="DH116" s="15" t="s">
        <v>165</v>
      </c>
      <c r="DI116" s="15" t="s">
        <v>165</v>
      </c>
      <c r="DJ116" s="15">
        <f t="shared" si="169"/>
        <v>0</v>
      </c>
      <c r="DK116" s="15">
        <f t="shared" si="169"/>
        <v>0</v>
      </c>
      <c r="DL116" s="15">
        <f t="shared" si="169"/>
        <v>0</v>
      </c>
      <c r="DM116" s="15">
        <f t="shared" si="169"/>
        <v>0</v>
      </c>
      <c r="DN116" s="15">
        <f t="shared" si="169"/>
        <v>0</v>
      </c>
      <c r="DO116" s="15">
        <f t="shared" si="169"/>
        <v>0</v>
      </c>
      <c r="DP116" s="15">
        <f t="shared" si="169"/>
        <v>0</v>
      </c>
      <c r="DQ116" s="15">
        <f t="shared" si="169"/>
        <v>0</v>
      </c>
      <c r="DR116" s="15">
        <f t="shared" si="169"/>
        <v>0</v>
      </c>
      <c r="DS116" s="15">
        <f t="shared" si="169"/>
        <v>0</v>
      </c>
      <c r="DT116" s="15">
        <f t="shared" si="169"/>
        <v>0</v>
      </c>
      <c r="DU116" s="15">
        <f t="shared" si="169"/>
        <v>0</v>
      </c>
      <c r="DV116" s="15">
        <f t="shared" si="169"/>
        <v>0</v>
      </c>
      <c r="DW116" s="15">
        <f t="shared" si="169"/>
        <v>0</v>
      </c>
      <c r="DX116" s="15">
        <f t="shared" si="169"/>
        <v>0</v>
      </c>
      <c r="DY116" s="15">
        <f t="shared" si="169"/>
        <v>0</v>
      </c>
      <c r="DZ116" s="15">
        <f t="shared" si="169"/>
        <v>0</v>
      </c>
      <c r="EA116" s="15">
        <f t="shared" si="169"/>
        <v>0</v>
      </c>
      <c r="EB116" s="17" t="s">
        <v>165</v>
      </c>
    </row>
    <row r="117" spans="1:132" s="18" customFormat="1" ht="47.25" x14ac:dyDescent="0.25">
      <c r="A117" s="59" t="s">
        <v>262</v>
      </c>
      <c r="B117" s="60" t="s">
        <v>263</v>
      </c>
      <c r="C117" s="23" t="s">
        <v>164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  <c r="AB117" s="15">
        <v>0</v>
      </c>
      <c r="AC117" s="15">
        <v>0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  <c r="AI117" s="15">
        <v>0</v>
      </c>
      <c r="AJ117" s="15">
        <v>0</v>
      </c>
      <c r="AK117" s="15">
        <v>0</v>
      </c>
      <c r="AL117" s="15">
        <v>0</v>
      </c>
      <c r="AM117" s="15">
        <v>0</v>
      </c>
      <c r="AN117" s="15">
        <v>0</v>
      </c>
      <c r="AO117" s="15">
        <v>0</v>
      </c>
      <c r="AP117" s="15">
        <v>0</v>
      </c>
      <c r="AQ117" s="15">
        <v>0</v>
      </c>
      <c r="AR117" s="15">
        <v>0</v>
      </c>
      <c r="AS117" s="15">
        <v>0</v>
      </c>
      <c r="AT117" s="15">
        <v>0</v>
      </c>
      <c r="AU117" s="15">
        <v>0</v>
      </c>
      <c r="AV117" s="15">
        <v>0</v>
      </c>
      <c r="AW117" s="15">
        <v>0</v>
      </c>
      <c r="AX117" s="15">
        <v>0</v>
      </c>
      <c r="AY117" s="15">
        <v>0</v>
      </c>
      <c r="AZ117" s="15">
        <v>0</v>
      </c>
      <c r="BA117" s="15">
        <v>0</v>
      </c>
      <c r="BB117" s="15">
        <v>0</v>
      </c>
      <c r="BC117" s="15">
        <v>0</v>
      </c>
      <c r="BD117" s="15">
        <v>0</v>
      </c>
      <c r="BE117" s="15">
        <v>0</v>
      </c>
      <c r="BF117" s="15">
        <v>0</v>
      </c>
      <c r="BG117" s="15">
        <v>0</v>
      </c>
      <c r="BH117" s="15">
        <v>0</v>
      </c>
      <c r="BI117" s="15">
        <v>0</v>
      </c>
      <c r="BJ117" s="15">
        <v>0</v>
      </c>
      <c r="BK117" s="15">
        <v>0</v>
      </c>
      <c r="BL117" s="15">
        <v>0</v>
      </c>
      <c r="BM117" s="15">
        <v>0</v>
      </c>
      <c r="BN117" s="15">
        <v>0</v>
      </c>
      <c r="BO117" s="15">
        <v>0</v>
      </c>
      <c r="BP117" s="15">
        <v>0</v>
      </c>
      <c r="BQ117" s="15">
        <v>0</v>
      </c>
      <c r="BR117" s="15">
        <v>0</v>
      </c>
      <c r="BS117" s="15">
        <v>0</v>
      </c>
      <c r="BT117" s="15">
        <v>0</v>
      </c>
      <c r="BU117" s="15">
        <v>0</v>
      </c>
      <c r="BV117" s="15">
        <v>0</v>
      </c>
      <c r="BW117" s="15">
        <v>0</v>
      </c>
      <c r="BX117" s="15">
        <v>0</v>
      </c>
      <c r="BY117" s="15">
        <v>0</v>
      </c>
      <c r="BZ117" s="15">
        <v>0</v>
      </c>
      <c r="CA117" s="15">
        <v>0</v>
      </c>
      <c r="CB117" s="15">
        <v>0</v>
      </c>
      <c r="CC117" s="15">
        <v>0</v>
      </c>
      <c r="CD117" s="15">
        <v>0</v>
      </c>
      <c r="CE117" s="15">
        <v>0</v>
      </c>
      <c r="CF117" s="15">
        <v>0</v>
      </c>
      <c r="CG117" s="15">
        <v>0</v>
      </c>
      <c r="CH117" s="15">
        <v>0</v>
      </c>
      <c r="CI117" s="15">
        <v>0</v>
      </c>
      <c r="CJ117" s="15">
        <v>0</v>
      </c>
      <c r="CK117" s="15">
        <v>0</v>
      </c>
      <c r="CL117" s="15">
        <v>0</v>
      </c>
      <c r="CM117" s="15">
        <v>0</v>
      </c>
      <c r="CN117" s="15">
        <v>0</v>
      </c>
      <c r="CO117" s="15">
        <v>0</v>
      </c>
      <c r="CP117" s="15">
        <v>0</v>
      </c>
      <c r="CQ117" s="15">
        <v>0</v>
      </c>
      <c r="CR117" s="15">
        <v>0</v>
      </c>
      <c r="CS117" s="15">
        <v>0</v>
      </c>
      <c r="CT117" s="15">
        <v>0</v>
      </c>
      <c r="CU117" s="15">
        <v>0</v>
      </c>
      <c r="CV117" s="15">
        <v>0</v>
      </c>
      <c r="CW117" s="15">
        <v>0</v>
      </c>
      <c r="CX117" s="15">
        <v>0</v>
      </c>
      <c r="CY117" s="15">
        <v>0</v>
      </c>
      <c r="CZ117" s="15">
        <v>0</v>
      </c>
      <c r="DA117" s="15" t="s">
        <v>165</v>
      </c>
      <c r="DB117" s="15" t="s">
        <v>165</v>
      </c>
      <c r="DC117" s="15" t="s">
        <v>165</v>
      </c>
      <c r="DD117" s="15" t="s">
        <v>165</v>
      </c>
      <c r="DE117" s="15" t="s">
        <v>165</v>
      </c>
      <c r="DF117" s="15" t="s">
        <v>165</v>
      </c>
      <c r="DG117" s="15" t="s">
        <v>165</v>
      </c>
      <c r="DH117" s="15" t="s">
        <v>165</v>
      </c>
      <c r="DI117" s="15" t="s">
        <v>165</v>
      </c>
      <c r="DJ117" s="15">
        <v>0</v>
      </c>
      <c r="DK117" s="15">
        <v>0</v>
      </c>
      <c r="DL117" s="15">
        <v>0</v>
      </c>
      <c r="DM117" s="15">
        <v>0</v>
      </c>
      <c r="DN117" s="15">
        <v>0</v>
      </c>
      <c r="DO117" s="15">
        <v>0</v>
      </c>
      <c r="DP117" s="15">
        <v>0</v>
      </c>
      <c r="DQ117" s="15">
        <v>0</v>
      </c>
      <c r="DR117" s="15">
        <v>0</v>
      </c>
      <c r="DS117" s="15">
        <v>0</v>
      </c>
      <c r="DT117" s="15">
        <v>0</v>
      </c>
      <c r="DU117" s="15">
        <v>0</v>
      </c>
      <c r="DV117" s="15">
        <v>0</v>
      </c>
      <c r="DW117" s="15">
        <v>0</v>
      </c>
      <c r="DX117" s="15">
        <v>0</v>
      </c>
      <c r="DY117" s="15">
        <v>0</v>
      </c>
      <c r="DZ117" s="15">
        <v>0</v>
      </c>
      <c r="EA117" s="15">
        <v>0</v>
      </c>
      <c r="EB117" s="17" t="s">
        <v>165</v>
      </c>
    </row>
    <row r="118" spans="1:132" s="18" customFormat="1" ht="47.25" x14ac:dyDescent="0.25">
      <c r="A118" s="59" t="s">
        <v>264</v>
      </c>
      <c r="B118" s="60" t="s">
        <v>265</v>
      </c>
      <c r="C118" s="23" t="s">
        <v>164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  <c r="AB118" s="15">
        <v>0</v>
      </c>
      <c r="AC118" s="15">
        <v>0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>
        <v>0</v>
      </c>
      <c r="AL118" s="15">
        <v>0</v>
      </c>
      <c r="AM118" s="15">
        <v>0</v>
      </c>
      <c r="AN118" s="15">
        <v>0</v>
      </c>
      <c r="AO118" s="15">
        <v>0</v>
      </c>
      <c r="AP118" s="15">
        <v>0</v>
      </c>
      <c r="AQ118" s="15">
        <v>0</v>
      </c>
      <c r="AR118" s="15">
        <v>0</v>
      </c>
      <c r="AS118" s="15">
        <v>0</v>
      </c>
      <c r="AT118" s="15">
        <v>0</v>
      </c>
      <c r="AU118" s="15">
        <v>0</v>
      </c>
      <c r="AV118" s="15">
        <v>0</v>
      </c>
      <c r="AW118" s="15">
        <v>0</v>
      </c>
      <c r="AX118" s="15">
        <v>0</v>
      </c>
      <c r="AY118" s="15">
        <v>0</v>
      </c>
      <c r="AZ118" s="15">
        <v>0</v>
      </c>
      <c r="BA118" s="15">
        <v>0</v>
      </c>
      <c r="BB118" s="15">
        <v>0</v>
      </c>
      <c r="BC118" s="15">
        <v>0</v>
      </c>
      <c r="BD118" s="15">
        <v>0</v>
      </c>
      <c r="BE118" s="15">
        <v>0</v>
      </c>
      <c r="BF118" s="15">
        <v>0</v>
      </c>
      <c r="BG118" s="15">
        <v>0</v>
      </c>
      <c r="BH118" s="15">
        <v>0</v>
      </c>
      <c r="BI118" s="15">
        <v>0</v>
      </c>
      <c r="BJ118" s="15">
        <v>0</v>
      </c>
      <c r="BK118" s="15">
        <v>0</v>
      </c>
      <c r="BL118" s="15">
        <v>0</v>
      </c>
      <c r="BM118" s="15">
        <v>0</v>
      </c>
      <c r="BN118" s="15">
        <v>0</v>
      </c>
      <c r="BO118" s="15">
        <v>0</v>
      </c>
      <c r="BP118" s="15">
        <v>0</v>
      </c>
      <c r="BQ118" s="15">
        <v>0</v>
      </c>
      <c r="BR118" s="15">
        <v>0</v>
      </c>
      <c r="BS118" s="15">
        <v>0</v>
      </c>
      <c r="BT118" s="15">
        <v>0</v>
      </c>
      <c r="BU118" s="15">
        <v>0</v>
      </c>
      <c r="BV118" s="15">
        <v>0</v>
      </c>
      <c r="BW118" s="15">
        <v>0</v>
      </c>
      <c r="BX118" s="15">
        <v>0</v>
      </c>
      <c r="BY118" s="15">
        <v>0</v>
      </c>
      <c r="BZ118" s="15">
        <v>0</v>
      </c>
      <c r="CA118" s="15">
        <v>0</v>
      </c>
      <c r="CB118" s="15">
        <v>0</v>
      </c>
      <c r="CC118" s="15">
        <v>0</v>
      </c>
      <c r="CD118" s="15">
        <v>0</v>
      </c>
      <c r="CE118" s="15">
        <v>0</v>
      </c>
      <c r="CF118" s="15">
        <v>0</v>
      </c>
      <c r="CG118" s="15">
        <v>0</v>
      </c>
      <c r="CH118" s="15">
        <v>0</v>
      </c>
      <c r="CI118" s="15">
        <v>0</v>
      </c>
      <c r="CJ118" s="15">
        <v>0</v>
      </c>
      <c r="CK118" s="15">
        <v>0</v>
      </c>
      <c r="CL118" s="15">
        <v>0</v>
      </c>
      <c r="CM118" s="15">
        <v>0</v>
      </c>
      <c r="CN118" s="15">
        <v>0</v>
      </c>
      <c r="CO118" s="15">
        <v>0</v>
      </c>
      <c r="CP118" s="15">
        <v>0</v>
      </c>
      <c r="CQ118" s="15">
        <v>0</v>
      </c>
      <c r="CR118" s="15">
        <v>0</v>
      </c>
      <c r="CS118" s="15">
        <v>0</v>
      </c>
      <c r="CT118" s="15">
        <v>0</v>
      </c>
      <c r="CU118" s="15">
        <v>0</v>
      </c>
      <c r="CV118" s="15">
        <v>0</v>
      </c>
      <c r="CW118" s="15">
        <v>0</v>
      </c>
      <c r="CX118" s="15">
        <v>0</v>
      </c>
      <c r="CY118" s="15">
        <v>0</v>
      </c>
      <c r="CZ118" s="15">
        <v>0</v>
      </c>
      <c r="DA118" s="15" t="s">
        <v>165</v>
      </c>
      <c r="DB118" s="15" t="s">
        <v>165</v>
      </c>
      <c r="DC118" s="15" t="s">
        <v>165</v>
      </c>
      <c r="DD118" s="15" t="s">
        <v>165</v>
      </c>
      <c r="DE118" s="15" t="s">
        <v>165</v>
      </c>
      <c r="DF118" s="15" t="s">
        <v>165</v>
      </c>
      <c r="DG118" s="15" t="s">
        <v>165</v>
      </c>
      <c r="DH118" s="15" t="s">
        <v>165</v>
      </c>
      <c r="DI118" s="15" t="s">
        <v>165</v>
      </c>
      <c r="DJ118" s="15">
        <v>0</v>
      </c>
      <c r="DK118" s="15">
        <v>0</v>
      </c>
      <c r="DL118" s="15">
        <v>0</v>
      </c>
      <c r="DM118" s="15">
        <v>0</v>
      </c>
      <c r="DN118" s="15">
        <v>0</v>
      </c>
      <c r="DO118" s="15">
        <v>0</v>
      </c>
      <c r="DP118" s="15">
        <v>0</v>
      </c>
      <c r="DQ118" s="15">
        <v>0</v>
      </c>
      <c r="DR118" s="15">
        <v>0</v>
      </c>
      <c r="DS118" s="15">
        <v>0</v>
      </c>
      <c r="DT118" s="15">
        <v>0</v>
      </c>
      <c r="DU118" s="15">
        <v>0</v>
      </c>
      <c r="DV118" s="15">
        <v>0</v>
      </c>
      <c r="DW118" s="15">
        <v>0</v>
      </c>
      <c r="DX118" s="15">
        <v>0</v>
      </c>
      <c r="DY118" s="15">
        <v>0</v>
      </c>
      <c r="DZ118" s="15">
        <v>0</v>
      </c>
      <c r="EA118" s="15">
        <v>0</v>
      </c>
      <c r="EB118" s="17" t="s">
        <v>165</v>
      </c>
    </row>
    <row r="119" spans="1:132" s="18" customFormat="1" ht="42.75" customHeight="1" x14ac:dyDescent="0.25">
      <c r="A119" s="59" t="s">
        <v>266</v>
      </c>
      <c r="B119" s="60" t="s">
        <v>267</v>
      </c>
      <c r="C119" s="23" t="s">
        <v>164</v>
      </c>
      <c r="D119" s="15">
        <f t="shared" ref="D119:BO119" si="171">IF((COUNTIF(D120:D129,"нд"))=(COUNTA(D120:D129)),"нд",SUMIF(D120:D129,"&lt;&gt;0",D120:D129))</f>
        <v>1653.4156879573027</v>
      </c>
      <c r="E119" s="15">
        <f t="shared" si="171"/>
        <v>1198.9956757736759</v>
      </c>
      <c r="F119" s="15">
        <f t="shared" si="171"/>
        <v>0</v>
      </c>
      <c r="G119" s="15">
        <f t="shared" si="171"/>
        <v>0</v>
      </c>
      <c r="H119" s="15">
        <f t="shared" si="171"/>
        <v>0</v>
      </c>
      <c r="I119" s="15">
        <f t="shared" si="171"/>
        <v>0</v>
      </c>
      <c r="J119" s="15">
        <f t="shared" si="171"/>
        <v>0</v>
      </c>
      <c r="K119" s="15">
        <f t="shared" si="171"/>
        <v>0</v>
      </c>
      <c r="L119" s="15">
        <f t="shared" si="171"/>
        <v>0</v>
      </c>
      <c r="M119" s="15">
        <f t="shared" si="171"/>
        <v>0</v>
      </c>
      <c r="N119" s="15">
        <f t="shared" si="171"/>
        <v>0</v>
      </c>
      <c r="O119" s="15">
        <f t="shared" si="171"/>
        <v>0</v>
      </c>
      <c r="P119" s="15">
        <f t="shared" si="171"/>
        <v>342.86904903999999</v>
      </c>
      <c r="Q119" s="15">
        <f t="shared" si="171"/>
        <v>14.009</v>
      </c>
      <c r="R119" s="15">
        <f t="shared" si="171"/>
        <v>0</v>
      </c>
      <c r="S119" s="15">
        <f t="shared" si="171"/>
        <v>284.16300000000001</v>
      </c>
      <c r="T119" s="15">
        <f t="shared" si="171"/>
        <v>0</v>
      </c>
      <c r="U119" s="15">
        <f t="shared" si="171"/>
        <v>0</v>
      </c>
      <c r="V119" s="15">
        <f t="shared" si="171"/>
        <v>0</v>
      </c>
      <c r="W119" s="15">
        <f t="shared" si="171"/>
        <v>0</v>
      </c>
      <c r="X119" s="15">
        <f t="shared" si="171"/>
        <v>0</v>
      </c>
      <c r="Y119" s="15">
        <f t="shared" si="171"/>
        <v>1653.4156879573027</v>
      </c>
      <c r="Z119" s="15">
        <f t="shared" si="171"/>
        <v>61.175999999999995</v>
      </c>
      <c r="AA119" s="15">
        <f t="shared" si="171"/>
        <v>0</v>
      </c>
      <c r="AB119" s="15">
        <f t="shared" si="171"/>
        <v>1182.471</v>
      </c>
      <c r="AC119" s="15">
        <f t="shared" si="171"/>
        <v>0</v>
      </c>
      <c r="AD119" s="15">
        <f t="shared" si="171"/>
        <v>0</v>
      </c>
      <c r="AE119" s="15">
        <f t="shared" si="171"/>
        <v>0</v>
      </c>
      <c r="AF119" s="15">
        <f t="shared" si="171"/>
        <v>0</v>
      </c>
      <c r="AG119" s="15">
        <f t="shared" si="171"/>
        <v>0</v>
      </c>
      <c r="AH119" s="15">
        <f t="shared" si="171"/>
        <v>716.19990148000011</v>
      </c>
      <c r="AI119" s="15">
        <f t="shared" si="171"/>
        <v>31.061999999999998</v>
      </c>
      <c r="AJ119" s="15">
        <f t="shared" si="171"/>
        <v>0</v>
      </c>
      <c r="AK119" s="15">
        <f t="shared" si="171"/>
        <v>561.72399999999993</v>
      </c>
      <c r="AL119" s="15">
        <f t="shared" si="171"/>
        <v>0</v>
      </c>
      <c r="AM119" s="15">
        <f t="shared" si="171"/>
        <v>0</v>
      </c>
      <c r="AN119" s="15">
        <f t="shared" si="171"/>
        <v>0</v>
      </c>
      <c r="AO119" s="15">
        <f t="shared" si="171"/>
        <v>0</v>
      </c>
      <c r="AP119" s="15">
        <f t="shared" si="171"/>
        <v>0</v>
      </c>
      <c r="AQ119" s="15">
        <f t="shared" si="171"/>
        <v>0</v>
      </c>
      <c r="AR119" s="15">
        <f t="shared" si="171"/>
        <v>0</v>
      </c>
      <c r="AS119" s="15">
        <f t="shared" si="171"/>
        <v>0</v>
      </c>
      <c r="AT119" s="15">
        <f t="shared" si="171"/>
        <v>0</v>
      </c>
      <c r="AU119" s="15">
        <f t="shared" si="171"/>
        <v>0</v>
      </c>
      <c r="AV119" s="15">
        <f t="shared" si="171"/>
        <v>0</v>
      </c>
      <c r="AW119" s="15">
        <f t="shared" si="171"/>
        <v>0</v>
      </c>
      <c r="AX119" s="15">
        <f t="shared" si="171"/>
        <v>0</v>
      </c>
      <c r="AY119" s="15">
        <f t="shared" si="171"/>
        <v>0</v>
      </c>
      <c r="AZ119" s="15">
        <f t="shared" si="171"/>
        <v>139.92672525367598</v>
      </c>
      <c r="BA119" s="15">
        <f t="shared" si="171"/>
        <v>0.95000000000000018</v>
      </c>
      <c r="BB119" s="15">
        <f t="shared" si="171"/>
        <v>0</v>
      </c>
      <c r="BC119" s="15">
        <f t="shared" si="171"/>
        <v>57.74799999999999</v>
      </c>
      <c r="BD119" s="15">
        <f t="shared" si="171"/>
        <v>0</v>
      </c>
      <c r="BE119" s="15">
        <f t="shared" si="171"/>
        <v>0</v>
      </c>
      <c r="BF119" s="15">
        <f t="shared" si="171"/>
        <v>0</v>
      </c>
      <c r="BG119" s="15">
        <f t="shared" si="171"/>
        <v>0</v>
      </c>
      <c r="BH119" s="15">
        <f t="shared" si="171"/>
        <v>0</v>
      </c>
      <c r="BI119" s="15">
        <f t="shared" si="171"/>
        <v>0</v>
      </c>
      <c r="BJ119" s="15">
        <f t="shared" si="171"/>
        <v>0</v>
      </c>
      <c r="BK119" s="15">
        <f t="shared" si="171"/>
        <v>0</v>
      </c>
      <c r="BL119" s="15">
        <f t="shared" si="171"/>
        <v>0</v>
      </c>
      <c r="BM119" s="15">
        <f t="shared" si="171"/>
        <v>0</v>
      </c>
      <c r="BN119" s="15">
        <f t="shared" si="171"/>
        <v>0</v>
      </c>
      <c r="BO119" s="15">
        <f t="shared" si="171"/>
        <v>0</v>
      </c>
      <c r="BP119" s="15">
        <f t="shared" ref="BP119:EA119" si="172">IF((COUNTIF(BP120:BP129,"нд"))=(COUNTA(BP120:BP129)),"нд",SUMIF(BP120:BP129,"&lt;&gt;0",BP120:BP129))</f>
        <v>0</v>
      </c>
      <c r="BQ119" s="15">
        <f t="shared" si="172"/>
        <v>0</v>
      </c>
      <c r="BR119" s="15">
        <f t="shared" si="172"/>
        <v>0</v>
      </c>
      <c r="BS119" s="15">
        <f t="shared" si="172"/>
        <v>0</v>
      </c>
      <c r="BT119" s="15">
        <f t="shared" si="172"/>
        <v>0</v>
      </c>
      <c r="BU119" s="15">
        <f t="shared" si="172"/>
        <v>0</v>
      </c>
      <c r="BV119" s="15">
        <f t="shared" si="172"/>
        <v>0</v>
      </c>
      <c r="BW119" s="15">
        <f t="shared" si="172"/>
        <v>0</v>
      </c>
      <c r="BX119" s="15">
        <f t="shared" si="172"/>
        <v>0</v>
      </c>
      <c r="BY119" s="15">
        <f t="shared" si="172"/>
        <v>0</v>
      </c>
      <c r="BZ119" s="15">
        <f t="shared" si="172"/>
        <v>0</v>
      </c>
      <c r="CA119" s="15">
        <f t="shared" si="172"/>
        <v>0</v>
      </c>
      <c r="CB119" s="15">
        <f t="shared" si="172"/>
        <v>0</v>
      </c>
      <c r="CC119" s="15">
        <f t="shared" si="172"/>
        <v>0</v>
      </c>
      <c r="CD119" s="15">
        <f t="shared" si="172"/>
        <v>0</v>
      </c>
      <c r="CE119" s="15">
        <f t="shared" si="172"/>
        <v>0</v>
      </c>
      <c r="CF119" s="15">
        <f t="shared" si="172"/>
        <v>0</v>
      </c>
      <c r="CG119" s="15">
        <f t="shared" si="172"/>
        <v>0</v>
      </c>
      <c r="CH119" s="15">
        <f t="shared" si="172"/>
        <v>0</v>
      </c>
      <c r="CI119" s="15">
        <f t="shared" si="172"/>
        <v>0</v>
      </c>
      <c r="CJ119" s="15">
        <f t="shared" si="172"/>
        <v>0</v>
      </c>
      <c r="CK119" s="15">
        <f t="shared" si="172"/>
        <v>0</v>
      </c>
      <c r="CL119" s="15">
        <f t="shared" si="172"/>
        <v>0</v>
      </c>
      <c r="CM119" s="15">
        <f t="shared" si="172"/>
        <v>0</v>
      </c>
      <c r="CN119" s="15">
        <f t="shared" si="172"/>
        <v>0</v>
      </c>
      <c r="CO119" s="15">
        <f t="shared" si="172"/>
        <v>0</v>
      </c>
      <c r="CP119" s="15">
        <f t="shared" si="172"/>
        <v>0</v>
      </c>
      <c r="CQ119" s="15">
        <f t="shared" si="172"/>
        <v>0</v>
      </c>
      <c r="CR119" s="15">
        <f t="shared" si="172"/>
        <v>0</v>
      </c>
      <c r="CS119" s="15">
        <f t="shared" si="172"/>
        <v>0</v>
      </c>
      <c r="CT119" s="15">
        <f t="shared" si="172"/>
        <v>0</v>
      </c>
      <c r="CU119" s="15">
        <f t="shared" si="172"/>
        <v>0</v>
      </c>
      <c r="CV119" s="15">
        <f t="shared" si="172"/>
        <v>0</v>
      </c>
      <c r="CW119" s="15">
        <f t="shared" si="172"/>
        <v>0</v>
      </c>
      <c r="CX119" s="15">
        <f t="shared" si="172"/>
        <v>0</v>
      </c>
      <c r="CY119" s="15">
        <f t="shared" si="172"/>
        <v>0</v>
      </c>
      <c r="CZ119" s="15">
        <f t="shared" si="172"/>
        <v>0</v>
      </c>
      <c r="DA119" s="15" t="s">
        <v>165</v>
      </c>
      <c r="DB119" s="15" t="s">
        <v>165</v>
      </c>
      <c r="DC119" s="15" t="s">
        <v>165</v>
      </c>
      <c r="DD119" s="15" t="s">
        <v>165</v>
      </c>
      <c r="DE119" s="15" t="s">
        <v>165</v>
      </c>
      <c r="DF119" s="15" t="s">
        <v>165</v>
      </c>
      <c r="DG119" s="15" t="s">
        <v>165</v>
      </c>
      <c r="DH119" s="15" t="s">
        <v>165</v>
      </c>
      <c r="DI119" s="15" t="s">
        <v>165</v>
      </c>
      <c r="DJ119" s="15">
        <f t="shared" si="172"/>
        <v>0</v>
      </c>
      <c r="DK119" s="15">
        <f t="shared" si="172"/>
        <v>1653.4156879573027</v>
      </c>
      <c r="DL119" s="15">
        <f t="shared" si="172"/>
        <v>61.175999999999995</v>
      </c>
      <c r="DM119" s="15">
        <f t="shared" si="172"/>
        <v>0</v>
      </c>
      <c r="DN119" s="15">
        <f t="shared" si="172"/>
        <v>1182.471</v>
      </c>
      <c r="DO119" s="15">
        <f t="shared" si="172"/>
        <v>0</v>
      </c>
      <c r="DP119" s="15">
        <f t="shared" si="172"/>
        <v>0</v>
      </c>
      <c r="DQ119" s="15">
        <f t="shared" si="172"/>
        <v>0</v>
      </c>
      <c r="DR119" s="15">
        <f t="shared" si="172"/>
        <v>0</v>
      </c>
      <c r="DS119" s="15">
        <f t="shared" si="172"/>
        <v>0</v>
      </c>
      <c r="DT119" s="15">
        <f t="shared" si="172"/>
        <v>856.12662673367606</v>
      </c>
      <c r="DU119" s="15">
        <f t="shared" si="172"/>
        <v>32.012</v>
      </c>
      <c r="DV119" s="15">
        <f t="shared" si="172"/>
        <v>0</v>
      </c>
      <c r="DW119" s="15">
        <f t="shared" si="172"/>
        <v>619.47199999999998</v>
      </c>
      <c r="DX119" s="15">
        <f t="shared" si="172"/>
        <v>0</v>
      </c>
      <c r="DY119" s="15">
        <f t="shared" si="172"/>
        <v>0</v>
      </c>
      <c r="DZ119" s="15">
        <f t="shared" si="172"/>
        <v>0</v>
      </c>
      <c r="EA119" s="15">
        <f t="shared" si="172"/>
        <v>0</v>
      </c>
      <c r="EB119" s="17" t="s">
        <v>165</v>
      </c>
    </row>
    <row r="120" spans="1:132" s="18" customFormat="1" ht="78.75" x14ac:dyDescent="0.25">
      <c r="A120" s="64" t="s">
        <v>266</v>
      </c>
      <c r="B120" s="65" t="s">
        <v>470</v>
      </c>
      <c r="C120" s="66" t="s">
        <v>471</v>
      </c>
      <c r="D120" s="24">
        <v>112.046985936792</v>
      </c>
      <c r="E120" s="24">
        <v>104.91409443999999</v>
      </c>
      <c r="F120" s="24" t="str">
        <f t="shared" ref="F120:F129" si="173">IF(G120="нд","нд","0,00")</f>
        <v>0,00</v>
      </c>
      <c r="G120" s="24">
        <v>0</v>
      </c>
      <c r="H120" s="24"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 t="str">
        <f t="shared" ref="O120:O129" si="174">IF(P120="нд","нд","0,00")</f>
        <v>0,00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 t="str">
        <f t="shared" ref="X120:X129" si="175">IF(Y120="нд","нд","0,00")</f>
        <v>0,00</v>
      </c>
      <c r="Y120" s="24">
        <v>112.046985936792</v>
      </c>
      <c r="Z120" s="24">
        <v>6.75</v>
      </c>
      <c r="AA120" s="24">
        <v>0</v>
      </c>
      <c r="AB120" s="24">
        <v>71.588999999999999</v>
      </c>
      <c r="AC120" s="24">
        <v>0</v>
      </c>
      <c r="AD120" s="24">
        <v>0</v>
      </c>
      <c r="AE120" s="24">
        <v>0</v>
      </c>
      <c r="AF120" s="24">
        <v>0</v>
      </c>
      <c r="AG120" s="24" t="str">
        <f t="shared" ref="AG120:AG129" si="176">IF(AH120="нд","нд","0,00")</f>
        <v>0,00</v>
      </c>
      <c r="AH120" s="24">
        <v>104.91409444</v>
      </c>
      <c r="AI120" s="24">
        <v>6.75</v>
      </c>
      <c r="AJ120" s="24">
        <v>0</v>
      </c>
      <c r="AK120" s="24">
        <v>62.09</v>
      </c>
      <c r="AL120" s="24">
        <v>0</v>
      </c>
      <c r="AM120" s="24">
        <v>0</v>
      </c>
      <c r="AN120" s="24">
        <v>0</v>
      </c>
      <c r="AO120" s="24">
        <v>0</v>
      </c>
      <c r="AP120" s="24" t="str">
        <f t="shared" ref="AP120:AP129" si="177">IF(AQ120="нд","нд","0,00")</f>
        <v>0,00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 t="str">
        <f t="shared" ref="AY120:AY129" si="178">IF(AZ120="нд","нд","0,00")</f>
        <v>0,00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 t="str">
        <f t="shared" ref="BH120:BH129" si="179">IF(BI120="нд","нд","0,00")</f>
        <v>0,00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4">
        <v>0</v>
      </c>
      <c r="BQ120" s="24" t="str">
        <f t="shared" ref="BQ120:BQ129" si="180">IF(BR120="нд","нд","0,00")</f>
        <v>0,00</v>
      </c>
      <c r="BR120" s="24">
        <v>0</v>
      </c>
      <c r="BS120" s="24">
        <v>0</v>
      </c>
      <c r="BT120" s="24">
        <v>0</v>
      </c>
      <c r="BU120" s="24">
        <v>0</v>
      </c>
      <c r="BV120" s="24">
        <v>0</v>
      </c>
      <c r="BW120" s="24">
        <v>0</v>
      </c>
      <c r="BX120" s="24">
        <v>0</v>
      </c>
      <c r="BY120" s="24">
        <v>0</v>
      </c>
      <c r="BZ120" s="24" t="str">
        <f t="shared" ref="BZ120:BZ129" si="181">IF(CA120="нд","нд","0,00")</f>
        <v>0,00</v>
      </c>
      <c r="CA120" s="24">
        <v>0</v>
      </c>
      <c r="CB120" s="24">
        <v>0</v>
      </c>
      <c r="CC120" s="24">
        <v>0</v>
      </c>
      <c r="CD120" s="24">
        <v>0</v>
      </c>
      <c r="CE120" s="24">
        <v>0</v>
      </c>
      <c r="CF120" s="24">
        <v>0</v>
      </c>
      <c r="CG120" s="24">
        <v>0</v>
      </c>
      <c r="CH120" s="24">
        <v>0</v>
      </c>
      <c r="CI120" s="24" t="str">
        <f t="shared" ref="CI120:CI129" si="182">IF(CJ120="нд","нд","0,00")</f>
        <v>0,00</v>
      </c>
      <c r="CJ120" s="24">
        <v>0</v>
      </c>
      <c r="CK120" s="24">
        <v>0</v>
      </c>
      <c r="CL120" s="24">
        <v>0</v>
      </c>
      <c r="CM120" s="24">
        <v>0</v>
      </c>
      <c r="CN120" s="24">
        <v>0</v>
      </c>
      <c r="CO120" s="24">
        <v>0</v>
      </c>
      <c r="CP120" s="24">
        <v>0</v>
      </c>
      <c r="CQ120" s="24">
        <v>0</v>
      </c>
      <c r="CR120" s="24" t="str">
        <f t="shared" ref="CR120:CR129" si="183">IF(CS120="нд","нд","0,00")</f>
        <v>0,00</v>
      </c>
      <c r="CS120" s="24">
        <v>0</v>
      </c>
      <c r="CT120" s="24">
        <v>0</v>
      </c>
      <c r="CU120" s="24">
        <v>0</v>
      </c>
      <c r="CV120" s="24">
        <v>0</v>
      </c>
      <c r="CW120" s="24">
        <v>0</v>
      </c>
      <c r="CX120" s="24">
        <v>0</v>
      </c>
      <c r="CY120" s="24">
        <v>0</v>
      </c>
      <c r="CZ120" s="24">
        <v>0</v>
      </c>
      <c r="DA120" s="24" t="s">
        <v>165</v>
      </c>
      <c r="DB120" s="24" t="s">
        <v>165</v>
      </c>
      <c r="DC120" s="24" t="s">
        <v>165</v>
      </c>
      <c r="DD120" s="24" t="s">
        <v>165</v>
      </c>
      <c r="DE120" s="24" t="s">
        <v>165</v>
      </c>
      <c r="DF120" s="24" t="s">
        <v>165</v>
      </c>
      <c r="DG120" s="24" t="s">
        <v>165</v>
      </c>
      <c r="DH120" s="24" t="s">
        <v>165</v>
      </c>
      <c r="DI120" s="24" t="s">
        <v>165</v>
      </c>
      <c r="DJ120" s="24">
        <f t="shared" ref="DJ120:DR129" si="184">X120+AP120+BH120+BZ120</f>
        <v>0</v>
      </c>
      <c r="DK120" s="24">
        <f t="shared" si="184"/>
        <v>112.046985936792</v>
      </c>
      <c r="DL120" s="24">
        <f t="shared" si="184"/>
        <v>6.75</v>
      </c>
      <c r="DM120" s="24">
        <f t="shared" si="184"/>
        <v>0</v>
      </c>
      <c r="DN120" s="24">
        <f t="shared" si="184"/>
        <v>71.588999999999999</v>
      </c>
      <c r="DO120" s="24">
        <f t="shared" si="184"/>
        <v>0</v>
      </c>
      <c r="DP120" s="24">
        <f t="shared" si="184"/>
        <v>0</v>
      </c>
      <c r="DQ120" s="24">
        <f t="shared" si="184"/>
        <v>0</v>
      </c>
      <c r="DR120" s="24">
        <f t="shared" si="184"/>
        <v>0</v>
      </c>
      <c r="DS120" s="24">
        <f t="shared" ref="DS120:EA129" si="185">AG120+AY120+BQ120+CI120+CR120</f>
        <v>0</v>
      </c>
      <c r="DT120" s="24">
        <f t="shared" si="185"/>
        <v>104.91409444</v>
      </c>
      <c r="DU120" s="24">
        <f t="shared" si="185"/>
        <v>6.75</v>
      </c>
      <c r="DV120" s="24">
        <f t="shared" si="185"/>
        <v>0</v>
      </c>
      <c r="DW120" s="24">
        <f t="shared" si="185"/>
        <v>62.09</v>
      </c>
      <c r="DX120" s="24">
        <f t="shared" si="185"/>
        <v>0</v>
      </c>
      <c r="DY120" s="24">
        <f t="shared" si="185"/>
        <v>0</v>
      </c>
      <c r="DZ120" s="24">
        <f t="shared" si="185"/>
        <v>0</v>
      </c>
      <c r="EA120" s="24">
        <f t="shared" si="185"/>
        <v>0</v>
      </c>
      <c r="EB120" s="25" t="s">
        <v>515</v>
      </c>
    </row>
    <row r="121" spans="1:132" s="18" customFormat="1" ht="63" x14ac:dyDescent="0.25">
      <c r="A121" s="64" t="s">
        <v>266</v>
      </c>
      <c r="B121" s="65" t="s">
        <v>472</v>
      </c>
      <c r="C121" s="66" t="s">
        <v>473</v>
      </c>
      <c r="D121" s="24">
        <v>75.724334728724003</v>
      </c>
      <c r="E121" s="24">
        <v>44.037289119999997</v>
      </c>
      <c r="F121" s="24" t="str">
        <f t="shared" si="173"/>
        <v>0,00</v>
      </c>
      <c r="G121" s="24">
        <v>0</v>
      </c>
      <c r="H121" s="24">
        <v>0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 t="str">
        <f t="shared" si="174"/>
        <v>0,00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 t="str">
        <f t="shared" si="175"/>
        <v>0,00</v>
      </c>
      <c r="Y121" s="24">
        <v>75.724334728724017</v>
      </c>
      <c r="Z121" s="24">
        <v>2.129</v>
      </c>
      <c r="AA121" s="24">
        <v>0</v>
      </c>
      <c r="AB121" s="24">
        <v>60.326000000000001</v>
      </c>
      <c r="AC121" s="24">
        <v>0</v>
      </c>
      <c r="AD121" s="24">
        <v>0</v>
      </c>
      <c r="AE121" s="24">
        <v>0</v>
      </c>
      <c r="AF121" s="24">
        <v>0</v>
      </c>
      <c r="AG121" s="24" t="str">
        <f t="shared" si="176"/>
        <v>0,00</v>
      </c>
      <c r="AH121" s="24">
        <v>44.037289119999997</v>
      </c>
      <c r="AI121" s="24">
        <v>2.129</v>
      </c>
      <c r="AJ121" s="24">
        <v>0</v>
      </c>
      <c r="AK121" s="24">
        <v>31.146999999999998</v>
      </c>
      <c r="AL121" s="24">
        <v>0</v>
      </c>
      <c r="AM121" s="24">
        <v>0</v>
      </c>
      <c r="AN121" s="24">
        <v>0</v>
      </c>
      <c r="AO121" s="24">
        <v>0</v>
      </c>
      <c r="AP121" s="24" t="str">
        <f t="shared" si="177"/>
        <v>0,00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 t="str">
        <f t="shared" si="178"/>
        <v>0,00</v>
      </c>
      <c r="AZ121" s="24">
        <v>0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 t="str">
        <f t="shared" si="179"/>
        <v>0,00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4">
        <v>0</v>
      </c>
      <c r="BQ121" s="24" t="str">
        <f t="shared" si="180"/>
        <v>0,00</v>
      </c>
      <c r="BR121" s="24">
        <v>0</v>
      </c>
      <c r="BS121" s="24">
        <v>0</v>
      </c>
      <c r="BT121" s="24">
        <v>0</v>
      </c>
      <c r="BU121" s="24">
        <v>0</v>
      </c>
      <c r="BV121" s="24">
        <v>0</v>
      </c>
      <c r="BW121" s="24">
        <v>0</v>
      </c>
      <c r="BX121" s="24">
        <v>0</v>
      </c>
      <c r="BY121" s="24">
        <v>0</v>
      </c>
      <c r="BZ121" s="24" t="str">
        <f t="shared" si="181"/>
        <v>0,00</v>
      </c>
      <c r="CA121" s="24">
        <v>0</v>
      </c>
      <c r="CB121" s="24">
        <v>0</v>
      </c>
      <c r="CC121" s="24">
        <v>0</v>
      </c>
      <c r="CD121" s="24">
        <v>0</v>
      </c>
      <c r="CE121" s="24">
        <v>0</v>
      </c>
      <c r="CF121" s="24">
        <v>0</v>
      </c>
      <c r="CG121" s="24">
        <v>0</v>
      </c>
      <c r="CH121" s="24">
        <v>0</v>
      </c>
      <c r="CI121" s="24" t="str">
        <f t="shared" si="182"/>
        <v>0,00</v>
      </c>
      <c r="CJ121" s="24">
        <v>0</v>
      </c>
      <c r="CK121" s="24">
        <v>0</v>
      </c>
      <c r="CL121" s="24">
        <v>0</v>
      </c>
      <c r="CM121" s="24">
        <v>0</v>
      </c>
      <c r="CN121" s="24">
        <v>0</v>
      </c>
      <c r="CO121" s="24">
        <v>0</v>
      </c>
      <c r="CP121" s="24">
        <v>0</v>
      </c>
      <c r="CQ121" s="24">
        <v>0</v>
      </c>
      <c r="CR121" s="24" t="str">
        <f t="shared" si="183"/>
        <v>0,00</v>
      </c>
      <c r="CS121" s="24">
        <v>0</v>
      </c>
      <c r="CT121" s="24">
        <v>0</v>
      </c>
      <c r="CU121" s="24">
        <v>0</v>
      </c>
      <c r="CV121" s="24">
        <v>0</v>
      </c>
      <c r="CW121" s="24">
        <v>0</v>
      </c>
      <c r="CX121" s="24">
        <v>0</v>
      </c>
      <c r="CY121" s="24">
        <v>0</v>
      </c>
      <c r="CZ121" s="24">
        <v>0</v>
      </c>
      <c r="DA121" s="24" t="s">
        <v>165</v>
      </c>
      <c r="DB121" s="24" t="s">
        <v>165</v>
      </c>
      <c r="DC121" s="24" t="s">
        <v>165</v>
      </c>
      <c r="DD121" s="24" t="s">
        <v>165</v>
      </c>
      <c r="DE121" s="24" t="s">
        <v>165</v>
      </c>
      <c r="DF121" s="24" t="s">
        <v>165</v>
      </c>
      <c r="DG121" s="24" t="s">
        <v>165</v>
      </c>
      <c r="DH121" s="24" t="s">
        <v>165</v>
      </c>
      <c r="DI121" s="24" t="s">
        <v>165</v>
      </c>
      <c r="DJ121" s="24">
        <f t="shared" si="184"/>
        <v>0</v>
      </c>
      <c r="DK121" s="24">
        <f t="shared" si="184"/>
        <v>75.724334728724017</v>
      </c>
      <c r="DL121" s="24">
        <f t="shared" si="184"/>
        <v>2.129</v>
      </c>
      <c r="DM121" s="24">
        <f t="shared" si="184"/>
        <v>0</v>
      </c>
      <c r="DN121" s="24">
        <f t="shared" si="184"/>
        <v>60.326000000000001</v>
      </c>
      <c r="DO121" s="24">
        <f t="shared" si="184"/>
        <v>0</v>
      </c>
      <c r="DP121" s="24">
        <f t="shared" si="184"/>
        <v>0</v>
      </c>
      <c r="DQ121" s="24">
        <f t="shared" si="184"/>
        <v>0</v>
      </c>
      <c r="DR121" s="24">
        <f t="shared" si="184"/>
        <v>0</v>
      </c>
      <c r="DS121" s="24">
        <f t="shared" si="185"/>
        <v>0</v>
      </c>
      <c r="DT121" s="24">
        <f t="shared" si="185"/>
        <v>44.037289119999997</v>
      </c>
      <c r="DU121" s="24">
        <f t="shared" si="185"/>
        <v>2.129</v>
      </c>
      <c r="DV121" s="24">
        <f t="shared" si="185"/>
        <v>0</v>
      </c>
      <c r="DW121" s="24">
        <f t="shared" si="185"/>
        <v>31.146999999999998</v>
      </c>
      <c r="DX121" s="24">
        <f t="shared" si="185"/>
        <v>0</v>
      </c>
      <c r="DY121" s="24">
        <f t="shared" si="185"/>
        <v>0</v>
      </c>
      <c r="DZ121" s="24">
        <f t="shared" si="185"/>
        <v>0</v>
      </c>
      <c r="EA121" s="24">
        <f t="shared" si="185"/>
        <v>0</v>
      </c>
      <c r="EB121" s="25" t="s">
        <v>516</v>
      </c>
    </row>
    <row r="122" spans="1:132" s="18" customFormat="1" ht="252" x14ac:dyDescent="0.25">
      <c r="A122" s="64" t="s">
        <v>266</v>
      </c>
      <c r="B122" s="65" t="s">
        <v>474</v>
      </c>
      <c r="C122" s="66" t="s">
        <v>475</v>
      </c>
      <c r="D122" s="24">
        <v>373.96030491167608</v>
      </c>
      <c r="E122" s="24">
        <v>356.47487494367601</v>
      </c>
      <c r="F122" s="24" t="str">
        <f t="shared" si="173"/>
        <v>0,00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 t="str">
        <f t="shared" si="174"/>
        <v>0,00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 t="str">
        <f t="shared" si="175"/>
        <v>0,00</v>
      </c>
      <c r="Y122" s="24">
        <v>373.96030491167596</v>
      </c>
      <c r="Z122" s="24">
        <v>7.09</v>
      </c>
      <c r="AA122" s="24">
        <v>0</v>
      </c>
      <c r="AB122" s="24">
        <v>242.328</v>
      </c>
      <c r="AC122" s="24">
        <v>0</v>
      </c>
      <c r="AD122" s="24">
        <v>0</v>
      </c>
      <c r="AE122" s="24">
        <v>0</v>
      </c>
      <c r="AF122" s="24">
        <v>0</v>
      </c>
      <c r="AG122" s="24" t="str">
        <f t="shared" si="176"/>
        <v>0,00</v>
      </c>
      <c r="AH122" s="24">
        <v>216.54814969</v>
      </c>
      <c r="AI122" s="24">
        <v>6.14</v>
      </c>
      <c r="AJ122" s="24">
        <v>0</v>
      </c>
      <c r="AK122" s="24">
        <v>184.58</v>
      </c>
      <c r="AL122" s="24">
        <v>0</v>
      </c>
      <c r="AM122" s="24">
        <v>0</v>
      </c>
      <c r="AN122" s="24">
        <v>0</v>
      </c>
      <c r="AO122" s="24">
        <v>0</v>
      </c>
      <c r="AP122" s="24" t="str">
        <f t="shared" si="177"/>
        <v>0,00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 t="str">
        <f t="shared" si="178"/>
        <v>0,00</v>
      </c>
      <c r="AZ122" s="24">
        <v>139.92672525367598</v>
      </c>
      <c r="BA122" s="24">
        <v>0.95000000000000018</v>
      </c>
      <c r="BB122" s="24">
        <v>0</v>
      </c>
      <c r="BC122" s="24">
        <v>57.74799999999999</v>
      </c>
      <c r="BD122" s="24">
        <v>0</v>
      </c>
      <c r="BE122" s="24">
        <v>0</v>
      </c>
      <c r="BF122" s="24">
        <v>0</v>
      </c>
      <c r="BG122" s="24">
        <v>0</v>
      </c>
      <c r="BH122" s="24" t="str">
        <f t="shared" si="179"/>
        <v>0,00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4">
        <v>0</v>
      </c>
      <c r="BQ122" s="24" t="str">
        <f t="shared" si="180"/>
        <v>0,00</v>
      </c>
      <c r="BR122" s="24">
        <v>0</v>
      </c>
      <c r="BS122" s="24">
        <v>0</v>
      </c>
      <c r="BT122" s="24">
        <v>0</v>
      </c>
      <c r="BU122" s="24">
        <v>0</v>
      </c>
      <c r="BV122" s="24">
        <v>0</v>
      </c>
      <c r="BW122" s="24">
        <v>0</v>
      </c>
      <c r="BX122" s="24">
        <v>0</v>
      </c>
      <c r="BY122" s="24">
        <v>0</v>
      </c>
      <c r="BZ122" s="24" t="str">
        <f t="shared" si="181"/>
        <v>0,00</v>
      </c>
      <c r="CA122" s="24">
        <v>0</v>
      </c>
      <c r="CB122" s="24">
        <v>0</v>
      </c>
      <c r="CC122" s="24">
        <v>0</v>
      </c>
      <c r="CD122" s="24">
        <v>0</v>
      </c>
      <c r="CE122" s="24">
        <v>0</v>
      </c>
      <c r="CF122" s="24">
        <v>0</v>
      </c>
      <c r="CG122" s="24">
        <v>0</v>
      </c>
      <c r="CH122" s="24">
        <v>0</v>
      </c>
      <c r="CI122" s="24" t="str">
        <f t="shared" si="182"/>
        <v>0,00</v>
      </c>
      <c r="CJ122" s="24">
        <v>0</v>
      </c>
      <c r="CK122" s="24">
        <v>0</v>
      </c>
      <c r="CL122" s="24">
        <v>0</v>
      </c>
      <c r="CM122" s="24">
        <v>0</v>
      </c>
      <c r="CN122" s="24">
        <v>0</v>
      </c>
      <c r="CO122" s="24">
        <v>0</v>
      </c>
      <c r="CP122" s="24">
        <v>0</v>
      </c>
      <c r="CQ122" s="24">
        <v>0</v>
      </c>
      <c r="CR122" s="24" t="str">
        <f t="shared" si="183"/>
        <v>0,00</v>
      </c>
      <c r="CS122" s="24">
        <v>0</v>
      </c>
      <c r="CT122" s="24">
        <v>0</v>
      </c>
      <c r="CU122" s="24">
        <v>0</v>
      </c>
      <c r="CV122" s="24">
        <v>0</v>
      </c>
      <c r="CW122" s="24">
        <v>0</v>
      </c>
      <c r="CX122" s="24">
        <v>0</v>
      </c>
      <c r="CY122" s="24">
        <v>0</v>
      </c>
      <c r="CZ122" s="24">
        <v>0</v>
      </c>
      <c r="DA122" s="24" t="s">
        <v>165</v>
      </c>
      <c r="DB122" s="24" t="s">
        <v>165</v>
      </c>
      <c r="DC122" s="24" t="s">
        <v>165</v>
      </c>
      <c r="DD122" s="24" t="s">
        <v>165</v>
      </c>
      <c r="DE122" s="24" t="s">
        <v>165</v>
      </c>
      <c r="DF122" s="24" t="s">
        <v>165</v>
      </c>
      <c r="DG122" s="24" t="s">
        <v>165</v>
      </c>
      <c r="DH122" s="24" t="s">
        <v>165</v>
      </c>
      <c r="DI122" s="24" t="s">
        <v>165</v>
      </c>
      <c r="DJ122" s="24">
        <f t="shared" si="184"/>
        <v>0</v>
      </c>
      <c r="DK122" s="24">
        <f t="shared" si="184"/>
        <v>373.96030491167596</v>
      </c>
      <c r="DL122" s="24">
        <f t="shared" si="184"/>
        <v>7.09</v>
      </c>
      <c r="DM122" s="24">
        <f t="shared" si="184"/>
        <v>0</v>
      </c>
      <c r="DN122" s="24">
        <f t="shared" si="184"/>
        <v>242.328</v>
      </c>
      <c r="DO122" s="24">
        <f t="shared" si="184"/>
        <v>0</v>
      </c>
      <c r="DP122" s="24">
        <f t="shared" si="184"/>
        <v>0</v>
      </c>
      <c r="DQ122" s="24">
        <f t="shared" si="184"/>
        <v>0</v>
      </c>
      <c r="DR122" s="24">
        <f t="shared" si="184"/>
        <v>0</v>
      </c>
      <c r="DS122" s="24">
        <f t="shared" si="185"/>
        <v>0</v>
      </c>
      <c r="DT122" s="24">
        <f t="shared" si="185"/>
        <v>356.47487494367601</v>
      </c>
      <c r="DU122" s="24">
        <f t="shared" si="185"/>
        <v>7.09</v>
      </c>
      <c r="DV122" s="24">
        <f t="shared" si="185"/>
        <v>0</v>
      </c>
      <c r="DW122" s="24">
        <f t="shared" si="185"/>
        <v>242.328</v>
      </c>
      <c r="DX122" s="24">
        <f t="shared" si="185"/>
        <v>0</v>
      </c>
      <c r="DY122" s="24">
        <f t="shared" si="185"/>
        <v>0</v>
      </c>
      <c r="DZ122" s="24">
        <f t="shared" si="185"/>
        <v>0</v>
      </c>
      <c r="EA122" s="24">
        <f t="shared" si="185"/>
        <v>0</v>
      </c>
      <c r="EB122" s="25" t="s">
        <v>517</v>
      </c>
    </row>
    <row r="123" spans="1:132" s="18" customFormat="1" ht="63" x14ac:dyDescent="0.25">
      <c r="A123" s="64" t="s">
        <v>266</v>
      </c>
      <c r="B123" s="65" t="s">
        <v>476</v>
      </c>
      <c r="C123" s="66" t="s">
        <v>477</v>
      </c>
      <c r="D123" s="24">
        <v>344.161916879812</v>
      </c>
      <c r="E123" s="24">
        <v>158.85003632999999</v>
      </c>
      <c r="F123" s="24" t="str">
        <f t="shared" si="173"/>
        <v>0,00</v>
      </c>
      <c r="G123" s="24">
        <v>0</v>
      </c>
      <c r="H123" s="24">
        <v>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 t="str">
        <f t="shared" si="174"/>
        <v>0,00</v>
      </c>
      <c r="P123" s="24">
        <v>158.85003633000002</v>
      </c>
      <c r="Q123" s="24">
        <v>7.2830000000000004</v>
      </c>
      <c r="R123" s="24">
        <v>0</v>
      </c>
      <c r="S123" s="24">
        <v>130.96</v>
      </c>
      <c r="T123" s="24">
        <v>0</v>
      </c>
      <c r="U123" s="24">
        <v>0</v>
      </c>
      <c r="V123" s="24">
        <v>0</v>
      </c>
      <c r="W123" s="24">
        <v>0</v>
      </c>
      <c r="X123" s="24" t="str">
        <f t="shared" si="175"/>
        <v>0,00</v>
      </c>
      <c r="Y123" s="24">
        <v>344.161916879812</v>
      </c>
      <c r="Z123" s="24">
        <v>14.132999999999999</v>
      </c>
      <c r="AA123" s="24">
        <v>0</v>
      </c>
      <c r="AB123" s="24">
        <v>252.809</v>
      </c>
      <c r="AC123" s="24">
        <v>0</v>
      </c>
      <c r="AD123" s="24">
        <v>0</v>
      </c>
      <c r="AE123" s="24">
        <v>0</v>
      </c>
      <c r="AF123" s="24">
        <v>0</v>
      </c>
      <c r="AG123" s="24" t="str">
        <f t="shared" si="176"/>
        <v>0,00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 t="str">
        <f t="shared" si="177"/>
        <v>0,00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 t="str">
        <f t="shared" si="178"/>
        <v>0,00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 t="str">
        <f t="shared" si="179"/>
        <v>0,00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4">
        <v>0</v>
      </c>
      <c r="BQ123" s="24" t="str">
        <f t="shared" si="180"/>
        <v>0,00</v>
      </c>
      <c r="BR123" s="24">
        <v>0</v>
      </c>
      <c r="BS123" s="24">
        <v>0</v>
      </c>
      <c r="BT123" s="24">
        <v>0</v>
      </c>
      <c r="BU123" s="24">
        <v>0</v>
      </c>
      <c r="BV123" s="24">
        <v>0</v>
      </c>
      <c r="BW123" s="24">
        <v>0</v>
      </c>
      <c r="BX123" s="24">
        <v>0</v>
      </c>
      <c r="BY123" s="24">
        <v>0</v>
      </c>
      <c r="BZ123" s="24" t="str">
        <f t="shared" si="181"/>
        <v>0,00</v>
      </c>
      <c r="CA123" s="24">
        <v>0</v>
      </c>
      <c r="CB123" s="24">
        <v>0</v>
      </c>
      <c r="CC123" s="24">
        <v>0</v>
      </c>
      <c r="CD123" s="24">
        <v>0</v>
      </c>
      <c r="CE123" s="24">
        <v>0</v>
      </c>
      <c r="CF123" s="24">
        <v>0</v>
      </c>
      <c r="CG123" s="24">
        <v>0</v>
      </c>
      <c r="CH123" s="24">
        <v>0</v>
      </c>
      <c r="CI123" s="24" t="str">
        <f t="shared" si="182"/>
        <v>0,00</v>
      </c>
      <c r="CJ123" s="24">
        <v>0</v>
      </c>
      <c r="CK123" s="24">
        <v>0</v>
      </c>
      <c r="CL123" s="24">
        <v>0</v>
      </c>
      <c r="CM123" s="24">
        <v>0</v>
      </c>
      <c r="CN123" s="24">
        <v>0</v>
      </c>
      <c r="CO123" s="24">
        <v>0</v>
      </c>
      <c r="CP123" s="24">
        <v>0</v>
      </c>
      <c r="CQ123" s="24">
        <v>0</v>
      </c>
      <c r="CR123" s="24" t="str">
        <f t="shared" si="183"/>
        <v>0,00</v>
      </c>
      <c r="CS123" s="24">
        <v>0</v>
      </c>
      <c r="CT123" s="24">
        <v>0</v>
      </c>
      <c r="CU123" s="24">
        <v>0</v>
      </c>
      <c r="CV123" s="24">
        <v>0</v>
      </c>
      <c r="CW123" s="24">
        <v>0</v>
      </c>
      <c r="CX123" s="24">
        <v>0</v>
      </c>
      <c r="CY123" s="24">
        <v>0</v>
      </c>
      <c r="CZ123" s="24">
        <v>0</v>
      </c>
      <c r="DA123" s="24" t="s">
        <v>165</v>
      </c>
      <c r="DB123" s="24" t="s">
        <v>165</v>
      </c>
      <c r="DC123" s="24" t="s">
        <v>165</v>
      </c>
      <c r="DD123" s="24" t="s">
        <v>165</v>
      </c>
      <c r="DE123" s="24" t="s">
        <v>165</v>
      </c>
      <c r="DF123" s="24" t="s">
        <v>165</v>
      </c>
      <c r="DG123" s="24" t="s">
        <v>165</v>
      </c>
      <c r="DH123" s="24" t="s">
        <v>165</v>
      </c>
      <c r="DI123" s="24" t="s">
        <v>165</v>
      </c>
      <c r="DJ123" s="24">
        <f t="shared" si="184"/>
        <v>0</v>
      </c>
      <c r="DK123" s="24">
        <f t="shared" si="184"/>
        <v>344.161916879812</v>
      </c>
      <c r="DL123" s="24">
        <f t="shared" si="184"/>
        <v>14.132999999999999</v>
      </c>
      <c r="DM123" s="24">
        <f t="shared" si="184"/>
        <v>0</v>
      </c>
      <c r="DN123" s="24">
        <f t="shared" si="184"/>
        <v>252.809</v>
      </c>
      <c r="DO123" s="24">
        <f t="shared" si="184"/>
        <v>0</v>
      </c>
      <c r="DP123" s="24">
        <f t="shared" si="184"/>
        <v>0</v>
      </c>
      <c r="DQ123" s="24">
        <f t="shared" si="184"/>
        <v>0</v>
      </c>
      <c r="DR123" s="24">
        <f t="shared" si="184"/>
        <v>0</v>
      </c>
      <c r="DS123" s="24">
        <f t="shared" si="185"/>
        <v>0</v>
      </c>
      <c r="DT123" s="24">
        <f t="shared" si="185"/>
        <v>0</v>
      </c>
      <c r="DU123" s="24">
        <f t="shared" si="185"/>
        <v>0</v>
      </c>
      <c r="DV123" s="24">
        <f t="shared" si="185"/>
        <v>0</v>
      </c>
      <c r="DW123" s="24">
        <f t="shared" si="185"/>
        <v>0</v>
      </c>
      <c r="DX123" s="24">
        <f t="shared" si="185"/>
        <v>0</v>
      </c>
      <c r="DY123" s="24">
        <f t="shared" si="185"/>
        <v>0</v>
      </c>
      <c r="DZ123" s="24">
        <f t="shared" si="185"/>
        <v>0</v>
      </c>
      <c r="EA123" s="24">
        <f t="shared" si="185"/>
        <v>0</v>
      </c>
      <c r="EB123" s="25" t="s">
        <v>518</v>
      </c>
    </row>
    <row r="124" spans="1:132" s="18" customFormat="1" ht="78.75" x14ac:dyDescent="0.25">
      <c r="A124" s="64" t="s">
        <v>266</v>
      </c>
      <c r="B124" s="65" t="s">
        <v>478</v>
      </c>
      <c r="C124" s="66" t="s">
        <v>479</v>
      </c>
      <c r="D124" s="24">
        <v>74.950110315868002</v>
      </c>
      <c r="E124" s="24">
        <v>43.782113989999999</v>
      </c>
      <c r="F124" s="24" t="str">
        <f t="shared" si="173"/>
        <v>0,00</v>
      </c>
      <c r="G124" s="24">
        <v>0</v>
      </c>
      <c r="H124" s="24">
        <v>0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 t="str">
        <f t="shared" si="174"/>
        <v>0,00</v>
      </c>
      <c r="P124" s="24">
        <v>43.782113989999999</v>
      </c>
      <c r="Q124" s="24">
        <v>1.1160000000000001</v>
      </c>
      <c r="R124" s="24">
        <v>0</v>
      </c>
      <c r="S124" s="24">
        <v>31.722000000000001</v>
      </c>
      <c r="T124" s="24">
        <v>0</v>
      </c>
      <c r="U124" s="24">
        <v>0</v>
      </c>
      <c r="V124" s="24">
        <v>0</v>
      </c>
      <c r="W124" s="24">
        <v>0</v>
      </c>
      <c r="X124" s="24" t="str">
        <f t="shared" si="175"/>
        <v>0,00</v>
      </c>
      <c r="Y124" s="24">
        <v>74.950110315867988</v>
      </c>
      <c r="Z124" s="24">
        <v>1.1160000000000001</v>
      </c>
      <c r="AA124" s="24">
        <v>0</v>
      </c>
      <c r="AB124" s="24">
        <v>62.091000000000001</v>
      </c>
      <c r="AC124" s="24">
        <v>0</v>
      </c>
      <c r="AD124" s="24">
        <v>0</v>
      </c>
      <c r="AE124" s="24">
        <v>0</v>
      </c>
      <c r="AF124" s="24">
        <v>0</v>
      </c>
      <c r="AG124" s="24" t="str">
        <f t="shared" si="176"/>
        <v>0,00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 t="str">
        <f t="shared" si="177"/>
        <v>0,00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 t="str">
        <f t="shared" si="178"/>
        <v>0,00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 t="str">
        <f t="shared" si="179"/>
        <v>0,00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4">
        <v>0</v>
      </c>
      <c r="BQ124" s="24" t="str">
        <f t="shared" si="180"/>
        <v>0,00</v>
      </c>
      <c r="BR124" s="24">
        <v>0</v>
      </c>
      <c r="BS124" s="24">
        <v>0</v>
      </c>
      <c r="BT124" s="24">
        <v>0</v>
      </c>
      <c r="BU124" s="24">
        <v>0</v>
      </c>
      <c r="BV124" s="24">
        <v>0</v>
      </c>
      <c r="BW124" s="24">
        <v>0</v>
      </c>
      <c r="BX124" s="24">
        <v>0</v>
      </c>
      <c r="BY124" s="24">
        <v>0</v>
      </c>
      <c r="BZ124" s="24" t="str">
        <f t="shared" si="181"/>
        <v>0,00</v>
      </c>
      <c r="CA124" s="24">
        <v>0</v>
      </c>
      <c r="CB124" s="24">
        <v>0</v>
      </c>
      <c r="CC124" s="24">
        <v>0</v>
      </c>
      <c r="CD124" s="24">
        <v>0</v>
      </c>
      <c r="CE124" s="24">
        <v>0</v>
      </c>
      <c r="CF124" s="24">
        <v>0</v>
      </c>
      <c r="CG124" s="24">
        <v>0</v>
      </c>
      <c r="CH124" s="24">
        <v>0</v>
      </c>
      <c r="CI124" s="24" t="str">
        <f t="shared" si="182"/>
        <v>0,00</v>
      </c>
      <c r="CJ124" s="24">
        <v>0</v>
      </c>
      <c r="CK124" s="24">
        <v>0</v>
      </c>
      <c r="CL124" s="24">
        <v>0</v>
      </c>
      <c r="CM124" s="24">
        <v>0</v>
      </c>
      <c r="CN124" s="24">
        <v>0</v>
      </c>
      <c r="CO124" s="24">
        <v>0</v>
      </c>
      <c r="CP124" s="24">
        <v>0</v>
      </c>
      <c r="CQ124" s="24">
        <v>0</v>
      </c>
      <c r="CR124" s="24" t="str">
        <f t="shared" si="183"/>
        <v>0,00</v>
      </c>
      <c r="CS124" s="24">
        <v>0</v>
      </c>
      <c r="CT124" s="24">
        <v>0</v>
      </c>
      <c r="CU124" s="24">
        <v>0</v>
      </c>
      <c r="CV124" s="24">
        <v>0</v>
      </c>
      <c r="CW124" s="24">
        <v>0</v>
      </c>
      <c r="CX124" s="24">
        <v>0</v>
      </c>
      <c r="CY124" s="24">
        <v>0</v>
      </c>
      <c r="CZ124" s="24">
        <v>0</v>
      </c>
      <c r="DA124" s="24" t="s">
        <v>165</v>
      </c>
      <c r="DB124" s="24" t="s">
        <v>165</v>
      </c>
      <c r="DC124" s="24" t="s">
        <v>165</v>
      </c>
      <c r="DD124" s="24" t="s">
        <v>165</v>
      </c>
      <c r="DE124" s="24" t="s">
        <v>165</v>
      </c>
      <c r="DF124" s="24" t="s">
        <v>165</v>
      </c>
      <c r="DG124" s="24" t="s">
        <v>165</v>
      </c>
      <c r="DH124" s="24" t="s">
        <v>165</v>
      </c>
      <c r="DI124" s="24" t="s">
        <v>165</v>
      </c>
      <c r="DJ124" s="24">
        <f t="shared" si="184"/>
        <v>0</v>
      </c>
      <c r="DK124" s="24">
        <f t="shared" si="184"/>
        <v>74.950110315867988</v>
      </c>
      <c r="DL124" s="24">
        <f t="shared" si="184"/>
        <v>1.1160000000000001</v>
      </c>
      <c r="DM124" s="24">
        <f t="shared" si="184"/>
        <v>0</v>
      </c>
      <c r="DN124" s="24">
        <f t="shared" si="184"/>
        <v>62.091000000000001</v>
      </c>
      <c r="DO124" s="24">
        <f t="shared" si="184"/>
        <v>0</v>
      </c>
      <c r="DP124" s="24">
        <f t="shared" si="184"/>
        <v>0</v>
      </c>
      <c r="DQ124" s="24">
        <f t="shared" si="184"/>
        <v>0</v>
      </c>
      <c r="DR124" s="24">
        <f t="shared" si="184"/>
        <v>0</v>
      </c>
      <c r="DS124" s="24">
        <f t="shared" si="185"/>
        <v>0</v>
      </c>
      <c r="DT124" s="24">
        <f t="shared" si="185"/>
        <v>0</v>
      </c>
      <c r="DU124" s="24">
        <f t="shared" si="185"/>
        <v>0</v>
      </c>
      <c r="DV124" s="24">
        <f t="shared" si="185"/>
        <v>0</v>
      </c>
      <c r="DW124" s="24">
        <f t="shared" si="185"/>
        <v>0</v>
      </c>
      <c r="DX124" s="24">
        <f t="shared" si="185"/>
        <v>0</v>
      </c>
      <c r="DY124" s="24">
        <f t="shared" si="185"/>
        <v>0</v>
      </c>
      <c r="DZ124" s="24">
        <f t="shared" si="185"/>
        <v>0</v>
      </c>
      <c r="EA124" s="24">
        <f t="shared" si="185"/>
        <v>0</v>
      </c>
      <c r="EB124" s="25" t="s">
        <v>519</v>
      </c>
    </row>
    <row r="125" spans="1:132" s="18" customFormat="1" ht="78.75" x14ac:dyDescent="0.25">
      <c r="A125" s="64" t="s">
        <v>266</v>
      </c>
      <c r="B125" s="65" t="s">
        <v>480</v>
      </c>
      <c r="C125" s="66" t="s">
        <v>481</v>
      </c>
      <c r="D125" s="24">
        <v>174.08446530367598</v>
      </c>
      <c r="E125" s="24">
        <v>122.42624991</v>
      </c>
      <c r="F125" s="24" t="str">
        <f t="shared" si="173"/>
        <v>0,00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 t="str">
        <f t="shared" si="174"/>
        <v>0,00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 t="str">
        <f t="shared" si="175"/>
        <v>0,00</v>
      </c>
      <c r="Y125" s="24">
        <v>174.08446530367598</v>
      </c>
      <c r="Z125" s="24">
        <v>9.1289999999999996</v>
      </c>
      <c r="AA125" s="24">
        <v>0</v>
      </c>
      <c r="AB125" s="24">
        <v>106.07</v>
      </c>
      <c r="AC125" s="24">
        <v>0</v>
      </c>
      <c r="AD125" s="24">
        <v>0</v>
      </c>
      <c r="AE125" s="24">
        <v>0</v>
      </c>
      <c r="AF125" s="24">
        <v>0</v>
      </c>
      <c r="AG125" s="24" t="str">
        <f t="shared" si="176"/>
        <v>0,00</v>
      </c>
      <c r="AH125" s="24">
        <v>122.42624991</v>
      </c>
      <c r="AI125" s="24">
        <v>4.96</v>
      </c>
      <c r="AJ125" s="24">
        <v>0</v>
      </c>
      <c r="AK125" s="24">
        <v>95.049000000000007</v>
      </c>
      <c r="AL125" s="24">
        <v>0</v>
      </c>
      <c r="AM125" s="24">
        <v>0</v>
      </c>
      <c r="AN125" s="24">
        <v>0</v>
      </c>
      <c r="AO125" s="24">
        <v>0</v>
      </c>
      <c r="AP125" s="24" t="str">
        <f t="shared" si="177"/>
        <v>0,00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 t="str">
        <f t="shared" si="178"/>
        <v>0,00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 t="str">
        <f t="shared" si="179"/>
        <v>0,00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4">
        <v>0</v>
      </c>
      <c r="BQ125" s="24" t="str">
        <f t="shared" si="180"/>
        <v>0,00</v>
      </c>
      <c r="BR125" s="24">
        <v>0</v>
      </c>
      <c r="BS125" s="24">
        <v>0</v>
      </c>
      <c r="BT125" s="24">
        <v>0</v>
      </c>
      <c r="BU125" s="24">
        <v>0</v>
      </c>
      <c r="BV125" s="24">
        <v>0</v>
      </c>
      <c r="BW125" s="24">
        <v>0</v>
      </c>
      <c r="BX125" s="24">
        <v>0</v>
      </c>
      <c r="BY125" s="24">
        <v>0</v>
      </c>
      <c r="BZ125" s="24" t="str">
        <f t="shared" si="181"/>
        <v>0,00</v>
      </c>
      <c r="CA125" s="24">
        <v>0</v>
      </c>
      <c r="CB125" s="24">
        <v>0</v>
      </c>
      <c r="CC125" s="24">
        <v>0</v>
      </c>
      <c r="CD125" s="24">
        <v>0</v>
      </c>
      <c r="CE125" s="24">
        <v>0</v>
      </c>
      <c r="CF125" s="24">
        <v>0</v>
      </c>
      <c r="CG125" s="24">
        <v>0</v>
      </c>
      <c r="CH125" s="24">
        <v>0</v>
      </c>
      <c r="CI125" s="24" t="str">
        <f t="shared" si="182"/>
        <v>0,00</v>
      </c>
      <c r="CJ125" s="24">
        <v>0</v>
      </c>
      <c r="CK125" s="24">
        <v>0</v>
      </c>
      <c r="CL125" s="24">
        <v>0</v>
      </c>
      <c r="CM125" s="24">
        <v>0</v>
      </c>
      <c r="CN125" s="24">
        <v>0</v>
      </c>
      <c r="CO125" s="24">
        <v>0</v>
      </c>
      <c r="CP125" s="24">
        <v>0</v>
      </c>
      <c r="CQ125" s="24">
        <v>0</v>
      </c>
      <c r="CR125" s="24" t="str">
        <f t="shared" si="183"/>
        <v>0,00</v>
      </c>
      <c r="CS125" s="24">
        <v>0</v>
      </c>
      <c r="CT125" s="24">
        <v>0</v>
      </c>
      <c r="CU125" s="24">
        <v>0</v>
      </c>
      <c r="CV125" s="24">
        <v>0</v>
      </c>
      <c r="CW125" s="24">
        <v>0</v>
      </c>
      <c r="CX125" s="24">
        <v>0</v>
      </c>
      <c r="CY125" s="24">
        <v>0</v>
      </c>
      <c r="CZ125" s="24">
        <v>0</v>
      </c>
      <c r="DA125" s="24" t="s">
        <v>165</v>
      </c>
      <c r="DB125" s="24" t="s">
        <v>165</v>
      </c>
      <c r="DC125" s="24" t="s">
        <v>165</v>
      </c>
      <c r="DD125" s="24" t="s">
        <v>165</v>
      </c>
      <c r="DE125" s="24" t="s">
        <v>165</v>
      </c>
      <c r="DF125" s="24" t="s">
        <v>165</v>
      </c>
      <c r="DG125" s="24" t="s">
        <v>165</v>
      </c>
      <c r="DH125" s="24" t="s">
        <v>165</v>
      </c>
      <c r="DI125" s="24" t="s">
        <v>165</v>
      </c>
      <c r="DJ125" s="24">
        <f t="shared" si="184"/>
        <v>0</v>
      </c>
      <c r="DK125" s="24">
        <f t="shared" si="184"/>
        <v>174.08446530367598</v>
      </c>
      <c r="DL125" s="24">
        <f t="shared" si="184"/>
        <v>9.1289999999999996</v>
      </c>
      <c r="DM125" s="24">
        <f t="shared" si="184"/>
        <v>0</v>
      </c>
      <c r="DN125" s="24">
        <f t="shared" si="184"/>
        <v>106.07</v>
      </c>
      <c r="DO125" s="24">
        <f t="shared" si="184"/>
        <v>0</v>
      </c>
      <c r="DP125" s="24">
        <f t="shared" si="184"/>
        <v>0</v>
      </c>
      <c r="DQ125" s="24">
        <f t="shared" si="184"/>
        <v>0</v>
      </c>
      <c r="DR125" s="24">
        <f t="shared" si="184"/>
        <v>0</v>
      </c>
      <c r="DS125" s="24">
        <f t="shared" si="185"/>
        <v>0</v>
      </c>
      <c r="DT125" s="24">
        <f t="shared" si="185"/>
        <v>122.42624991</v>
      </c>
      <c r="DU125" s="24">
        <f t="shared" si="185"/>
        <v>4.96</v>
      </c>
      <c r="DV125" s="24">
        <f t="shared" si="185"/>
        <v>0</v>
      </c>
      <c r="DW125" s="24">
        <f t="shared" si="185"/>
        <v>95.049000000000007</v>
      </c>
      <c r="DX125" s="24">
        <f t="shared" si="185"/>
        <v>0</v>
      </c>
      <c r="DY125" s="24">
        <f t="shared" si="185"/>
        <v>0</v>
      </c>
      <c r="DZ125" s="24">
        <f t="shared" si="185"/>
        <v>0</v>
      </c>
      <c r="EA125" s="24">
        <f t="shared" si="185"/>
        <v>0</v>
      </c>
      <c r="EB125" s="25" t="s">
        <v>520</v>
      </c>
    </row>
    <row r="126" spans="1:132" s="18" customFormat="1" ht="78.75" x14ac:dyDescent="0.25">
      <c r="A126" s="64" t="s">
        <v>266</v>
      </c>
      <c r="B126" s="65" t="s">
        <v>482</v>
      </c>
      <c r="C126" s="66" t="s">
        <v>483</v>
      </c>
      <c r="D126" s="24">
        <v>129.06457411882002</v>
      </c>
      <c r="E126" s="24">
        <v>102.40397553</v>
      </c>
      <c r="F126" s="24" t="str">
        <f t="shared" si="173"/>
        <v>0,00</v>
      </c>
      <c r="G126" s="24">
        <v>0</v>
      </c>
      <c r="H126" s="24">
        <v>0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 t="str">
        <f t="shared" si="174"/>
        <v>0,00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 t="str">
        <f t="shared" si="175"/>
        <v>0,00</v>
      </c>
      <c r="Y126" s="24">
        <v>129.06457411881999</v>
      </c>
      <c r="Z126" s="24">
        <v>4.2590000000000003</v>
      </c>
      <c r="AA126" s="24">
        <v>0</v>
      </c>
      <c r="AB126" s="24">
        <v>97.415000000000006</v>
      </c>
      <c r="AC126" s="24">
        <v>0</v>
      </c>
      <c r="AD126" s="24">
        <v>0</v>
      </c>
      <c r="AE126" s="24">
        <v>0</v>
      </c>
      <c r="AF126" s="24">
        <v>0</v>
      </c>
      <c r="AG126" s="24" t="str">
        <f t="shared" si="176"/>
        <v>0,00</v>
      </c>
      <c r="AH126" s="24">
        <v>102.40397553</v>
      </c>
      <c r="AI126" s="24">
        <v>4.133</v>
      </c>
      <c r="AJ126" s="24">
        <v>0</v>
      </c>
      <c r="AK126" s="24">
        <v>87.858000000000004</v>
      </c>
      <c r="AL126" s="24">
        <v>0</v>
      </c>
      <c r="AM126" s="24">
        <v>0</v>
      </c>
      <c r="AN126" s="24">
        <v>0</v>
      </c>
      <c r="AO126" s="24">
        <v>0</v>
      </c>
      <c r="AP126" s="24" t="str">
        <f t="shared" si="177"/>
        <v>0,00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 t="str">
        <f t="shared" si="178"/>
        <v>0,00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 t="str">
        <f t="shared" si="179"/>
        <v>0,00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4">
        <v>0</v>
      </c>
      <c r="BQ126" s="24" t="str">
        <f t="shared" si="180"/>
        <v>0,00</v>
      </c>
      <c r="BR126" s="24">
        <v>0</v>
      </c>
      <c r="BS126" s="24">
        <v>0</v>
      </c>
      <c r="BT126" s="24">
        <v>0</v>
      </c>
      <c r="BU126" s="24">
        <v>0</v>
      </c>
      <c r="BV126" s="24">
        <v>0</v>
      </c>
      <c r="BW126" s="24">
        <v>0</v>
      </c>
      <c r="BX126" s="24">
        <v>0</v>
      </c>
      <c r="BY126" s="24">
        <v>0</v>
      </c>
      <c r="BZ126" s="24" t="str">
        <f t="shared" si="181"/>
        <v>0,00</v>
      </c>
      <c r="CA126" s="24">
        <v>0</v>
      </c>
      <c r="CB126" s="24">
        <v>0</v>
      </c>
      <c r="CC126" s="24">
        <v>0</v>
      </c>
      <c r="CD126" s="24">
        <v>0</v>
      </c>
      <c r="CE126" s="24">
        <v>0</v>
      </c>
      <c r="CF126" s="24">
        <v>0</v>
      </c>
      <c r="CG126" s="24">
        <v>0</v>
      </c>
      <c r="CH126" s="24">
        <v>0</v>
      </c>
      <c r="CI126" s="24" t="str">
        <f t="shared" si="182"/>
        <v>0,00</v>
      </c>
      <c r="CJ126" s="24">
        <v>0</v>
      </c>
      <c r="CK126" s="24">
        <v>0</v>
      </c>
      <c r="CL126" s="24">
        <v>0</v>
      </c>
      <c r="CM126" s="24">
        <v>0</v>
      </c>
      <c r="CN126" s="24">
        <v>0</v>
      </c>
      <c r="CO126" s="24">
        <v>0</v>
      </c>
      <c r="CP126" s="24">
        <v>0</v>
      </c>
      <c r="CQ126" s="24">
        <v>0</v>
      </c>
      <c r="CR126" s="24" t="str">
        <f t="shared" si="183"/>
        <v>0,00</v>
      </c>
      <c r="CS126" s="24">
        <v>0</v>
      </c>
      <c r="CT126" s="24">
        <v>0</v>
      </c>
      <c r="CU126" s="24">
        <v>0</v>
      </c>
      <c r="CV126" s="24">
        <v>0</v>
      </c>
      <c r="CW126" s="24">
        <v>0</v>
      </c>
      <c r="CX126" s="24">
        <v>0</v>
      </c>
      <c r="CY126" s="24">
        <v>0</v>
      </c>
      <c r="CZ126" s="24">
        <v>0</v>
      </c>
      <c r="DA126" s="24" t="s">
        <v>165</v>
      </c>
      <c r="DB126" s="24" t="s">
        <v>165</v>
      </c>
      <c r="DC126" s="24" t="s">
        <v>165</v>
      </c>
      <c r="DD126" s="24" t="s">
        <v>165</v>
      </c>
      <c r="DE126" s="24" t="s">
        <v>165</v>
      </c>
      <c r="DF126" s="24" t="s">
        <v>165</v>
      </c>
      <c r="DG126" s="24" t="s">
        <v>165</v>
      </c>
      <c r="DH126" s="24" t="s">
        <v>165</v>
      </c>
      <c r="DI126" s="24" t="s">
        <v>165</v>
      </c>
      <c r="DJ126" s="24">
        <f t="shared" si="184"/>
        <v>0</v>
      </c>
      <c r="DK126" s="24">
        <f t="shared" si="184"/>
        <v>129.06457411881999</v>
      </c>
      <c r="DL126" s="24">
        <f t="shared" si="184"/>
        <v>4.2590000000000003</v>
      </c>
      <c r="DM126" s="24">
        <f t="shared" si="184"/>
        <v>0</v>
      </c>
      <c r="DN126" s="24">
        <f t="shared" si="184"/>
        <v>97.415000000000006</v>
      </c>
      <c r="DO126" s="24">
        <f t="shared" si="184"/>
        <v>0</v>
      </c>
      <c r="DP126" s="24">
        <f t="shared" si="184"/>
        <v>0</v>
      </c>
      <c r="DQ126" s="24">
        <f t="shared" si="184"/>
        <v>0</v>
      </c>
      <c r="DR126" s="24">
        <f t="shared" si="184"/>
        <v>0</v>
      </c>
      <c r="DS126" s="24">
        <f t="shared" si="185"/>
        <v>0</v>
      </c>
      <c r="DT126" s="24">
        <f t="shared" si="185"/>
        <v>102.40397553</v>
      </c>
      <c r="DU126" s="24">
        <f t="shared" si="185"/>
        <v>4.133</v>
      </c>
      <c r="DV126" s="24">
        <f t="shared" si="185"/>
        <v>0</v>
      </c>
      <c r="DW126" s="24">
        <f t="shared" si="185"/>
        <v>87.858000000000004</v>
      </c>
      <c r="DX126" s="24">
        <f t="shared" si="185"/>
        <v>0</v>
      </c>
      <c r="DY126" s="24">
        <f t="shared" si="185"/>
        <v>0</v>
      </c>
      <c r="DZ126" s="24">
        <f t="shared" si="185"/>
        <v>0</v>
      </c>
      <c r="EA126" s="24">
        <f t="shared" si="185"/>
        <v>0</v>
      </c>
      <c r="EB126" s="25" t="s">
        <v>521</v>
      </c>
    </row>
    <row r="127" spans="1:132" s="18" customFormat="1" ht="78.75" x14ac:dyDescent="0.25">
      <c r="A127" s="64" t="s">
        <v>266</v>
      </c>
      <c r="B127" s="65" t="s">
        <v>484</v>
      </c>
      <c r="C127" s="66" t="s">
        <v>485</v>
      </c>
      <c r="D127" s="24">
        <v>141.634687839376</v>
      </c>
      <c r="E127" s="24">
        <v>125.87014278999999</v>
      </c>
      <c r="F127" s="24" t="str">
        <f t="shared" si="173"/>
        <v>0,00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 t="str">
        <f t="shared" si="174"/>
        <v>0,00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 t="str">
        <f t="shared" si="175"/>
        <v>0,00</v>
      </c>
      <c r="Y127" s="24">
        <v>141.634687839376</v>
      </c>
      <c r="Z127" s="24">
        <v>7.1</v>
      </c>
      <c r="AA127" s="24">
        <v>0</v>
      </c>
      <c r="AB127" s="24">
        <v>112.20399999999999</v>
      </c>
      <c r="AC127" s="24">
        <v>0</v>
      </c>
      <c r="AD127" s="24">
        <v>0</v>
      </c>
      <c r="AE127" s="24">
        <v>0</v>
      </c>
      <c r="AF127" s="24">
        <v>0</v>
      </c>
      <c r="AG127" s="24" t="str">
        <f t="shared" si="176"/>
        <v>0,00</v>
      </c>
      <c r="AH127" s="24">
        <v>125.87014279</v>
      </c>
      <c r="AI127" s="24">
        <v>6.95</v>
      </c>
      <c r="AJ127" s="24">
        <v>0</v>
      </c>
      <c r="AK127" s="24">
        <v>101</v>
      </c>
      <c r="AL127" s="24">
        <v>0</v>
      </c>
      <c r="AM127" s="24">
        <v>0</v>
      </c>
      <c r="AN127" s="24">
        <v>0</v>
      </c>
      <c r="AO127" s="24">
        <v>0</v>
      </c>
      <c r="AP127" s="24" t="str">
        <f t="shared" si="177"/>
        <v>0,00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 t="str">
        <f t="shared" si="178"/>
        <v>0,00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 t="str">
        <f t="shared" si="179"/>
        <v>0,00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4">
        <v>0</v>
      </c>
      <c r="BQ127" s="24" t="str">
        <f t="shared" si="180"/>
        <v>0,00</v>
      </c>
      <c r="BR127" s="24">
        <v>0</v>
      </c>
      <c r="BS127" s="24">
        <v>0</v>
      </c>
      <c r="BT127" s="24">
        <v>0</v>
      </c>
      <c r="BU127" s="24">
        <v>0</v>
      </c>
      <c r="BV127" s="24">
        <v>0</v>
      </c>
      <c r="BW127" s="24">
        <v>0</v>
      </c>
      <c r="BX127" s="24">
        <v>0</v>
      </c>
      <c r="BY127" s="24">
        <v>0</v>
      </c>
      <c r="BZ127" s="24" t="str">
        <f t="shared" si="181"/>
        <v>0,00</v>
      </c>
      <c r="CA127" s="24">
        <v>0</v>
      </c>
      <c r="CB127" s="24">
        <v>0</v>
      </c>
      <c r="CC127" s="24">
        <v>0</v>
      </c>
      <c r="CD127" s="24">
        <v>0</v>
      </c>
      <c r="CE127" s="24">
        <v>0</v>
      </c>
      <c r="CF127" s="24">
        <v>0</v>
      </c>
      <c r="CG127" s="24">
        <v>0</v>
      </c>
      <c r="CH127" s="24">
        <v>0</v>
      </c>
      <c r="CI127" s="24" t="str">
        <f t="shared" si="182"/>
        <v>0,00</v>
      </c>
      <c r="CJ127" s="24">
        <v>0</v>
      </c>
      <c r="CK127" s="24">
        <v>0</v>
      </c>
      <c r="CL127" s="24">
        <v>0</v>
      </c>
      <c r="CM127" s="24">
        <v>0</v>
      </c>
      <c r="CN127" s="24">
        <v>0</v>
      </c>
      <c r="CO127" s="24">
        <v>0</v>
      </c>
      <c r="CP127" s="24">
        <v>0</v>
      </c>
      <c r="CQ127" s="24">
        <v>0</v>
      </c>
      <c r="CR127" s="24" t="str">
        <f t="shared" si="183"/>
        <v>0,00</v>
      </c>
      <c r="CS127" s="24">
        <v>0</v>
      </c>
      <c r="CT127" s="24">
        <v>0</v>
      </c>
      <c r="CU127" s="24">
        <v>0</v>
      </c>
      <c r="CV127" s="24">
        <v>0</v>
      </c>
      <c r="CW127" s="24">
        <v>0</v>
      </c>
      <c r="CX127" s="24">
        <v>0</v>
      </c>
      <c r="CY127" s="24">
        <v>0</v>
      </c>
      <c r="CZ127" s="24">
        <v>0</v>
      </c>
      <c r="DA127" s="24" t="s">
        <v>165</v>
      </c>
      <c r="DB127" s="24" t="s">
        <v>165</v>
      </c>
      <c r="DC127" s="24" t="s">
        <v>165</v>
      </c>
      <c r="DD127" s="24" t="s">
        <v>165</v>
      </c>
      <c r="DE127" s="24" t="s">
        <v>165</v>
      </c>
      <c r="DF127" s="24" t="s">
        <v>165</v>
      </c>
      <c r="DG127" s="24" t="s">
        <v>165</v>
      </c>
      <c r="DH127" s="24" t="s">
        <v>165</v>
      </c>
      <c r="DI127" s="24" t="s">
        <v>165</v>
      </c>
      <c r="DJ127" s="24">
        <f t="shared" si="184"/>
        <v>0</v>
      </c>
      <c r="DK127" s="24">
        <f t="shared" si="184"/>
        <v>141.634687839376</v>
      </c>
      <c r="DL127" s="24">
        <f t="shared" si="184"/>
        <v>7.1</v>
      </c>
      <c r="DM127" s="24">
        <f t="shared" si="184"/>
        <v>0</v>
      </c>
      <c r="DN127" s="24">
        <f t="shared" si="184"/>
        <v>112.20399999999999</v>
      </c>
      <c r="DO127" s="24">
        <f t="shared" si="184"/>
        <v>0</v>
      </c>
      <c r="DP127" s="24">
        <f t="shared" si="184"/>
        <v>0</v>
      </c>
      <c r="DQ127" s="24">
        <f t="shared" si="184"/>
        <v>0</v>
      </c>
      <c r="DR127" s="24">
        <f t="shared" si="184"/>
        <v>0</v>
      </c>
      <c r="DS127" s="24">
        <f t="shared" si="185"/>
        <v>0</v>
      </c>
      <c r="DT127" s="24">
        <f t="shared" si="185"/>
        <v>125.87014279</v>
      </c>
      <c r="DU127" s="24">
        <f t="shared" si="185"/>
        <v>6.95</v>
      </c>
      <c r="DV127" s="24">
        <f t="shared" si="185"/>
        <v>0</v>
      </c>
      <c r="DW127" s="24">
        <f t="shared" si="185"/>
        <v>101</v>
      </c>
      <c r="DX127" s="24">
        <f t="shared" si="185"/>
        <v>0</v>
      </c>
      <c r="DY127" s="24">
        <f t="shared" si="185"/>
        <v>0</v>
      </c>
      <c r="DZ127" s="24">
        <f t="shared" si="185"/>
        <v>0</v>
      </c>
      <c r="EA127" s="24">
        <f t="shared" si="185"/>
        <v>0</v>
      </c>
      <c r="EB127" s="25" t="s">
        <v>522</v>
      </c>
    </row>
    <row r="128" spans="1:132" s="18" customFormat="1" ht="63" x14ac:dyDescent="0.25">
      <c r="A128" s="64" t="s">
        <v>266</v>
      </c>
      <c r="B128" s="65" t="s">
        <v>486</v>
      </c>
      <c r="C128" s="66" t="s">
        <v>487</v>
      </c>
      <c r="D128" s="24">
        <v>171.98192827012397</v>
      </c>
      <c r="E128" s="24">
        <v>119.65261705999998</v>
      </c>
      <c r="F128" s="24" t="str">
        <f t="shared" si="173"/>
        <v>0,00</v>
      </c>
      <c r="G128" s="24">
        <v>0</v>
      </c>
      <c r="H128" s="24">
        <v>0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 t="str">
        <f t="shared" si="174"/>
        <v>0,00</v>
      </c>
      <c r="P128" s="24">
        <v>119.65261706</v>
      </c>
      <c r="Q128" s="24">
        <v>5.16</v>
      </c>
      <c r="R128" s="24">
        <v>0</v>
      </c>
      <c r="S128" s="24">
        <v>107.18</v>
      </c>
      <c r="T128" s="24">
        <v>0</v>
      </c>
      <c r="U128" s="24">
        <v>0</v>
      </c>
      <c r="V128" s="24">
        <v>0</v>
      </c>
      <c r="W128" s="24">
        <v>0</v>
      </c>
      <c r="X128" s="24" t="str">
        <f t="shared" si="175"/>
        <v>0,00</v>
      </c>
      <c r="Y128" s="24">
        <v>171.981928270124</v>
      </c>
      <c r="Z128" s="24">
        <v>8.86</v>
      </c>
      <c r="AA128" s="24">
        <v>0</v>
      </c>
      <c r="AB128" s="24">
        <v>126.229</v>
      </c>
      <c r="AC128" s="24">
        <v>0</v>
      </c>
      <c r="AD128" s="24">
        <v>0</v>
      </c>
      <c r="AE128" s="24">
        <v>0</v>
      </c>
      <c r="AF128" s="24">
        <v>0</v>
      </c>
      <c r="AG128" s="24" t="str">
        <f t="shared" si="176"/>
        <v>0,00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 t="str">
        <f t="shared" si="177"/>
        <v>0,00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 t="str">
        <f t="shared" si="178"/>
        <v>0,00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 t="str">
        <f t="shared" si="179"/>
        <v>0,00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4">
        <v>0</v>
      </c>
      <c r="BQ128" s="24" t="str">
        <f t="shared" si="180"/>
        <v>0,00</v>
      </c>
      <c r="BR128" s="24">
        <v>0</v>
      </c>
      <c r="BS128" s="24">
        <v>0</v>
      </c>
      <c r="BT128" s="24">
        <v>0</v>
      </c>
      <c r="BU128" s="24">
        <v>0</v>
      </c>
      <c r="BV128" s="24">
        <v>0</v>
      </c>
      <c r="BW128" s="24">
        <v>0</v>
      </c>
      <c r="BX128" s="24">
        <v>0</v>
      </c>
      <c r="BY128" s="24">
        <v>0</v>
      </c>
      <c r="BZ128" s="24" t="str">
        <f t="shared" si="181"/>
        <v>0,00</v>
      </c>
      <c r="CA128" s="24">
        <v>0</v>
      </c>
      <c r="CB128" s="24">
        <v>0</v>
      </c>
      <c r="CC128" s="24">
        <v>0</v>
      </c>
      <c r="CD128" s="24">
        <v>0</v>
      </c>
      <c r="CE128" s="24">
        <v>0</v>
      </c>
      <c r="CF128" s="24">
        <v>0</v>
      </c>
      <c r="CG128" s="24">
        <v>0</v>
      </c>
      <c r="CH128" s="24">
        <v>0</v>
      </c>
      <c r="CI128" s="24" t="str">
        <f t="shared" si="182"/>
        <v>0,00</v>
      </c>
      <c r="CJ128" s="24">
        <v>0</v>
      </c>
      <c r="CK128" s="24">
        <v>0</v>
      </c>
      <c r="CL128" s="24">
        <v>0</v>
      </c>
      <c r="CM128" s="24">
        <v>0</v>
      </c>
      <c r="CN128" s="24">
        <v>0</v>
      </c>
      <c r="CO128" s="24">
        <v>0</v>
      </c>
      <c r="CP128" s="24">
        <v>0</v>
      </c>
      <c r="CQ128" s="24">
        <v>0</v>
      </c>
      <c r="CR128" s="24" t="str">
        <f t="shared" si="183"/>
        <v>0,00</v>
      </c>
      <c r="CS128" s="24">
        <v>0</v>
      </c>
      <c r="CT128" s="24">
        <v>0</v>
      </c>
      <c r="CU128" s="24">
        <v>0</v>
      </c>
      <c r="CV128" s="24">
        <v>0</v>
      </c>
      <c r="CW128" s="24">
        <v>0</v>
      </c>
      <c r="CX128" s="24">
        <v>0</v>
      </c>
      <c r="CY128" s="24">
        <v>0</v>
      </c>
      <c r="CZ128" s="24">
        <v>0</v>
      </c>
      <c r="DA128" s="24" t="s">
        <v>165</v>
      </c>
      <c r="DB128" s="24" t="s">
        <v>165</v>
      </c>
      <c r="DC128" s="24" t="s">
        <v>165</v>
      </c>
      <c r="DD128" s="24" t="s">
        <v>165</v>
      </c>
      <c r="DE128" s="24" t="s">
        <v>165</v>
      </c>
      <c r="DF128" s="24" t="s">
        <v>165</v>
      </c>
      <c r="DG128" s="24" t="s">
        <v>165</v>
      </c>
      <c r="DH128" s="24" t="s">
        <v>165</v>
      </c>
      <c r="DI128" s="24" t="s">
        <v>165</v>
      </c>
      <c r="DJ128" s="24">
        <f t="shared" si="184"/>
        <v>0</v>
      </c>
      <c r="DK128" s="24">
        <f t="shared" si="184"/>
        <v>171.981928270124</v>
      </c>
      <c r="DL128" s="24">
        <f t="shared" si="184"/>
        <v>8.86</v>
      </c>
      <c r="DM128" s="24">
        <f t="shared" si="184"/>
        <v>0</v>
      </c>
      <c r="DN128" s="24">
        <f t="shared" si="184"/>
        <v>126.229</v>
      </c>
      <c r="DO128" s="24">
        <f t="shared" si="184"/>
        <v>0</v>
      </c>
      <c r="DP128" s="24">
        <f t="shared" si="184"/>
        <v>0</v>
      </c>
      <c r="DQ128" s="24">
        <f t="shared" si="184"/>
        <v>0</v>
      </c>
      <c r="DR128" s="24">
        <f t="shared" si="184"/>
        <v>0</v>
      </c>
      <c r="DS128" s="24">
        <f t="shared" si="185"/>
        <v>0</v>
      </c>
      <c r="DT128" s="24">
        <f t="shared" si="185"/>
        <v>0</v>
      </c>
      <c r="DU128" s="24">
        <f t="shared" si="185"/>
        <v>0</v>
      </c>
      <c r="DV128" s="24">
        <f t="shared" si="185"/>
        <v>0</v>
      </c>
      <c r="DW128" s="24">
        <f t="shared" si="185"/>
        <v>0</v>
      </c>
      <c r="DX128" s="24">
        <f t="shared" si="185"/>
        <v>0</v>
      </c>
      <c r="DY128" s="24">
        <f t="shared" si="185"/>
        <v>0</v>
      </c>
      <c r="DZ128" s="24">
        <f t="shared" si="185"/>
        <v>0</v>
      </c>
      <c r="EA128" s="24">
        <f t="shared" si="185"/>
        <v>0</v>
      </c>
      <c r="EB128" s="25" t="s">
        <v>523</v>
      </c>
    </row>
    <row r="129" spans="1:132" s="18" customFormat="1" ht="63" x14ac:dyDescent="0.25">
      <c r="A129" s="64" t="s">
        <v>266</v>
      </c>
      <c r="B129" s="65" t="s">
        <v>488</v>
      </c>
      <c r="C129" s="66" t="s">
        <v>489</v>
      </c>
      <c r="D129" s="24">
        <v>55.8063796524347</v>
      </c>
      <c r="E129" s="24">
        <v>20.584281659999998</v>
      </c>
      <c r="F129" s="24" t="str">
        <f t="shared" si="173"/>
        <v>0,00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 t="str">
        <f t="shared" si="174"/>
        <v>0,00</v>
      </c>
      <c r="P129" s="24">
        <v>20.584281659999998</v>
      </c>
      <c r="Q129" s="24">
        <v>0.45</v>
      </c>
      <c r="R129" s="24">
        <v>0</v>
      </c>
      <c r="S129" s="24">
        <v>14.301</v>
      </c>
      <c r="T129" s="24">
        <v>0</v>
      </c>
      <c r="U129" s="24">
        <v>0</v>
      </c>
      <c r="V129" s="24">
        <v>0</v>
      </c>
      <c r="W129" s="24">
        <v>0</v>
      </c>
      <c r="X129" s="24" t="str">
        <f t="shared" si="175"/>
        <v>0,00</v>
      </c>
      <c r="Y129" s="24">
        <v>55.8063796524347</v>
      </c>
      <c r="Z129" s="24">
        <v>0.61</v>
      </c>
      <c r="AA129" s="24">
        <v>0</v>
      </c>
      <c r="AB129" s="24">
        <v>51.41</v>
      </c>
      <c r="AC129" s="24">
        <v>0</v>
      </c>
      <c r="AD129" s="24">
        <v>0</v>
      </c>
      <c r="AE129" s="24">
        <v>0</v>
      </c>
      <c r="AF129" s="24">
        <v>0</v>
      </c>
      <c r="AG129" s="24" t="str">
        <f t="shared" si="176"/>
        <v>0,00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 t="str">
        <f t="shared" si="177"/>
        <v>0,00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 t="str">
        <f t="shared" si="178"/>
        <v>0,00</v>
      </c>
      <c r="AZ129" s="24">
        <v>0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 t="str">
        <f t="shared" si="179"/>
        <v>0,00</v>
      </c>
      <c r="BI129" s="24">
        <v>0</v>
      </c>
      <c r="BJ129" s="24">
        <v>0</v>
      </c>
      <c r="BK129" s="24">
        <v>0</v>
      </c>
      <c r="BL129" s="24">
        <v>0</v>
      </c>
      <c r="BM129" s="24">
        <v>0</v>
      </c>
      <c r="BN129" s="24">
        <v>0</v>
      </c>
      <c r="BO129" s="24">
        <v>0</v>
      </c>
      <c r="BP129" s="24">
        <v>0</v>
      </c>
      <c r="BQ129" s="24" t="str">
        <f t="shared" si="180"/>
        <v>0,00</v>
      </c>
      <c r="BR129" s="24">
        <v>0</v>
      </c>
      <c r="BS129" s="24">
        <v>0</v>
      </c>
      <c r="BT129" s="24">
        <v>0</v>
      </c>
      <c r="BU129" s="24">
        <v>0</v>
      </c>
      <c r="BV129" s="24">
        <v>0</v>
      </c>
      <c r="BW129" s="24">
        <v>0</v>
      </c>
      <c r="BX129" s="24">
        <v>0</v>
      </c>
      <c r="BY129" s="24">
        <v>0</v>
      </c>
      <c r="BZ129" s="24" t="str">
        <f t="shared" si="181"/>
        <v>0,00</v>
      </c>
      <c r="CA129" s="24">
        <v>0</v>
      </c>
      <c r="CB129" s="24">
        <v>0</v>
      </c>
      <c r="CC129" s="24">
        <v>0</v>
      </c>
      <c r="CD129" s="24">
        <v>0</v>
      </c>
      <c r="CE129" s="24">
        <v>0</v>
      </c>
      <c r="CF129" s="24">
        <v>0</v>
      </c>
      <c r="CG129" s="24">
        <v>0</v>
      </c>
      <c r="CH129" s="24">
        <v>0</v>
      </c>
      <c r="CI129" s="24" t="str">
        <f t="shared" si="182"/>
        <v>0,00</v>
      </c>
      <c r="CJ129" s="24">
        <v>0</v>
      </c>
      <c r="CK129" s="24">
        <v>0</v>
      </c>
      <c r="CL129" s="24">
        <v>0</v>
      </c>
      <c r="CM129" s="24">
        <v>0</v>
      </c>
      <c r="CN129" s="24">
        <v>0</v>
      </c>
      <c r="CO129" s="24">
        <v>0</v>
      </c>
      <c r="CP129" s="24">
        <v>0</v>
      </c>
      <c r="CQ129" s="24">
        <v>0</v>
      </c>
      <c r="CR129" s="24" t="str">
        <f t="shared" si="183"/>
        <v>0,00</v>
      </c>
      <c r="CS129" s="24">
        <v>0</v>
      </c>
      <c r="CT129" s="24">
        <v>0</v>
      </c>
      <c r="CU129" s="24">
        <v>0</v>
      </c>
      <c r="CV129" s="24">
        <v>0</v>
      </c>
      <c r="CW129" s="24">
        <v>0</v>
      </c>
      <c r="CX129" s="24">
        <v>0</v>
      </c>
      <c r="CY129" s="24">
        <v>0</v>
      </c>
      <c r="CZ129" s="24">
        <v>0</v>
      </c>
      <c r="DA129" s="24" t="s">
        <v>165</v>
      </c>
      <c r="DB129" s="24" t="s">
        <v>165</v>
      </c>
      <c r="DC129" s="24" t="s">
        <v>165</v>
      </c>
      <c r="DD129" s="24" t="s">
        <v>165</v>
      </c>
      <c r="DE129" s="24" t="s">
        <v>165</v>
      </c>
      <c r="DF129" s="24" t="s">
        <v>165</v>
      </c>
      <c r="DG129" s="24" t="s">
        <v>165</v>
      </c>
      <c r="DH129" s="24" t="s">
        <v>165</v>
      </c>
      <c r="DI129" s="24" t="s">
        <v>165</v>
      </c>
      <c r="DJ129" s="24">
        <f t="shared" si="184"/>
        <v>0</v>
      </c>
      <c r="DK129" s="24">
        <f t="shared" si="184"/>
        <v>55.8063796524347</v>
      </c>
      <c r="DL129" s="24">
        <f t="shared" si="184"/>
        <v>0.61</v>
      </c>
      <c r="DM129" s="24">
        <f t="shared" si="184"/>
        <v>0</v>
      </c>
      <c r="DN129" s="24">
        <f t="shared" si="184"/>
        <v>51.41</v>
      </c>
      <c r="DO129" s="24">
        <f t="shared" si="184"/>
        <v>0</v>
      </c>
      <c r="DP129" s="24">
        <f t="shared" si="184"/>
        <v>0</v>
      </c>
      <c r="DQ129" s="24">
        <f t="shared" si="184"/>
        <v>0</v>
      </c>
      <c r="DR129" s="24">
        <f t="shared" si="184"/>
        <v>0</v>
      </c>
      <c r="DS129" s="24">
        <f t="shared" si="185"/>
        <v>0</v>
      </c>
      <c r="DT129" s="24">
        <f t="shared" si="185"/>
        <v>0</v>
      </c>
      <c r="DU129" s="24">
        <f t="shared" si="185"/>
        <v>0</v>
      </c>
      <c r="DV129" s="24">
        <f t="shared" si="185"/>
        <v>0</v>
      </c>
      <c r="DW129" s="24">
        <f t="shared" si="185"/>
        <v>0</v>
      </c>
      <c r="DX129" s="24">
        <f t="shared" si="185"/>
        <v>0</v>
      </c>
      <c r="DY129" s="24">
        <f t="shared" si="185"/>
        <v>0</v>
      </c>
      <c r="DZ129" s="24">
        <f t="shared" si="185"/>
        <v>0</v>
      </c>
      <c r="EA129" s="24">
        <f t="shared" si="185"/>
        <v>0</v>
      </c>
      <c r="EB129" s="25" t="s">
        <v>524</v>
      </c>
    </row>
    <row r="130" spans="1:132" s="18" customFormat="1" ht="31.5" x14ac:dyDescent="0.25">
      <c r="A130" s="59" t="s">
        <v>268</v>
      </c>
      <c r="B130" s="60" t="s">
        <v>269</v>
      </c>
      <c r="C130" s="23" t="s">
        <v>164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5">
        <v>0</v>
      </c>
      <c r="AK130" s="15">
        <v>0</v>
      </c>
      <c r="AL130" s="15">
        <v>0</v>
      </c>
      <c r="AM130" s="15">
        <v>0</v>
      </c>
      <c r="AN130" s="15">
        <v>0</v>
      </c>
      <c r="AO130" s="15">
        <v>0</v>
      </c>
      <c r="AP130" s="15">
        <v>0</v>
      </c>
      <c r="AQ130" s="15">
        <v>0</v>
      </c>
      <c r="AR130" s="15">
        <v>0</v>
      </c>
      <c r="AS130" s="15">
        <v>0</v>
      </c>
      <c r="AT130" s="15">
        <v>0</v>
      </c>
      <c r="AU130" s="15">
        <v>0</v>
      </c>
      <c r="AV130" s="15">
        <v>0</v>
      </c>
      <c r="AW130" s="15">
        <v>0</v>
      </c>
      <c r="AX130" s="15">
        <v>0</v>
      </c>
      <c r="AY130" s="15">
        <v>0</v>
      </c>
      <c r="AZ130" s="15">
        <v>0</v>
      </c>
      <c r="BA130" s="15">
        <v>0</v>
      </c>
      <c r="BB130" s="15">
        <v>0</v>
      </c>
      <c r="BC130" s="15">
        <v>0</v>
      </c>
      <c r="BD130" s="15">
        <v>0</v>
      </c>
      <c r="BE130" s="15">
        <v>0</v>
      </c>
      <c r="BF130" s="15">
        <v>0</v>
      </c>
      <c r="BG130" s="15">
        <v>0</v>
      </c>
      <c r="BH130" s="15">
        <v>0</v>
      </c>
      <c r="BI130" s="15">
        <v>0</v>
      </c>
      <c r="BJ130" s="15">
        <v>0</v>
      </c>
      <c r="BK130" s="15">
        <v>0</v>
      </c>
      <c r="BL130" s="15">
        <v>0</v>
      </c>
      <c r="BM130" s="15">
        <v>0</v>
      </c>
      <c r="BN130" s="15">
        <v>0</v>
      </c>
      <c r="BO130" s="15">
        <v>0</v>
      </c>
      <c r="BP130" s="15">
        <v>0</v>
      </c>
      <c r="BQ130" s="15">
        <v>0</v>
      </c>
      <c r="BR130" s="15">
        <v>0</v>
      </c>
      <c r="BS130" s="15">
        <v>0</v>
      </c>
      <c r="BT130" s="15">
        <v>0</v>
      </c>
      <c r="BU130" s="15">
        <v>0</v>
      </c>
      <c r="BV130" s="15">
        <v>0</v>
      </c>
      <c r="BW130" s="15">
        <v>0</v>
      </c>
      <c r="BX130" s="15">
        <v>0</v>
      </c>
      <c r="BY130" s="15">
        <v>0</v>
      </c>
      <c r="BZ130" s="15">
        <v>0</v>
      </c>
      <c r="CA130" s="15">
        <v>0</v>
      </c>
      <c r="CB130" s="15">
        <v>0</v>
      </c>
      <c r="CC130" s="15">
        <v>0</v>
      </c>
      <c r="CD130" s="15">
        <v>0</v>
      </c>
      <c r="CE130" s="15">
        <v>0</v>
      </c>
      <c r="CF130" s="15">
        <v>0</v>
      </c>
      <c r="CG130" s="15">
        <v>0</v>
      </c>
      <c r="CH130" s="15">
        <v>0</v>
      </c>
      <c r="CI130" s="15">
        <v>0</v>
      </c>
      <c r="CJ130" s="15">
        <v>0</v>
      </c>
      <c r="CK130" s="15">
        <v>0</v>
      </c>
      <c r="CL130" s="15">
        <v>0</v>
      </c>
      <c r="CM130" s="15">
        <v>0</v>
      </c>
      <c r="CN130" s="15">
        <v>0</v>
      </c>
      <c r="CO130" s="15">
        <v>0</v>
      </c>
      <c r="CP130" s="15">
        <v>0</v>
      </c>
      <c r="CQ130" s="15">
        <v>0</v>
      </c>
      <c r="CR130" s="15">
        <v>0</v>
      </c>
      <c r="CS130" s="15">
        <v>0</v>
      </c>
      <c r="CT130" s="15">
        <v>0</v>
      </c>
      <c r="CU130" s="15">
        <v>0</v>
      </c>
      <c r="CV130" s="15">
        <v>0</v>
      </c>
      <c r="CW130" s="15">
        <v>0</v>
      </c>
      <c r="CX130" s="15">
        <v>0</v>
      </c>
      <c r="CY130" s="15">
        <v>0</v>
      </c>
      <c r="CZ130" s="15">
        <v>0</v>
      </c>
      <c r="DA130" s="15" t="s">
        <v>165</v>
      </c>
      <c r="DB130" s="15" t="s">
        <v>165</v>
      </c>
      <c r="DC130" s="15" t="s">
        <v>165</v>
      </c>
      <c r="DD130" s="15" t="s">
        <v>165</v>
      </c>
      <c r="DE130" s="15" t="s">
        <v>165</v>
      </c>
      <c r="DF130" s="15" t="s">
        <v>165</v>
      </c>
      <c r="DG130" s="15" t="s">
        <v>165</v>
      </c>
      <c r="DH130" s="15" t="s">
        <v>165</v>
      </c>
      <c r="DI130" s="15" t="s">
        <v>165</v>
      </c>
      <c r="DJ130" s="15">
        <v>0</v>
      </c>
      <c r="DK130" s="15">
        <v>0</v>
      </c>
      <c r="DL130" s="15">
        <v>0</v>
      </c>
      <c r="DM130" s="15">
        <v>0</v>
      </c>
      <c r="DN130" s="15">
        <v>0</v>
      </c>
      <c r="DO130" s="15">
        <v>0</v>
      </c>
      <c r="DP130" s="15">
        <v>0</v>
      </c>
      <c r="DQ130" s="15">
        <v>0</v>
      </c>
      <c r="DR130" s="15">
        <v>0</v>
      </c>
      <c r="DS130" s="15">
        <v>0</v>
      </c>
      <c r="DT130" s="15">
        <v>0</v>
      </c>
      <c r="DU130" s="15">
        <v>0</v>
      </c>
      <c r="DV130" s="15">
        <v>0</v>
      </c>
      <c r="DW130" s="15">
        <v>0</v>
      </c>
      <c r="DX130" s="15">
        <v>0</v>
      </c>
      <c r="DY130" s="15">
        <v>0</v>
      </c>
      <c r="DZ130" s="15">
        <v>0</v>
      </c>
      <c r="EA130" s="15">
        <v>0</v>
      </c>
      <c r="EB130" s="17" t="s">
        <v>165</v>
      </c>
    </row>
    <row r="131" spans="1:132" s="18" customFormat="1" x14ac:dyDescent="0.25">
      <c r="A131" s="59" t="s">
        <v>270</v>
      </c>
      <c r="B131" s="60" t="s">
        <v>271</v>
      </c>
      <c r="C131" s="23" t="s">
        <v>164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  <c r="AB131" s="15">
        <v>0</v>
      </c>
      <c r="AC131" s="15">
        <v>0</v>
      </c>
      <c r="AD131" s="15">
        <v>0</v>
      </c>
      <c r="AE131" s="15">
        <v>0</v>
      </c>
      <c r="AF131" s="15">
        <v>0</v>
      </c>
      <c r="AG131" s="15">
        <v>0</v>
      </c>
      <c r="AH131" s="15">
        <v>0</v>
      </c>
      <c r="AI131" s="15">
        <v>0</v>
      </c>
      <c r="AJ131" s="15">
        <v>0</v>
      </c>
      <c r="AK131" s="15">
        <v>0</v>
      </c>
      <c r="AL131" s="15">
        <v>0</v>
      </c>
      <c r="AM131" s="15">
        <v>0</v>
      </c>
      <c r="AN131" s="15">
        <v>0</v>
      </c>
      <c r="AO131" s="15">
        <v>0</v>
      </c>
      <c r="AP131" s="15">
        <v>0</v>
      </c>
      <c r="AQ131" s="15">
        <v>0</v>
      </c>
      <c r="AR131" s="15">
        <v>0</v>
      </c>
      <c r="AS131" s="15">
        <v>0</v>
      </c>
      <c r="AT131" s="15">
        <v>0</v>
      </c>
      <c r="AU131" s="15">
        <v>0</v>
      </c>
      <c r="AV131" s="15">
        <v>0</v>
      </c>
      <c r="AW131" s="15">
        <v>0</v>
      </c>
      <c r="AX131" s="15">
        <v>0</v>
      </c>
      <c r="AY131" s="15">
        <v>0</v>
      </c>
      <c r="AZ131" s="15">
        <v>0</v>
      </c>
      <c r="BA131" s="15">
        <v>0</v>
      </c>
      <c r="BB131" s="15">
        <v>0</v>
      </c>
      <c r="BC131" s="15">
        <v>0</v>
      </c>
      <c r="BD131" s="15">
        <v>0</v>
      </c>
      <c r="BE131" s="15">
        <v>0</v>
      </c>
      <c r="BF131" s="15">
        <v>0</v>
      </c>
      <c r="BG131" s="15">
        <v>0</v>
      </c>
      <c r="BH131" s="15">
        <v>0</v>
      </c>
      <c r="BI131" s="15">
        <v>0</v>
      </c>
      <c r="BJ131" s="15">
        <v>0</v>
      </c>
      <c r="BK131" s="15">
        <v>0</v>
      </c>
      <c r="BL131" s="15">
        <v>0</v>
      </c>
      <c r="BM131" s="15">
        <v>0</v>
      </c>
      <c r="BN131" s="15">
        <v>0</v>
      </c>
      <c r="BO131" s="15">
        <v>0</v>
      </c>
      <c r="BP131" s="15">
        <v>0</v>
      </c>
      <c r="BQ131" s="15">
        <v>0</v>
      </c>
      <c r="BR131" s="15">
        <v>0</v>
      </c>
      <c r="BS131" s="15">
        <v>0</v>
      </c>
      <c r="BT131" s="15">
        <v>0</v>
      </c>
      <c r="BU131" s="15">
        <v>0</v>
      </c>
      <c r="BV131" s="15">
        <v>0</v>
      </c>
      <c r="BW131" s="15">
        <v>0</v>
      </c>
      <c r="BX131" s="15">
        <v>0</v>
      </c>
      <c r="BY131" s="15">
        <v>0</v>
      </c>
      <c r="BZ131" s="15">
        <v>0</v>
      </c>
      <c r="CA131" s="15">
        <v>0</v>
      </c>
      <c r="CB131" s="15">
        <v>0</v>
      </c>
      <c r="CC131" s="15">
        <v>0</v>
      </c>
      <c r="CD131" s="15">
        <v>0</v>
      </c>
      <c r="CE131" s="15">
        <v>0</v>
      </c>
      <c r="CF131" s="15">
        <v>0</v>
      </c>
      <c r="CG131" s="15">
        <v>0</v>
      </c>
      <c r="CH131" s="15">
        <v>0</v>
      </c>
      <c r="CI131" s="15">
        <v>0</v>
      </c>
      <c r="CJ131" s="15">
        <v>0</v>
      </c>
      <c r="CK131" s="15">
        <v>0</v>
      </c>
      <c r="CL131" s="15">
        <v>0</v>
      </c>
      <c r="CM131" s="15">
        <v>0</v>
      </c>
      <c r="CN131" s="15">
        <v>0</v>
      </c>
      <c r="CO131" s="15">
        <v>0</v>
      </c>
      <c r="CP131" s="15">
        <v>0</v>
      </c>
      <c r="CQ131" s="15">
        <v>0</v>
      </c>
      <c r="CR131" s="15">
        <v>0</v>
      </c>
      <c r="CS131" s="15">
        <v>0</v>
      </c>
      <c r="CT131" s="15">
        <v>0</v>
      </c>
      <c r="CU131" s="15">
        <v>0</v>
      </c>
      <c r="CV131" s="15">
        <v>0</v>
      </c>
      <c r="CW131" s="15">
        <v>0</v>
      </c>
      <c r="CX131" s="15">
        <v>0</v>
      </c>
      <c r="CY131" s="15">
        <v>0</v>
      </c>
      <c r="CZ131" s="15">
        <v>0</v>
      </c>
      <c r="DA131" s="15" t="s">
        <v>165</v>
      </c>
      <c r="DB131" s="15" t="s">
        <v>165</v>
      </c>
      <c r="DC131" s="15" t="s">
        <v>165</v>
      </c>
      <c r="DD131" s="15" t="s">
        <v>165</v>
      </c>
      <c r="DE131" s="15" t="s">
        <v>165</v>
      </c>
      <c r="DF131" s="15" t="s">
        <v>165</v>
      </c>
      <c r="DG131" s="15" t="s">
        <v>165</v>
      </c>
      <c r="DH131" s="15" t="s">
        <v>165</v>
      </c>
      <c r="DI131" s="15" t="s">
        <v>165</v>
      </c>
      <c r="DJ131" s="15">
        <v>0</v>
      </c>
      <c r="DK131" s="15">
        <v>0</v>
      </c>
      <c r="DL131" s="15">
        <v>0</v>
      </c>
      <c r="DM131" s="15">
        <v>0</v>
      </c>
      <c r="DN131" s="15">
        <v>0</v>
      </c>
      <c r="DO131" s="15">
        <v>0</v>
      </c>
      <c r="DP131" s="15">
        <v>0</v>
      </c>
      <c r="DQ131" s="15">
        <v>0</v>
      </c>
      <c r="DR131" s="15">
        <v>0</v>
      </c>
      <c r="DS131" s="15">
        <v>0</v>
      </c>
      <c r="DT131" s="15">
        <v>0</v>
      </c>
      <c r="DU131" s="15">
        <v>0</v>
      </c>
      <c r="DV131" s="15">
        <v>0</v>
      </c>
      <c r="DW131" s="15">
        <v>0</v>
      </c>
      <c r="DX131" s="15">
        <v>0</v>
      </c>
      <c r="DY131" s="15">
        <v>0</v>
      </c>
      <c r="DZ131" s="15">
        <v>0</v>
      </c>
      <c r="EA131" s="15">
        <v>0</v>
      </c>
      <c r="EB131" s="17" t="s">
        <v>165</v>
      </c>
    </row>
    <row r="132" spans="1:132" s="18" customFormat="1" ht="31.5" x14ac:dyDescent="0.25">
      <c r="A132" s="15" t="s">
        <v>272</v>
      </c>
      <c r="B132" s="15" t="s">
        <v>273</v>
      </c>
      <c r="C132" s="15" t="s">
        <v>164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15">
        <v>0</v>
      </c>
      <c r="AC132" s="15">
        <v>0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  <c r="AI132" s="15">
        <v>0</v>
      </c>
      <c r="AJ132" s="15">
        <v>0</v>
      </c>
      <c r="AK132" s="15">
        <v>0</v>
      </c>
      <c r="AL132" s="15">
        <v>0</v>
      </c>
      <c r="AM132" s="15">
        <v>0</v>
      </c>
      <c r="AN132" s="15">
        <v>0</v>
      </c>
      <c r="AO132" s="15">
        <v>0</v>
      </c>
      <c r="AP132" s="15">
        <v>0</v>
      </c>
      <c r="AQ132" s="15">
        <v>0</v>
      </c>
      <c r="AR132" s="15">
        <v>0</v>
      </c>
      <c r="AS132" s="15">
        <v>0</v>
      </c>
      <c r="AT132" s="15">
        <v>0</v>
      </c>
      <c r="AU132" s="15">
        <v>0</v>
      </c>
      <c r="AV132" s="15">
        <v>0</v>
      </c>
      <c r="AW132" s="15">
        <v>0</v>
      </c>
      <c r="AX132" s="15">
        <v>0</v>
      </c>
      <c r="AY132" s="15">
        <v>0</v>
      </c>
      <c r="AZ132" s="15">
        <v>0</v>
      </c>
      <c r="BA132" s="15">
        <v>0</v>
      </c>
      <c r="BB132" s="15">
        <v>0</v>
      </c>
      <c r="BC132" s="15">
        <v>0</v>
      </c>
      <c r="BD132" s="15">
        <v>0</v>
      </c>
      <c r="BE132" s="15">
        <v>0</v>
      </c>
      <c r="BF132" s="15">
        <v>0</v>
      </c>
      <c r="BG132" s="15">
        <v>0</v>
      </c>
      <c r="BH132" s="15">
        <v>0</v>
      </c>
      <c r="BI132" s="15">
        <v>0</v>
      </c>
      <c r="BJ132" s="15">
        <v>0</v>
      </c>
      <c r="BK132" s="15">
        <v>0</v>
      </c>
      <c r="BL132" s="15">
        <v>0</v>
      </c>
      <c r="BM132" s="15">
        <v>0</v>
      </c>
      <c r="BN132" s="15">
        <v>0</v>
      </c>
      <c r="BO132" s="15">
        <v>0</v>
      </c>
      <c r="BP132" s="15">
        <v>0</v>
      </c>
      <c r="BQ132" s="15">
        <v>0</v>
      </c>
      <c r="BR132" s="15">
        <v>0</v>
      </c>
      <c r="BS132" s="15">
        <v>0</v>
      </c>
      <c r="BT132" s="15">
        <v>0</v>
      </c>
      <c r="BU132" s="15">
        <v>0</v>
      </c>
      <c r="BV132" s="15">
        <v>0</v>
      </c>
      <c r="BW132" s="15">
        <v>0</v>
      </c>
      <c r="BX132" s="15">
        <v>0</v>
      </c>
      <c r="BY132" s="15">
        <v>0</v>
      </c>
      <c r="BZ132" s="15">
        <v>0</v>
      </c>
      <c r="CA132" s="15">
        <v>0</v>
      </c>
      <c r="CB132" s="15">
        <v>0</v>
      </c>
      <c r="CC132" s="15">
        <v>0</v>
      </c>
      <c r="CD132" s="15">
        <v>0</v>
      </c>
      <c r="CE132" s="15">
        <v>0</v>
      </c>
      <c r="CF132" s="15">
        <v>0</v>
      </c>
      <c r="CG132" s="15">
        <v>0</v>
      </c>
      <c r="CH132" s="15">
        <v>0</v>
      </c>
      <c r="CI132" s="15">
        <v>0</v>
      </c>
      <c r="CJ132" s="15">
        <v>0</v>
      </c>
      <c r="CK132" s="15">
        <v>0</v>
      </c>
      <c r="CL132" s="15">
        <v>0</v>
      </c>
      <c r="CM132" s="15">
        <v>0</v>
      </c>
      <c r="CN132" s="15">
        <v>0</v>
      </c>
      <c r="CO132" s="15">
        <v>0</v>
      </c>
      <c r="CP132" s="15">
        <v>0</v>
      </c>
      <c r="CQ132" s="15">
        <v>0</v>
      </c>
      <c r="CR132" s="15">
        <v>0</v>
      </c>
      <c r="CS132" s="15">
        <v>0</v>
      </c>
      <c r="CT132" s="15">
        <v>0</v>
      </c>
      <c r="CU132" s="15">
        <v>0</v>
      </c>
      <c r="CV132" s="15">
        <v>0</v>
      </c>
      <c r="CW132" s="15">
        <v>0</v>
      </c>
      <c r="CX132" s="15">
        <v>0</v>
      </c>
      <c r="CY132" s="15">
        <v>0</v>
      </c>
      <c r="CZ132" s="15">
        <v>0</v>
      </c>
      <c r="DA132" s="15" t="s">
        <v>165</v>
      </c>
      <c r="DB132" s="15" t="s">
        <v>165</v>
      </c>
      <c r="DC132" s="15" t="s">
        <v>165</v>
      </c>
      <c r="DD132" s="15" t="s">
        <v>165</v>
      </c>
      <c r="DE132" s="15" t="s">
        <v>165</v>
      </c>
      <c r="DF132" s="15" t="s">
        <v>165</v>
      </c>
      <c r="DG132" s="15" t="s">
        <v>165</v>
      </c>
      <c r="DH132" s="15" t="s">
        <v>165</v>
      </c>
      <c r="DI132" s="15" t="s">
        <v>165</v>
      </c>
      <c r="DJ132" s="15">
        <v>0</v>
      </c>
      <c r="DK132" s="15">
        <v>0</v>
      </c>
      <c r="DL132" s="15">
        <v>0</v>
      </c>
      <c r="DM132" s="15">
        <v>0</v>
      </c>
      <c r="DN132" s="15">
        <v>0</v>
      </c>
      <c r="DO132" s="15">
        <v>0</v>
      </c>
      <c r="DP132" s="15">
        <v>0</v>
      </c>
      <c r="DQ132" s="15">
        <v>0</v>
      </c>
      <c r="DR132" s="15">
        <v>0</v>
      </c>
      <c r="DS132" s="15">
        <v>0</v>
      </c>
      <c r="DT132" s="15">
        <v>0</v>
      </c>
      <c r="DU132" s="15">
        <v>0</v>
      </c>
      <c r="DV132" s="15">
        <v>0</v>
      </c>
      <c r="DW132" s="15">
        <v>0</v>
      </c>
      <c r="DX132" s="15">
        <v>0</v>
      </c>
      <c r="DY132" s="15">
        <v>0</v>
      </c>
      <c r="DZ132" s="15">
        <v>0</v>
      </c>
      <c r="EA132" s="15">
        <v>0</v>
      </c>
      <c r="EB132" s="15" t="s">
        <v>165</v>
      </c>
    </row>
    <row r="133" spans="1:132" s="18" customFormat="1" ht="31.5" x14ac:dyDescent="0.25">
      <c r="A133" s="15" t="s">
        <v>274</v>
      </c>
      <c r="B133" s="15" t="s">
        <v>275</v>
      </c>
      <c r="C133" s="15" t="s">
        <v>164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  <c r="AI133" s="15">
        <v>0</v>
      </c>
      <c r="AJ133" s="15">
        <v>0</v>
      </c>
      <c r="AK133" s="15">
        <v>0</v>
      </c>
      <c r="AL133" s="15">
        <v>0</v>
      </c>
      <c r="AM133" s="15">
        <v>0</v>
      </c>
      <c r="AN133" s="15">
        <v>0</v>
      </c>
      <c r="AO133" s="15">
        <v>0</v>
      </c>
      <c r="AP133" s="15">
        <v>0</v>
      </c>
      <c r="AQ133" s="15">
        <v>0</v>
      </c>
      <c r="AR133" s="15">
        <v>0</v>
      </c>
      <c r="AS133" s="15">
        <v>0</v>
      </c>
      <c r="AT133" s="15">
        <v>0</v>
      </c>
      <c r="AU133" s="15">
        <v>0</v>
      </c>
      <c r="AV133" s="15">
        <v>0</v>
      </c>
      <c r="AW133" s="15">
        <v>0</v>
      </c>
      <c r="AX133" s="15">
        <v>0</v>
      </c>
      <c r="AY133" s="15">
        <v>0</v>
      </c>
      <c r="AZ133" s="15">
        <v>0</v>
      </c>
      <c r="BA133" s="15">
        <v>0</v>
      </c>
      <c r="BB133" s="15">
        <v>0</v>
      </c>
      <c r="BC133" s="15">
        <v>0</v>
      </c>
      <c r="BD133" s="15">
        <v>0</v>
      </c>
      <c r="BE133" s="15">
        <v>0</v>
      </c>
      <c r="BF133" s="15">
        <v>0</v>
      </c>
      <c r="BG133" s="15">
        <v>0</v>
      </c>
      <c r="BH133" s="15">
        <v>0</v>
      </c>
      <c r="BI133" s="15">
        <v>0</v>
      </c>
      <c r="BJ133" s="15">
        <v>0</v>
      </c>
      <c r="BK133" s="15">
        <v>0</v>
      </c>
      <c r="BL133" s="15">
        <v>0</v>
      </c>
      <c r="BM133" s="15">
        <v>0</v>
      </c>
      <c r="BN133" s="15">
        <v>0</v>
      </c>
      <c r="BO133" s="15">
        <v>0</v>
      </c>
      <c r="BP133" s="15">
        <v>0</v>
      </c>
      <c r="BQ133" s="15">
        <v>0</v>
      </c>
      <c r="BR133" s="15">
        <v>0</v>
      </c>
      <c r="BS133" s="15">
        <v>0</v>
      </c>
      <c r="BT133" s="15">
        <v>0</v>
      </c>
      <c r="BU133" s="15">
        <v>0</v>
      </c>
      <c r="BV133" s="15">
        <v>0</v>
      </c>
      <c r="BW133" s="15">
        <v>0</v>
      </c>
      <c r="BX133" s="15">
        <v>0</v>
      </c>
      <c r="BY133" s="15">
        <v>0</v>
      </c>
      <c r="BZ133" s="15">
        <v>0</v>
      </c>
      <c r="CA133" s="15">
        <v>0</v>
      </c>
      <c r="CB133" s="15">
        <v>0</v>
      </c>
      <c r="CC133" s="15">
        <v>0</v>
      </c>
      <c r="CD133" s="15">
        <v>0</v>
      </c>
      <c r="CE133" s="15">
        <v>0</v>
      </c>
      <c r="CF133" s="15">
        <v>0</v>
      </c>
      <c r="CG133" s="15">
        <v>0</v>
      </c>
      <c r="CH133" s="15">
        <v>0</v>
      </c>
      <c r="CI133" s="15">
        <v>0</v>
      </c>
      <c r="CJ133" s="15">
        <v>0</v>
      </c>
      <c r="CK133" s="15">
        <v>0</v>
      </c>
      <c r="CL133" s="15">
        <v>0</v>
      </c>
      <c r="CM133" s="15">
        <v>0</v>
      </c>
      <c r="CN133" s="15">
        <v>0</v>
      </c>
      <c r="CO133" s="15">
        <v>0</v>
      </c>
      <c r="CP133" s="15">
        <v>0</v>
      </c>
      <c r="CQ133" s="15">
        <v>0</v>
      </c>
      <c r="CR133" s="15">
        <v>0</v>
      </c>
      <c r="CS133" s="15">
        <v>0</v>
      </c>
      <c r="CT133" s="15">
        <v>0</v>
      </c>
      <c r="CU133" s="15">
        <v>0</v>
      </c>
      <c r="CV133" s="15">
        <v>0</v>
      </c>
      <c r="CW133" s="15">
        <v>0</v>
      </c>
      <c r="CX133" s="15">
        <v>0</v>
      </c>
      <c r="CY133" s="15">
        <v>0</v>
      </c>
      <c r="CZ133" s="15">
        <v>0</v>
      </c>
      <c r="DA133" s="15" t="s">
        <v>165</v>
      </c>
      <c r="DB133" s="15" t="s">
        <v>165</v>
      </c>
      <c r="DC133" s="15" t="s">
        <v>165</v>
      </c>
      <c r="DD133" s="15" t="s">
        <v>165</v>
      </c>
      <c r="DE133" s="15" t="s">
        <v>165</v>
      </c>
      <c r="DF133" s="15" t="s">
        <v>165</v>
      </c>
      <c r="DG133" s="15" t="s">
        <v>165</v>
      </c>
      <c r="DH133" s="15" t="s">
        <v>165</v>
      </c>
      <c r="DI133" s="15" t="s">
        <v>165</v>
      </c>
      <c r="DJ133" s="15">
        <v>0</v>
      </c>
      <c r="DK133" s="15">
        <v>0</v>
      </c>
      <c r="DL133" s="15">
        <v>0</v>
      </c>
      <c r="DM133" s="15">
        <v>0</v>
      </c>
      <c r="DN133" s="15">
        <v>0</v>
      </c>
      <c r="DO133" s="15">
        <v>0</v>
      </c>
      <c r="DP133" s="15">
        <v>0</v>
      </c>
      <c r="DQ133" s="15">
        <v>0</v>
      </c>
      <c r="DR133" s="15">
        <v>0</v>
      </c>
      <c r="DS133" s="15">
        <v>0</v>
      </c>
      <c r="DT133" s="15">
        <v>0</v>
      </c>
      <c r="DU133" s="15">
        <v>0</v>
      </c>
      <c r="DV133" s="15">
        <v>0</v>
      </c>
      <c r="DW133" s="15">
        <v>0</v>
      </c>
      <c r="DX133" s="15">
        <v>0</v>
      </c>
      <c r="DY133" s="15">
        <v>0</v>
      </c>
      <c r="DZ133" s="15">
        <v>0</v>
      </c>
      <c r="EA133" s="15">
        <v>0</v>
      </c>
      <c r="EB133" s="15" t="s">
        <v>165</v>
      </c>
    </row>
    <row r="134" spans="1:132" s="18" customFormat="1" ht="63" x14ac:dyDescent="0.25">
      <c r="A134" s="15" t="s">
        <v>276</v>
      </c>
      <c r="B134" s="15" t="s">
        <v>277</v>
      </c>
      <c r="C134" s="15" t="s">
        <v>164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0</v>
      </c>
      <c r="Z134" s="15">
        <v>0</v>
      </c>
      <c r="AA134" s="15">
        <v>0</v>
      </c>
      <c r="AB134" s="15">
        <v>0</v>
      </c>
      <c r="AC134" s="15">
        <v>0</v>
      </c>
      <c r="AD134" s="15">
        <v>0</v>
      </c>
      <c r="AE134" s="15">
        <v>0</v>
      </c>
      <c r="AF134" s="15">
        <v>0</v>
      </c>
      <c r="AG134" s="15">
        <v>0</v>
      </c>
      <c r="AH134" s="15">
        <v>0</v>
      </c>
      <c r="AI134" s="15">
        <v>0</v>
      </c>
      <c r="AJ134" s="15">
        <v>0</v>
      </c>
      <c r="AK134" s="15">
        <v>0</v>
      </c>
      <c r="AL134" s="15">
        <v>0</v>
      </c>
      <c r="AM134" s="15">
        <v>0</v>
      </c>
      <c r="AN134" s="15">
        <v>0</v>
      </c>
      <c r="AO134" s="15">
        <v>0</v>
      </c>
      <c r="AP134" s="15">
        <v>0</v>
      </c>
      <c r="AQ134" s="15">
        <v>0</v>
      </c>
      <c r="AR134" s="15">
        <v>0</v>
      </c>
      <c r="AS134" s="15">
        <v>0</v>
      </c>
      <c r="AT134" s="15">
        <v>0</v>
      </c>
      <c r="AU134" s="15">
        <v>0</v>
      </c>
      <c r="AV134" s="15">
        <v>0</v>
      </c>
      <c r="AW134" s="15">
        <v>0</v>
      </c>
      <c r="AX134" s="15">
        <v>0</v>
      </c>
      <c r="AY134" s="15">
        <v>0</v>
      </c>
      <c r="AZ134" s="15">
        <v>0</v>
      </c>
      <c r="BA134" s="15">
        <v>0</v>
      </c>
      <c r="BB134" s="15">
        <v>0</v>
      </c>
      <c r="BC134" s="15">
        <v>0</v>
      </c>
      <c r="BD134" s="15">
        <v>0</v>
      </c>
      <c r="BE134" s="15">
        <v>0</v>
      </c>
      <c r="BF134" s="15">
        <v>0</v>
      </c>
      <c r="BG134" s="15">
        <v>0</v>
      </c>
      <c r="BH134" s="15">
        <v>0</v>
      </c>
      <c r="BI134" s="15">
        <v>0</v>
      </c>
      <c r="BJ134" s="15">
        <v>0</v>
      </c>
      <c r="BK134" s="15">
        <v>0</v>
      </c>
      <c r="BL134" s="15">
        <v>0</v>
      </c>
      <c r="BM134" s="15">
        <v>0</v>
      </c>
      <c r="BN134" s="15">
        <v>0</v>
      </c>
      <c r="BO134" s="15">
        <v>0</v>
      </c>
      <c r="BP134" s="15">
        <v>0</v>
      </c>
      <c r="BQ134" s="15">
        <v>0</v>
      </c>
      <c r="BR134" s="15">
        <v>0</v>
      </c>
      <c r="BS134" s="15">
        <v>0</v>
      </c>
      <c r="BT134" s="15">
        <v>0</v>
      </c>
      <c r="BU134" s="15">
        <v>0</v>
      </c>
      <c r="BV134" s="15">
        <v>0</v>
      </c>
      <c r="BW134" s="15">
        <v>0</v>
      </c>
      <c r="BX134" s="15">
        <v>0</v>
      </c>
      <c r="BY134" s="15">
        <v>0</v>
      </c>
      <c r="BZ134" s="15">
        <v>0</v>
      </c>
      <c r="CA134" s="15">
        <v>0</v>
      </c>
      <c r="CB134" s="15">
        <v>0</v>
      </c>
      <c r="CC134" s="15">
        <v>0</v>
      </c>
      <c r="CD134" s="15">
        <v>0</v>
      </c>
      <c r="CE134" s="15">
        <v>0</v>
      </c>
      <c r="CF134" s="15">
        <v>0</v>
      </c>
      <c r="CG134" s="15">
        <v>0</v>
      </c>
      <c r="CH134" s="15">
        <v>0</v>
      </c>
      <c r="CI134" s="15">
        <v>0</v>
      </c>
      <c r="CJ134" s="15">
        <v>0</v>
      </c>
      <c r="CK134" s="15">
        <v>0</v>
      </c>
      <c r="CL134" s="15">
        <v>0</v>
      </c>
      <c r="CM134" s="15">
        <v>0</v>
      </c>
      <c r="CN134" s="15">
        <v>0</v>
      </c>
      <c r="CO134" s="15">
        <v>0</v>
      </c>
      <c r="CP134" s="15">
        <v>0</v>
      </c>
      <c r="CQ134" s="15">
        <v>0</v>
      </c>
      <c r="CR134" s="15">
        <v>0</v>
      </c>
      <c r="CS134" s="15">
        <v>0</v>
      </c>
      <c r="CT134" s="15">
        <v>0</v>
      </c>
      <c r="CU134" s="15">
        <v>0</v>
      </c>
      <c r="CV134" s="15">
        <v>0</v>
      </c>
      <c r="CW134" s="15">
        <v>0</v>
      </c>
      <c r="CX134" s="15">
        <v>0</v>
      </c>
      <c r="CY134" s="15">
        <v>0</v>
      </c>
      <c r="CZ134" s="15">
        <v>0</v>
      </c>
      <c r="DA134" s="15" t="s">
        <v>165</v>
      </c>
      <c r="DB134" s="15" t="s">
        <v>165</v>
      </c>
      <c r="DC134" s="15" t="s">
        <v>165</v>
      </c>
      <c r="DD134" s="15" t="s">
        <v>165</v>
      </c>
      <c r="DE134" s="15" t="s">
        <v>165</v>
      </c>
      <c r="DF134" s="15" t="s">
        <v>165</v>
      </c>
      <c r="DG134" s="15" t="s">
        <v>165</v>
      </c>
      <c r="DH134" s="15" t="s">
        <v>165</v>
      </c>
      <c r="DI134" s="15" t="s">
        <v>165</v>
      </c>
      <c r="DJ134" s="15">
        <v>0</v>
      </c>
      <c r="DK134" s="15">
        <v>0</v>
      </c>
      <c r="DL134" s="15">
        <v>0</v>
      </c>
      <c r="DM134" s="15">
        <v>0</v>
      </c>
      <c r="DN134" s="15">
        <v>0</v>
      </c>
      <c r="DO134" s="15">
        <v>0</v>
      </c>
      <c r="DP134" s="15">
        <v>0</v>
      </c>
      <c r="DQ134" s="15">
        <v>0</v>
      </c>
      <c r="DR134" s="15">
        <v>0</v>
      </c>
      <c r="DS134" s="15">
        <v>0</v>
      </c>
      <c r="DT134" s="15">
        <v>0</v>
      </c>
      <c r="DU134" s="15">
        <v>0</v>
      </c>
      <c r="DV134" s="15">
        <v>0</v>
      </c>
      <c r="DW134" s="15">
        <v>0</v>
      </c>
      <c r="DX134" s="15">
        <v>0</v>
      </c>
      <c r="DY134" s="15">
        <v>0</v>
      </c>
      <c r="DZ134" s="15">
        <v>0</v>
      </c>
      <c r="EA134" s="15">
        <v>0</v>
      </c>
      <c r="EB134" s="15" t="s">
        <v>165</v>
      </c>
    </row>
    <row r="135" spans="1:132" s="18" customFormat="1" ht="31.5" x14ac:dyDescent="0.25">
      <c r="A135" s="15" t="s">
        <v>278</v>
      </c>
      <c r="B135" s="15" t="s">
        <v>279</v>
      </c>
      <c r="C135" s="15" t="s">
        <v>164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0</v>
      </c>
      <c r="Z135" s="15">
        <v>0</v>
      </c>
      <c r="AA135" s="15">
        <v>0</v>
      </c>
      <c r="AB135" s="15">
        <v>0</v>
      </c>
      <c r="AC135" s="15">
        <v>0</v>
      </c>
      <c r="AD135" s="15">
        <v>0</v>
      </c>
      <c r="AE135" s="15">
        <v>0</v>
      </c>
      <c r="AF135" s="15">
        <v>0</v>
      </c>
      <c r="AG135" s="15">
        <v>0</v>
      </c>
      <c r="AH135" s="15">
        <v>0</v>
      </c>
      <c r="AI135" s="15">
        <v>0</v>
      </c>
      <c r="AJ135" s="15">
        <v>0</v>
      </c>
      <c r="AK135" s="15">
        <v>0</v>
      </c>
      <c r="AL135" s="15">
        <v>0</v>
      </c>
      <c r="AM135" s="15">
        <v>0</v>
      </c>
      <c r="AN135" s="15">
        <v>0</v>
      </c>
      <c r="AO135" s="15">
        <v>0</v>
      </c>
      <c r="AP135" s="15">
        <v>0</v>
      </c>
      <c r="AQ135" s="15">
        <v>0</v>
      </c>
      <c r="AR135" s="15">
        <v>0</v>
      </c>
      <c r="AS135" s="15">
        <v>0</v>
      </c>
      <c r="AT135" s="15">
        <v>0</v>
      </c>
      <c r="AU135" s="15">
        <v>0</v>
      </c>
      <c r="AV135" s="15">
        <v>0</v>
      </c>
      <c r="AW135" s="15">
        <v>0</v>
      </c>
      <c r="AX135" s="15">
        <v>0</v>
      </c>
      <c r="AY135" s="15">
        <v>0</v>
      </c>
      <c r="AZ135" s="15">
        <v>0</v>
      </c>
      <c r="BA135" s="15">
        <v>0</v>
      </c>
      <c r="BB135" s="15">
        <v>0</v>
      </c>
      <c r="BC135" s="15">
        <v>0</v>
      </c>
      <c r="BD135" s="15">
        <v>0</v>
      </c>
      <c r="BE135" s="15">
        <v>0</v>
      </c>
      <c r="BF135" s="15">
        <v>0</v>
      </c>
      <c r="BG135" s="15">
        <v>0</v>
      </c>
      <c r="BH135" s="15">
        <v>0</v>
      </c>
      <c r="BI135" s="15">
        <v>0</v>
      </c>
      <c r="BJ135" s="15">
        <v>0</v>
      </c>
      <c r="BK135" s="15">
        <v>0</v>
      </c>
      <c r="BL135" s="15">
        <v>0</v>
      </c>
      <c r="BM135" s="15">
        <v>0</v>
      </c>
      <c r="BN135" s="15">
        <v>0</v>
      </c>
      <c r="BO135" s="15">
        <v>0</v>
      </c>
      <c r="BP135" s="15">
        <v>0</v>
      </c>
      <c r="BQ135" s="15">
        <v>0</v>
      </c>
      <c r="BR135" s="15">
        <v>0</v>
      </c>
      <c r="BS135" s="15">
        <v>0</v>
      </c>
      <c r="BT135" s="15">
        <v>0</v>
      </c>
      <c r="BU135" s="15">
        <v>0</v>
      </c>
      <c r="BV135" s="15">
        <v>0</v>
      </c>
      <c r="BW135" s="15">
        <v>0</v>
      </c>
      <c r="BX135" s="15">
        <v>0</v>
      </c>
      <c r="BY135" s="15">
        <v>0</v>
      </c>
      <c r="BZ135" s="15">
        <v>0</v>
      </c>
      <c r="CA135" s="15">
        <v>0</v>
      </c>
      <c r="CB135" s="15">
        <v>0</v>
      </c>
      <c r="CC135" s="15">
        <v>0</v>
      </c>
      <c r="CD135" s="15">
        <v>0</v>
      </c>
      <c r="CE135" s="15">
        <v>0</v>
      </c>
      <c r="CF135" s="15">
        <v>0</v>
      </c>
      <c r="CG135" s="15">
        <v>0</v>
      </c>
      <c r="CH135" s="15">
        <v>0</v>
      </c>
      <c r="CI135" s="15">
        <v>0</v>
      </c>
      <c r="CJ135" s="15">
        <v>0</v>
      </c>
      <c r="CK135" s="15">
        <v>0</v>
      </c>
      <c r="CL135" s="15">
        <v>0</v>
      </c>
      <c r="CM135" s="15">
        <v>0</v>
      </c>
      <c r="CN135" s="15">
        <v>0</v>
      </c>
      <c r="CO135" s="15">
        <v>0</v>
      </c>
      <c r="CP135" s="15">
        <v>0</v>
      </c>
      <c r="CQ135" s="15">
        <v>0</v>
      </c>
      <c r="CR135" s="15">
        <v>0</v>
      </c>
      <c r="CS135" s="15">
        <v>0</v>
      </c>
      <c r="CT135" s="15">
        <v>0</v>
      </c>
      <c r="CU135" s="15">
        <v>0</v>
      </c>
      <c r="CV135" s="15">
        <v>0</v>
      </c>
      <c r="CW135" s="15">
        <v>0</v>
      </c>
      <c r="CX135" s="15">
        <v>0</v>
      </c>
      <c r="CY135" s="15">
        <v>0</v>
      </c>
      <c r="CZ135" s="15">
        <v>0</v>
      </c>
      <c r="DA135" s="15" t="s">
        <v>165</v>
      </c>
      <c r="DB135" s="15" t="s">
        <v>165</v>
      </c>
      <c r="DC135" s="15" t="s">
        <v>165</v>
      </c>
      <c r="DD135" s="15" t="s">
        <v>165</v>
      </c>
      <c r="DE135" s="15" t="s">
        <v>165</v>
      </c>
      <c r="DF135" s="15" t="s">
        <v>165</v>
      </c>
      <c r="DG135" s="15" t="s">
        <v>165</v>
      </c>
      <c r="DH135" s="15" t="s">
        <v>165</v>
      </c>
      <c r="DI135" s="15" t="s">
        <v>165</v>
      </c>
      <c r="DJ135" s="15">
        <v>0</v>
      </c>
      <c r="DK135" s="15">
        <v>0</v>
      </c>
      <c r="DL135" s="15">
        <v>0</v>
      </c>
      <c r="DM135" s="15">
        <v>0</v>
      </c>
      <c r="DN135" s="15">
        <v>0</v>
      </c>
      <c r="DO135" s="15">
        <v>0</v>
      </c>
      <c r="DP135" s="15">
        <v>0</v>
      </c>
      <c r="DQ135" s="15">
        <v>0</v>
      </c>
      <c r="DR135" s="15">
        <v>0</v>
      </c>
      <c r="DS135" s="15">
        <v>0</v>
      </c>
      <c r="DT135" s="15">
        <v>0</v>
      </c>
      <c r="DU135" s="15">
        <v>0</v>
      </c>
      <c r="DV135" s="15">
        <v>0</v>
      </c>
      <c r="DW135" s="15">
        <v>0</v>
      </c>
      <c r="DX135" s="15">
        <v>0</v>
      </c>
      <c r="DY135" s="15">
        <v>0</v>
      </c>
      <c r="DZ135" s="15">
        <v>0</v>
      </c>
      <c r="EA135" s="15">
        <v>0</v>
      </c>
      <c r="EB135" s="15" t="s">
        <v>165</v>
      </c>
    </row>
    <row r="136" spans="1:132" s="18" customFormat="1" ht="31.5" x14ac:dyDescent="0.25">
      <c r="A136" s="15" t="s">
        <v>280</v>
      </c>
      <c r="B136" s="15" t="s">
        <v>279</v>
      </c>
      <c r="C136" s="15" t="s">
        <v>164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0</v>
      </c>
      <c r="Z136" s="15">
        <v>0</v>
      </c>
      <c r="AA136" s="15">
        <v>0</v>
      </c>
      <c r="AB136" s="15">
        <v>0</v>
      </c>
      <c r="AC136" s="15">
        <v>0</v>
      </c>
      <c r="AD136" s="15">
        <v>0</v>
      </c>
      <c r="AE136" s="15">
        <v>0</v>
      </c>
      <c r="AF136" s="15">
        <v>0</v>
      </c>
      <c r="AG136" s="15">
        <v>0</v>
      </c>
      <c r="AH136" s="15">
        <v>0</v>
      </c>
      <c r="AI136" s="15">
        <v>0</v>
      </c>
      <c r="AJ136" s="15">
        <v>0</v>
      </c>
      <c r="AK136" s="15">
        <v>0</v>
      </c>
      <c r="AL136" s="15">
        <v>0</v>
      </c>
      <c r="AM136" s="15">
        <v>0</v>
      </c>
      <c r="AN136" s="15">
        <v>0</v>
      </c>
      <c r="AO136" s="15">
        <v>0</v>
      </c>
      <c r="AP136" s="15">
        <v>0</v>
      </c>
      <c r="AQ136" s="15">
        <v>0</v>
      </c>
      <c r="AR136" s="15">
        <v>0</v>
      </c>
      <c r="AS136" s="15">
        <v>0</v>
      </c>
      <c r="AT136" s="15">
        <v>0</v>
      </c>
      <c r="AU136" s="15">
        <v>0</v>
      </c>
      <c r="AV136" s="15">
        <v>0</v>
      </c>
      <c r="AW136" s="15">
        <v>0</v>
      </c>
      <c r="AX136" s="15">
        <v>0</v>
      </c>
      <c r="AY136" s="15">
        <v>0</v>
      </c>
      <c r="AZ136" s="15">
        <v>0</v>
      </c>
      <c r="BA136" s="15">
        <v>0</v>
      </c>
      <c r="BB136" s="15">
        <v>0</v>
      </c>
      <c r="BC136" s="15">
        <v>0</v>
      </c>
      <c r="BD136" s="15">
        <v>0</v>
      </c>
      <c r="BE136" s="15">
        <v>0</v>
      </c>
      <c r="BF136" s="15">
        <v>0</v>
      </c>
      <c r="BG136" s="15">
        <v>0</v>
      </c>
      <c r="BH136" s="15">
        <v>0</v>
      </c>
      <c r="BI136" s="15">
        <v>0</v>
      </c>
      <c r="BJ136" s="15">
        <v>0</v>
      </c>
      <c r="BK136" s="15">
        <v>0</v>
      </c>
      <c r="BL136" s="15">
        <v>0</v>
      </c>
      <c r="BM136" s="15">
        <v>0</v>
      </c>
      <c r="BN136" s="15">
        <v>0</v>
      </c>
      <c r="BO136" s="15">
        <v>0</v>
      </c>
      <c r="BP136" s="15">
        <v>0</v>
      </c>
      <c r="BQ136" s="15">
        <v>0</v>
      </c>
      <c r="BR136" s="15">
        <v>0</v>
      </c>
      <c r="BS136" s="15">
        <v>0</v>
      </c>
      <c r="BT136" s="15">
        <v>0</v>
      </c>
      <c r="BU136" s="15">
        <v>0</v>
      </c>
      <c r="BV136" s="15">
        <v>0</v>
      </c>
      <c r="BW136" s="15">
        <v>0</v>
      </c>
      <c r="BX136" s="15">
        <v>0</v>
      </c>
      <c r="BY136" s="15">
        <v>0</v>
      </c>
      <c r="BZ136" s="15">
        <v>0</v>
      </c>
      <c r="CA136" s="15">
        <v>0</v>
      </c>
      <c r="CB136" s="15">
        <v>0</v>
      </c>
      <c r="CC136" s="15">
        <v>0</v>
      </c>
      <c r="CD136" s="15">
        <v>0</v>
      </c>
      <c r="CE136" s="15">
        <v>0</v>
      </c>
      <c r="CF136" s="15">
        <v>0</v>
      </c>
      <c r="CG136" s="15">
        <v>0</v>
      </c>
      <c r="CH136" s="15">
        <v>0</v>
      </c>
      <c r="CI136" s="15">
        <v>0</v>
      </c>
      <c r="CJ136" s="15">
        <v>0</v>
      </c>
      <c r="CK136" s="15">
        <v>0</v>
      </c>
      <c r="CL136" s="15">
        <v>0</v>
      </c>
      <c r="CM136" s="15">
        <v>0</v>
      </c>
      <c r="CN136" s="15">
        <v>0</v>
      </c>
      <c r="CO136" s="15">
        <v>0</v>
      </c>
      <c r="CP136" s="15">
        <v>0</v>
      </c>
      <c r="CQ136" s="15">
        <v>0</v>
      </c>
      <c r="CR136" s="15">
        <v>0</v>
      </c>
      <c r="CS136" s="15">
        <v>0</v>
      </c>
      <c r="CT136" s="15">
        <v>0</v>
      </c>
      <c r="CU136" s="15">
        <v>0</v>
      </c>
      <c r="CV136" s="15">
        <v>0</v>
      </c>
      <c r="CW136" s="15">
        <v>0</v>
      </c>
      <c r="CX136" s="15">
        <v>0</v>
      </c>
      <c r="CY136" s="15">
        <v>0</v>
      </c>
      <c r="CZ136" s="15">
        <v>0</v>
      </c>
      <c r="DA136" s="15" t="s">
        <v>165</v>
      </c>
      <c r="DB136" s="15" t="s">
        <v>165</v>
      </c>
      <c r="DC136" s="15" t="s">
        <v>165</v>
      </c>
      <c r="DD136" s="15" t="s">
        <v>165</v>
      </c>
      <c r="DE136" s="15" t="s">
        <v>165</v>
      </c>
      <c r="DF136" s="15" t="s">
        <v>165</v>
      </c>
      <c r="DG136" s="15" t="s">
        <v>165</v>
      </c>
      <c r="DH136" s="15" t="s">
        <v>165</v>
      </c>
      <c r="DI136" s="15" t="s">
        <v>165</v>
      </c>
      <c r="DJ136" s="15">
        <v>0</v>
      </c>
      <c r="DK136" s="15">
        <v>0</v>
      </c>
      <c r="DL136" s="15">
        <v>0</v>
      </c>
      <c r="DM136" s="15">
        <v>0</v>
      </c>
      <c r="DN136" s="15">
        <v>0</v>
      </c>
      <c r="DO136" s="15">
        <v>0</v>
      </c>
      <c r="DP136" s="15">
        <v>0</v>
      </c>
      <c r="DQ136" s="15">
        <v>0</v>
      </c>
      <c r="DR136" s="15">
        <v>0</v>
      </c>
      <c r="DS136" s="15">
        <v>0</v>
      </c>
      <c r="DT136" s="15">
        <v>0</v>
      </c>
      <c r="DU136" s="15">
        <v>0</v>
      </c>
      <c r="DV136" s="15">
        <v>0</v>
      </c>
      <c r="DW136" s="15">
        <v>0</v>
      </c>
      <c r="DX136" s="15">
        <v>0</v>
      </c>
      <c r="DY136" s="15">
        <v>0</v>
      </c>
      <c r="DZ136" s="15">
        <v>0</v>
      </c>
      <c r="EA136" s="15">
        <v>0</v>
      </c>
      <c r="EB136" s="15" t="s">
        <v>165</v>
      </c>
    </row>
    <row r="137" spans="1:132" s="18" customFormat="1" ht="47.25" x14ac:dyDescent="0.25">
      <c r="A137" s="15" t="s">
        <v>281</v>
      </c>
      <c r="B137" s="15" t="s">
        <v>282</v>
      </c>
      <c r="C137" s="15" t="s">
        <v>164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5">
        <v>0</v>
      </c>
      <c r="X137" s="15">
        <v>0</v>
      </c>
      <c r="Y137" s="15">
        <v>0</v>
      </c>
      <c r="Z137" s="15">
        <v>0</v>
      </c>
      <c r="AA137" s="15">
        <v>0</v>
      </c>
      <c r="AB137" s="15">
        <v>0</v>
      </c>
      <c r="AC137" s="15">
        <v>0</v>
      </c>
      <c r="AD137" s="15">
        <v>0</v>
      </c>
      <c r="AE137" s="15">
        <v>0</v>
      </c>
      <c r="AF137" s="15">
        <v>0</v>
      </c>
      <c r="AG137" s="15">
        <v>0</v>
      </c>
      <c r="AH137" s="15">
        <v>0</v>
      </c>
      <c r="AI137" s="15">
        <v>0</v>
      </c>
      <c r="AJ137" s="15">
        <v>0</v>
      </c>
      <c r="AK137" s="15">
        <v>0</v>
      </c>
      <c r="AL137" s="15">
        <v>0</v>
      </c>
      <c r="AM137" s="15">
        <v>0</v>
      </c>
      <c r="AN137" s="15">
        <v>0</v>
      </c>
      <c r="AO137" s="15">
        <v>0</v>
      </c>
      <c r="AP137" s="15">
        <v>0</v>
      </c>
      <c r="AQ137" s="15">
        <v>0</v>
      </c>
      <c r="AR137" s="15">
        <v>0</v>
      </c>
      <c r="AS137" s="15">
        <v>0</v>
      </c>
      <c r="AT137" s="15">
        <v>0</v>
      </c>
      <c r="AU137" s="15">
        <v>0</v>
      </c>
      <c r="AV137" s="15">
        <v>0</v>
      </c>
      <c r="AW137" s="15">
        <v>0</v>
      </c>
      <c r="AX137" s="15">
        <v>0</v>
      </c>
      <c r="AY137" s="15">
        <v>0</v>
      </c>
      <c r="AZ137" s="15">
        <v>0</v>
      </c>
      <c r="BA137" s="15">
        <v>0</v>
      </c>
      <c r="BB137" s="15">
        <v>0</v>
      </c>
      <c r="BC137" s="15">
        <v>0</v>
      </c>
      <c r="BD137" s="15">
        <v>0</v>
      </c>
      <c r="BE137" s="15">
        <v>0</v>
      </c>
      <c r="BF137" s="15">
        <v>0</v>
      </c>
      <c r="BG137" s="15">
        <v>0</v>
      </c>
      <c r="BH137" s="15">
        <v>0</v>
      </c>
      <c r="BI137" s="15">
        <v>0</v>
      </c>
      <c r="BJ137" s="15">
        <v>0</v>
      </c>
      <c r="BK137" s="15">
        <v>0</v>
      </c>
      <c r="BL137" s="15">
        <v>0</v>
      </c>
      <c r="BM137" s="15">
        <v>0</v>
      </c>
      <c r="BN137" s="15">
        <v>0</v>
      </c>
      <c r="BO137" s="15">
        <v>0</v>
      </c>
      <c r="BP137" s="15">
        <v>0</v>
      </c>
      <c r="BQ137" s="15">
        <v>0</v>
      </c>
      <c r="BR137" s="15">
        <v>0</v>
      </c>
      <c r="BS137" s="15">
        <v>0</v>
      </c>
      <c r="BT137" s="15">
        <v>0</v>
      </c>
      <c r="BU137" s="15">
        <v>0</v>
      </c>
      <c r="BV137" s="15">
        <v>0</v>
      </c>
      <c r="BW137" s="15">
        <v>0</v>
      </c>
      <c r="BX137" s="15">
        <v>0</v>
      </c>
      <c r="BY137" s="15">
        <v>0</v>
      </c>
      <c r="BZ137" s="15">
        <v>0</v>
      </c>
      <c r="CA137" s="15">
        <v>0</v>
      </c>
      <c r="CB137" s="15">
        <v>0</v>
      </c>
      <c r="CC137" s="15">
        <v>0</v>
      </c>
      <c r="CD137" s="15">
        <v>0</v>
      </c>
      <c r="CE137" s="15">
        <v>0</v>
      </c>
      <c r="CF137" s="15">
        <v>0</v>
      </c>
      <c r="CG137" s="15">
        <v>0</v>
      </c>
      <c r="CH137" s="15">
        <v>0</v>
      </c>
      <c r="CI137" s="15">
        <v>0</v>
      </c>
      <c r="CJ137" s="15">
        <v>0</v>
      </c>
      <c r="CK137" s="15">
        <v>0</v>
      </c>
      <c r="CL137" s="15">
        <v>0</v>
      </c>
      <c r="CM137" s="15">
        <v>0</v>
      </c>
      <c r="CN137" s="15">
        <v>0</v>
      </c>
      <c r="CO137" s="15">
        <v>0</v>
      </c>
      <c r="CP137" s="15">
        <v>0</v>
      </c>
      <c r="CQ137" s="15">
        <v>0</v>
      </c>
      <c r="CR137" s="15">
        <v>0</v>
      </c>
      <c r="CS137" s="15">
        <v>0</v>
      </c>
      <c r="CT137" s="15">
        <v>0</v>
      </c>
      <c r="CU137" s="15">
        <v>0</v>
      </c>
      <c r="CV137" s="15">
        <v>0</v>
      </c>
      <c r="CW137" s="15">
        <v>0</v>
      </c>
      <c r="CX137" s="15">
        <v>0</v>
      </c>
      <c r="CY137" s="15">
        <v>0</v>
      </c>
      <c r="CZ137" s="15">
        <v>0</v>
      </c>
      <c r="DA137" s="15" t="s">
        <v>165</v>
      </c>
      <c r="DB137" s="15" t="s">
        <v>165</v>
      </c>
      <c r="DC137" s="15" t="s">
        <v>165</v>
      </c>
      <c r="DD137" s="15" t="s">
        <v>165</v>
      </c>
      <c r="DE137" s="15" t="s">
        <v>165</v>
      </c>
      <c r="DF137" s="15" t="s">
        <v>165</v>
      </c>
      <c r="DG137" s="15" t="s">
        <v>165</v>
      </c>
      <c r="DH137" s="15" t="s">
        <v>165</v>
      </c>
      <c r="DI137" s="15" t="s">
        <v>165</v>
      </c>
      <c r="DJ137" s="15">
        <v>0</v>
      </c>
      <c r="DK137" s="15">
        <v>0</v>
      </c>
      <c r="DL137" s="15">
        <v>0</v>
      </c>
      <c r="DM137" s="15">
        <v>0</v>
      </c>
      <c r="DN137" s="15">
        <v>0</v>
      </c>
      <c r="DO137" s="15">
        <v>0</v>
      </c>
      <c r="DP137" s="15">
        <v>0</v>
      </c>
      <c r="DQ137" s="15">
        <v>0</v>
      </c>
      <c r="DR137" s="15">
        <v>0</v>
      </c>
      <c r="DS137" s="15">
        <v>0</v>
      </c>
      <c r="DT137" s="15">
        <v>0</v>
      </c>
      <c r="DU137" s="15">
        <v>0</v>
      </c>
      <c r="DV137" s="15">
        <v>0</v>
      </c>
      <c r="DW137" s="15">
        <v>0</v>
      </c>
      <c r="DX137" s="15">
        <v>0</v>
      </c>
      <c r="DY137" s="15">
        <v>0</v>
      </c>
      <c r="DZ137" s="15">
        <v>0</v>
      </c>
      <c r="EA137" s="15">
        <v>0</v>
      </c>
      <c r="EB137" s="15" t="s">
        <v>165</v>
      </c>
    </row>
    <row r="138" spans="1:132" s="18" customFormat="1" ht="31.5" x14ac:dyDescent="0.25">
      <c r="A138" s="15" t="s">
        <v>283</v>
      </c>
      <c r="B138" s="15" t="s">
        <v>284</v>
      </c>
      <c r="C138" s="15" t="s">
        <v>164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  <c r="Y138" s="15">
        <v>0</v>
      </c>
      <c r="Z138" s="15">
        <v>0</v>
      </c>
      <c r="AA138" s="15">
        <v>0</v>
      </c>
      <c r="AB138" s="15">
        <v>0</v>
      </c>
      <c r="AC138" s="15">
        <v>0</v>
      </c>
      <c r="AD138" s="15">
        <v>0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>
        <v>0</v>
      </c>
      <c r="AK138" s="15">
        <v>0</v>
      </c>
      <c r="AL138" s="15">
        <v>0</v>
      </c>
      <c r="AM138" s="15">
        <v>0</v>
      </c>
      <c r="AN138" s="15">
        <v>0</v>
      </c>
      <c r="AO138" s="15">
        <v>0</v>
      </c>
      <c r="AP138" s="15">
        <v>0</v>
      </c>
      <c r="AQ138" s="15">
        <v>0</v>
      </c>
      <c r="AR138" s="15">
        <v>0</v>
      </c>
      <c r="AS138" s="15">
        <v>0</v>
      </c>
      <c r="AT138" s="15">
        <v>0</v>
      </c>
      <c r="AU138" s="15">
        <v>0</v>
      </c>
      <c r="AV138" s="15">
        <v>0</v>
      </c>
      <c r="AW138" s="15">
        <v>0</v>
      </c>
      <c r="AX138" s="15">
        <v>0</v>
      </c>
      <c r="AY138" s="15">
        <v>0</v>
      </c>
      <c r="AZ138" s="15">
        <v>0</v>
      </c>
      <c r="BA138" s="15">
        <v>0</v>
      </c>
      <c r="BB138" s="15">
        <v>0</v>
      </c>
      <c r="BC138" s="15">
        <v>0</v>
      </c>
      <c r="BD138" s="15">
        <v>0</v>
      </c>
      <c r="BE138" s="15">
        <v>0</v>
      </c>
      <c r="BF138" s="15">
        <v>0</v>
      </c>
      <c r="BG138" s="15">
        <v>0</v>
      </c>
      <c r="BH138" s="15">
        <v>0</v>
      </c>
      <c r="BI138" s="15">
        <v>0</v>
      </c>
      <c r="BJ138" s="15">
        <v>0</v>
      </c>
      <c r="BK138" s="15">
        <v>0</v>
      </c>
      <c r="BL138" s="15">
        <v>0</v>
      </c>
      <c r="BM138" s="15">
        <v>0</v>
      </c>
      <c r="BN138" s="15">
        <v>0</v>
      </c>
      <c r="BO138" s="15">
        <v>0</v>
      </c>
      <c r="BP138" s="15">
        <v>0</v>
      </c>
      <c r="BQ138" s="15">
        <v>0</v>
      </c>
      <c r="BR138" s="15">
        <v>0</v>
      </c>
      <c r="BS138" s="15">
        <v>0</v>
      </c>
      <c r="BT138" s="15">
        <v>0</v>
      </c>
      <c r="BU138" s="15">
        <v>0</v>
      </c>
      <c r="BV138" s="15">
        <v>0</v>
      </c>
      <c r="BW138" s="15">
        <v>0</v>
      </c>
      <c r="BX138" s="15">
        <v>0</v>
      </c>
      <c r="BY138" s="15">
        <v>0</v>
      </c>
      <c r="BZ138" s="15">
        <v>0</v>
      </c>
      <c r="CA138" s="15">
        <v>0</v>
      </c>
      <c r="CB138" s="15">
        <v>0</v>
      </c>
      <c r="CC138" s="15">
        <v>0</v>
      </c>
      <c r="CD138" s="15">
        <v>0</v>
      </c>
      <c r="CE138" s="15">
        <v>0</v>
      </c>
      <c r="CF138" s="15">
        <v>0</v>
      </c>
      <c r="CG138" s="15">
        <v>0</v>
      </c>
      <c r="CH138" s="15">
        <v>0</v>
      </c>
      <c r="CI138" s="15">
        <v>0</v>
      </c>
      <c r="CJ138" s="15">
        <v>0</v>
      </c>
      <c r="CK138" s="15">
        <v>0</v>
      </c>
      <c r="CL138" s="15">
        <v>0</v>
      </c>
      <c r="CM138" s="15">
        <v>0</v>
      </c>
      <c r="CN138" s="15">
        <v>0</v>
      </c>
      <c r="CO138" s="15">
        <v>0</v>
      </c>
      <c r="CP138" s="15">
        <v>0</v>
      </c>
      <c r="CQ138" s="15">
        <v>0</v>
      </c>
      <c r="CR138" s="15">
        <v>0</v>
      </c>
      <c r="CS138" s="15">
        <v>0</v>
      </c>
      <c r="CT138" s="15">
        <v>0</v>
      </c>
      <c r="CU138" s="15">
        <v>0</v>
      </c>
      <c r="CV138" s="15">
        <v>0</v>
      </c>
      <c r="CW138" s="15">
        <v>0</v>
      </c>
      <c r="CX138" s="15">
        <v>0</v>
      </c>
      <c r="CY138" s="15">
        <v>0</v>
      </c>
      <c r="CZ138" s="15">
        <v>0</v>
      </c>
      <c r="DA138" s="15" t="s">
        <v>165</v>
      </c>
      <c r="DB138" s="15" t="s">
        <v>165</v>
      </c>
      <c r="DC138" s="15" t="s">
        <v>165</v>
      </c>
      <c r="DD138" s="15" t="s">
        <v>165</v>
      </c>
      <c r="DE138" s="15" t="s">
        <v>165</v>
      </c>
      <c r="DF138" s="15" t="s">
        <v>165</v>
      </c>
      <c r="DG138" s="15" t="s">
        <v>165</v>
      </c>
      <c r="DH138" s="15" t="s">
        <v>165</v>
      </c>
      <c r="DI138" s="15" t="s">
        <v>165</v>
      </c>
      <c r="DJ138" s="15">
        <v>0</v>
      </c>
      <c r="DK138" s="15">
        <v>0</v>
      </c>
      <c r="DL138" s="15">
        <v>0</v>
      </c>
      <c r="DM138" s="15">
        <v>0</v>
      </c>
      <c r="DN138" s="15">
        <v>0</v>
      </c>
      <c r="DO138" s="15">
        <v>0</v>
      </c>
      <c r="DP138" s="15">
        <v>0</v>
      </c>
      <c r="DQ138" s="15">
        <v>0</v>
      </c>
      <c r="DR138" s="15">
        <v>0</v>
      </c>
      <c r="DS138" s="15">
        <v>0</v>
      </c>
      <c r="DT138" s="15">
        <v>0</v>
      </c>
      <c r="DU138" s="15">
        <v>0</v>
      </c>
      <c r="DV138" s="15">
        <v>0</v>
      </c>
      <c r="DW138" s="15">
        <v>0</v>
      </c>
      <c r="DX138" s="15">
        <v>0</v>
      </c>
      <c r="DY138" s="15">
        <v>0</v>
      </c>
      <c r="DZ138" s="15">
        <v>0</v>
      </c>
      <c r="EA138" s="15">
        <v>0</v>
      </c>
      <c r="EB138" s="15" t="s">
        <v>165</v>
      </c>
    </row>
    <row r="139" spans="1:132" s="18" customFormat="1" ht="31.5" x14ac:dyDescent="0.25">
      <c r="A139" s="15" t="s">
        <v>285</v>
      </c>
      <c r="B139" s="15" t="s">
        <v>279</v>
      </c>
      <c r="C139" s="15" t="s">
        <v>164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15">
        <v>0</v>
      </c>
      <c r="Z139" s="15">
        <v>0</v>
      </c>
      <c r="AA139" s="15">
        <v>0</v>
      </c>
      <c r="AB139" s="15">
        <v>0</v>
      </c>
      <c r="AC139" s="15">
        <v>0</v>
      </c>
      <c r="AD139" s="15">
        <v>0</v>
      </c>
      <c r="AE139" s="15">
        <v>0</v>
      </c>
      <c r="AF139" s="15">
        <v>0</v>
      </c>
      <c r="AG139" s="15">
        <v>0</v>
      </c>
      <c r="AH139" s="15">
        <v>0</v>
      </c>
      <c r="AI139" s="15">
        <v>0</v>
      </c>
      <c r="AJ139" s="15">
        <v>0</v>
      </c>
      <c r="AK139" s="15">
        <v>0</v>
      </c>
      <c r="AL139" s="15">
        <v>0</v>
      </c>
      <c r="AM139" s="15">
        <v>0</v>
      </c>
      <c r="AN139" s="15">
        <v>0</v>
      </c>
      <c r="AO139" s="15">
        <v>0</v>
      </c>
      <c r="AP139" s="15">
        <v>0</v>
      </c>
      <c r="AQ139" s="15">
        <v>0</v>
      </c>
      <c r="AR139" s="15">
        <v>0</v>
      </c>
      <c r="AS139" s="15">
        <v>0</v>
      </c>
      <c r="AT139" s="15">
        <v>0</v>
      </c>
      <c r="AU139" s="15">
        <v>0</v>
      </c>
      <c r="AV139" s="15">
        <v>0</v>
      </c>
      <c r="AW139" s="15">
        <v>0</v>
      </c>
      <c r="AX139" s="15">
        <v>0</v>
      </c>
      <c r="AY139" s="15">
        <v>0</v>
      </c>
      <c r="AZ139" s="15">
        <v>0</v>
      </c>
      <c r="BA139" s="15">
        <v>0</v>
      </c>
      <c r="BB139" s="15">
        <v>0</v>
      </c>
      <c r="BC139" s="15">
        <v>0</v>
      </c>
      <c r="BD139" s="15">
        <v>0</v>
      </c>
      <c r="BE139" s="15">
        <v>0</v>
      </c>
      <c r="BF139" s="15">
        <v>0</v>
      </c>
      <c r="BG139" s="15">
        <v>0</v>
      </c>
      <c r="BH139" s="15">
        <v>0</v>
      </c>
      <c r="BI139" s="15">
        <v>0</v>
      </c>
      <c r="BJ139" s="15">
        <v>0</v>
      </c>
      <c r="BK139" s="15">
        <v>0</v>
      </c>
      <c r="BL139" s="15">
        <v>0</v>
      </c>
      <c r="BM139" s="15">
        <v>0</v>
      </c>
      <c r="BN139" s="15">
        <v>0</v>
      </c>
      <c r="BO139" s="15">
        <v>0</v>
      </c>
      <c r="BP139" s="15">
        <v>0</v>
      </c>
      <c r="BQ139" s="15">
        <v>0</v>
      </c>
      <c r="BR139" s="15">
        <v>0</v>
      </c>
      <c r="BS139" s="15">
        <v>0</v>
      </c>
      <c r="BT139" s="15">
        <v>0</v>
      </c>
      <c r="BU139" s="15">
        <v>0</v>
      </c>
      <c r="BV139" s="15">
        <v>0</v>
      </c>
      <c r="BW139" s="15">
        <v>0</v>
      </c>
      <c r="BX139" s="15">
        <v>0</v>
      </c>
      <c r="BY139" s="15">
        <v>0</v>
      </c>
      <c r="BZ139" s="15">
        <v>0</v>
      </c>
      <c r="CA139" s="15">
        <v>0</v>
      </c>
      <c r="CB139" s="15">
        <v>0</v>
      </c>
      <c r="CC139" s="15">
        <v>0</v>
      </c>
      <c r="CD139" s="15">
        <v>0</v>
      </c>
      <c r="CE139" s="15">
        <v>0</v>
      </c>
      <c r="CF139" s="15">
        <v>0</v>
      </c>
      <c r="CG139" s="15">
        <v>0</v>
      </c>
      <c r="CH139" s="15">
        <v>0</v>
      </c>
      <c r="CI139" s="15">
        <v>0</v>
      </c>
      <c r="CJ139" s="15">
        <v>0</v>
      </c>
      <c r="CK139" s="15">
        <v>0</v>
      </c>
      <c r="CL139" s="15">
        <v>0</v>
      </c>
      <c r="CM139" s="15">
        <v>0</v>
      </c>
      <c r="CN139" s="15">
        <v>0</v>
      </c>
      <c r="CO139" s="15">
        <v>0</v>
      </c>
      <c r="CP139" s="15">
        <v>0</v>
      </c>
      <c r="CQ139" s="15">
        <v>0</v>
      </c>
      <c r="CR139" s="15">
        <v>0</v>
      </c>
      <c r="CS139" s="15">
        <v>0</v>
      </c>
      <c r="CT139" s="15">
        <v>0</v>
      </c>
      <c r="CU139" s="15">
        <v>0</v>
      </c>
      <c r="CV139" s="15">
        <v>0</v>
      </c>
      <c r="CW139" s="15">
        <v>0</v>
      </c>
      <c r="CX139" s="15">
        <v>0</v>
      </c>
      <c r="CY139" s="15">
        <v>0</v>
      </c>
      <c r="CZ139" s="15">
        <v>0</v>
      </c>
      <c r="DA139" s="15" t="s">
        <v>165</v>
      </c>
      <c r="DB139" s="15" t="s">
        <v>165</v>
      </c>
      <c r="DC139" s="15" t="s">
        <v>165</v>
      </c>
      <c r="DD139" s="15" t="s">
        <v>165</v>
      </c>
      <c r="DE139" s="15" t="s">
        <v>165</v>
      </c>
      <c r="DF139" s="15" t="s">
        <v>165</v>
      </c>
      <c r="DG139" s="15" t="s">
        <v>165</v>
      </c>
      <c r="DH139" s="15" t="s">
        <v>165</v>
      </c>
      <c r="DI139" s="15" t="s">
        <v>165</v>
      </c>
      <c r="DJ139" s="15">
        <v>0</v>
      </c>
      <c r="DK139" s="15">
        <v>0</v>
      </c>
      <c r="DL139" s="15">
        <v>0</v>
      </c>
      <c r="DM139" s="15">
        <v>0</v>
      </c>
      <c r="DN139" s="15">
        <v>0</v>
      </c>
      <c r="DO139" s="15">
        <v>0</v>
      </c>
      <c r="DP139" s="15">
        <v>0</v>
      </c>
      <c r="DQ139" s="15">
        <v>0</v>
      </c>
      <c r="DR139" s="15">
        <v>0</v>
      </c>
      <c r="DS139" s="15">
        <v>0</v>
      </c>
      <c r="DT139" s="15">
        <v>0</v>
      </c>
      <c r="DU139" s="15">
        <v>0</v>
      </c>
      <c r="DV139" s="15">
        <v>0</v>
      </c>
      <c r="DW139" s="15">
        <v>0</v>
      </c>
      <c r="DX139" s="15">
        <v>0</v>
      </c>
      <c r="DY139" s="15">
        <v>0</v>
      </c>
      <c r="DZ139" s="15">
        <v>0</v>
      </c>
      <c r="EA139" s="15">
        <v>0</v>
      </c>
      <c r="EB139" s="15" t="s">
        <v>165</v>
      </c>
    </row>
    <row r="140" spans="1:132" s="18" customFormat="1" ht="47.25" x14ac:dyDescent="0.25">
      <c r="A140" s="15" t="s">
        <v>286</v>
      </c>
      <c r="B140" s="15" t="s">
        <v>287</v>
      </c>
      <c r="C140" s="15" t="s">
        <v>164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0</v>
      </c>
      <c r="U140" s="15">
        <v>0</v>
      </c>
      <c r="V140" s="15">
        <v>0</v>
      </c>
      <c r="W140" s="15">
        <v>0</v>
      </c>
      <c r="X140" s="15">
        <v>0</v>
      </c>
      <c r="Y140" s="15">
        <v>0</v>
      </c>
      <c r="Z140" s="15">
        <v>0</v>
      </c>
      <c r="AA140" s="15">
        <v>0</v>
      </c>
      <c r="AB140" s="15">
        <v>0</v>
      </c>
      <c r="AC140" s="15">
        <v>0</v>
      </c>
      <c r="AD140" s="15">
        <v>0</v>
      </c>
      <c r="AE140" s="15">
        <v>0</v>
      </c>
      <c r="AF140" s="15">
        <v>0</v>
      </c>
      <c r="AG140" s="15">
        <v>0</v>
      </c>
      <c r="AH140" s="15">
        <v>0</v>
      </c>
      <c r="AI140" s="15">
        <v>0</v>
      </c>
      <c r="AJ140" s="15">
        <v>0</v>
      </c>
      <c r="AK140" s="15">
        <v>0</v>
      </c>
      <c r="AL140" s="15">
        <v>0</v>
      </c>
      <c r="AM140" s="15">
        <v>0</v>
      </c>
      <c r="AN140" s="15">
        <v>0</v>
      </c>
      <c r="AO140" s="15">
        <v>0</v>
      </c>
      <c r="AP140" s="15">
        <v>0</v>
      </c>
      <c r="AQ140" s="15">
        <v>0</v>
      </c>
      <c r="AR140" s="15">
        <v>0</v>
      </c>
      <c r="AS140" s="15">
        <v>0</v>
      </c>
      <c r="AT140" s="15">
        <v>0</v>
      </c>
      <c r="AU140" s="15">
        <v>0</v>
      </c>
      <c r="AV140" s="15">
        <v>0</v>
      </c>
      <c r="AW140" s="15">
        <v>0</v>
      </c>
      <c r="AX140" s="15">
        <v>0</v>
      </c>
      <c r="AY140" s="15">
        <v>0</v>
      </c>
      <c r="AZ140" s="15">
        <v>0</v>
      </c>
      <c r="BA140" s="15">
        <v>0</v>
      </c>
      <c r="BB140" s="15">
        <v>0</v>
      </c>
      <c r="BC140" s="15">
        <v>0</v>
      </c>
      <c r="BD140" s="15">
        <v>0</v>
      </c>
      <c r="BE140" s="15">
        <v>0</v>
      </c>
      <c r="BF140" s="15">
        <v>0</v>
      </c>
      <c r="BG140" s="15">
        <v>0</v>
      </c>
      <c r="BH140" s="15">
        <v>0</v>
      </c>
      <c r="BI140" s="15">
        <v>0</v>
      </c>
      <c r="BJ140" s="15">
        <v>0</v>
      </c>
      <c r="BK140" s="15">
        <v>0</v>
      </c>
      <c r="BL140" s="15">
        <v>0</v>
      </c>
      <c r="BM140" s="15">
        <v>0</v>
      </c>
      <c r="BN140" s="15">
        <v>0</v>
      </c>
      <c r="BO140" s="15">
        <v>0</v>
      </c>
      <c r="BP140" s="15">
        <v>0</v>
      </c>
      <c r="BQ140" s="15">
        <v>0</v>
      </c>
      <c r="BR140" s="15">
        <v>0</v>
      </c>
      <c r="BS140" s="15">
        <v>0</v>
      </c>
      <c r="BT140" s="15">
        <v>0</v>
      </c>
      <c r="BU140" s="15">
        <v>0</v>
      </c>
      <c r="BV140" s="15">
        <v>0</v>
      </c>
      <c r="BW140" s="15">
        <v>0</v>
      </c>
      <c r="BX140" s="15">
        <v>0</v>
      </c>
      <c r="BY140" s="15">
        <v>0</v>
      </c>
      <c r="BZ140" s="15">
        <v>0</v>
      </c>
      <c r="CA140" s="15">
        <v>0</v>
      </c>
      <c r="CB140" s="15">
        <v>0</v>
      </c>
      <c r="CC140" s="15">
        <v>0</v>
      </c>
      <c r="CD140" s="15">
        <v>0</v>
      </c>
      <c r="CE140" s="15">
        <v>0</v>
      </c>
      <c r="CF140" s="15">
        <v>0</v>
      </c>
      <c r="CG140" s="15">
        <v>0</v>
      </c>
      <c r="CH140" s="15">
        <v>0</v>
      </c>
      <c r="CI140" s="15">
        <v>0</v>
      </c>
      <c r="CJ140" s="15">
        <v>0</v>
      </c>
      <c r="CK140" s="15">
        <v>0</v>
      </c>
      <c r="CL140" s="15">
        <v>0</v>
      </c>
      <c r="CM140" s="15">
        <v>0</v>
      </c>
      <c r="CN140" s="15">
        <v>0</v>
      </c>
      <c r="CO140" s="15">
        <v>0</v>
      </c>
      <c r="CP140" s="15">
        <v>0</v>
      </c>
      <c r="CQ140" s="15">
        <v>0</v>
      </c>
      <c r="CR140" s="15">
        <v>0</v>
      </c>
      <c r="CS140" s="15">
        <v>0</v>
      </c>
      <c r="CT140" s="15">
        <v>0</v>
      </c>
      <c r="CU140" s="15">
        <v>0</v>
      </c>
      <c r="CV140" s="15">
        <v>0</v>
      </c>
      <c r="CW140" s="15">
        <v>0</v>
      </c>
      <c r="CX140" s="15">
        <v>0</v>
      </c>
      <c r="CY140" s="15">
        <v>0</v>
      </c>
      <c r="CZ140" s="15">
        <v>0</v>
      </c>
      <c r="DA140" s="15" t="s">
        <v>165</v>
      </c>
      <c r="DB140" s="15" t="s">
        <v>165</v>
      </c>
      <c r="DC140" s="15" t="s">
        <v>165</v>
      </c>
      <c r="DD140" s="15" t="s">
        <v>165</v>
      </c>
      <c r="DE140" s="15" t="s">
        <v>165</v>
      </c>
      <c r="DF140" s="15" t="s">
        <v>165</v>
      </c>
      <c r="DG140" s="15" t="s">
        <v>165</v>
      </c>
      <c r="DH140" s="15" t="s">
        <v>165</v>
      </c>
      <c r="DI140" s="15" t="s">
        <v>165</v>
      </c>
      <c r="DJ140" s="15">
        <v>0</v>
      </c>
      <c r="DK140" s="15">
        <v>0</v>
      </c>
      <c r="DL140" s="15">
        <v>0</v>
      </c>
      <c r="DM140" s="15">
        <v>0</v>
      </c>
      <c r="DN140" s="15">
        <v>0</v>
      </c>
      <c r="DO140" s="15">
        <v>0</v>
      </c>
      <c r="DP140" s="15">
        <v>0</v>
      </c>
      <c r="DQ140" s="15">
        <v>0</v>
      </c>
      <c r="DR140" s="15">
        <v>0</v>
      </c>
      <c r="DS140" s="15">
        <v>0</v>
      </c>
      <c r="DT140" s="15">
        <v>0</v>
      </c>
      <c r="DU140" s="15">
        <v>0</v>
      </c>
      <c r="DV140" s="15">
        <v>0</v>
      </c>
      <c r="DW140" s="15">
        <v>0</v>
      </c>
      <c r="DX140" s="15">
        <v>0</v>
      </c>
      <c r="DY140" s="15">
        <v>0</v>
      </c>
      <c r="DZ140" s="15">
        <v>0</v>
      </c>
      <c r="EA140" s="15">
        <v>0</v>
      </c>
      <c r="EB140" s="15" t="s">
        <v>165</v>
      </c>
    </row>
    <row r="141" spans="1:132" s="18" customFormat="1" ht="63" x14ac:dyDescent="0.25">
      <c r="A141" s="15" t="s">
        <v>288</v>
      </c>
      <c r="B141" s="15" t="s">
        <v>289</v>
      </c>
      <c r="C141" s="15" t="s">
        <v>164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15">
        <v>0</v>
      </c>
      <c r="AC141" s="15">
        <v>0</v>
      </c>
      <c r="AD141" s="15">
        <v>0</v>
      </c>
      <c r="AE141" s="15">
        <v>0</v>
      </c>
      <c r="AF141" s="15">
        <v>0</v>
      </c>
      <c r="AG141" s="15">
        <v>0</v>
      </c>
      <c r="AH141" s="15">
        <v>0</v>
      </c>
      <c r="AI141" s="15">
        <v>0</v>
      </c>
      <c r="AJ141" s="15">
        <v>0</v>
      </c>
      <c r="AK141" s="15">
        <v>0</v>
      </c>
      <c r="AL141" s="15">
        <v>0</v>
      </c>
      <c r="AM141" s="15">
        <v>0</v>
      </c>
      <c r="AN141" s="15">
        <v>0</v>
      </c>
      <c r="AO141" s="15">
        <v>0</v>
      </c>
      <c r="AP141" s="15">
        <v>0</v>
      </c>
      <c r="AQ141" s="15">
        <v>0</v>
      </c>
      <c r="AR141" s="15">
        <v>0</v>
      </c>
      <c r="AS141" s="15">
        <v>0</v>
      </c>
      <c r="AT141" s="15">
        <v>0</v>
      </c>
      <c r="AU141" s="15">
        <v>0</v>
      </c>
      <c r="AV141" s="15">
        <v>0</v>
      </c>
      <c r="AW141" s="15">
        <v>0</v>
      </c>
      <c r="AX141" s="15">
        <v>0</v>
      </c>
      <c r="AY141" s="15">
        <v>0</v>
      </c>
      <c r="AZ141" s="15">
        <v>0</v>
      </c>
      <c r="BA141" s="15">
        <v>0</v>
      </c>
      <c r="BB141" s="15">
        <v>0</v>
      </c>
      <c r="BC141" s="15">
        <v>0</v>
      </c>
      <c r="BD141" s="15">
        <v>0</v>
      </c>
      <c r="BE141" s="15">
        <v>0</v>
      </c>
      <c r="BF141" s="15">
        <v>0</v>
      </c>
      <c r="BG141" s="15">
        <v>0</v>
      </c>
      <c r="BH141" s="15">
        <v>0</v>
      </c>
      <c r="BI141" s="15">
        <v>0</v>
      </c>
      <c r="BJ141" s="15">
        <v>0</v>
      </c>
      <c r="BK141" s="15">
        <v>0</v>
      </c>
      <c r="BL141" s="15">
        <v>0</v>
      </c>
      <c r="BM141" s="15">
        <v>0</v>
      </c>
      <c r="BN141" s="15">
        <v>0</v>
      </c>
      <c r="BO141" s="15">
        <v>0</v>
      </c>
      <c r="BP141" s="15">
        <v>0</v>
      </c>
      <c r="BQ141" s="15">
        <v>0</v>
      </c>
      <c r="BR141" s="15">
        <v>0</v>
      </c>
      <c r="BS141" s="15">
        <v>0</v>
      </c>
      <c r="BT141" s="15">
        <v>0</v>
      </c>
      <c r="BU141" s="15">
        <v>0</v>
      </c>
      <c r="BV141" s="15">
        <v>0</v>
      </c>
      <c r="BW141" s="15">
        <v>0</v>
      </c>
      <c r="BX141" s="15">
        <v>0</v>
      </c>
      <c r="BY141" s="15">
        <v>0</v>
      </c>
      <c r="BZ141" s="15">
        <v>0</v>
      </c>
      <c r="CA141" s="15">
        <v>0</v>
      </c>
      <c r="CB141" s="15">
        <v>0</v>
      </c>
      <c r="CC141" s="15">
        <v>0</v>
      </c>
      <c r="CD141" s="15">
        <v>0</v>
      </c>
      <c r="CE141" s="15">
        <v>0</v>
      </c>
      <c r="CF141" s="15">
        <v>0</v>
      </c>
      <c r="CG141" s="15">
        <v>0</v>
      </c>
      <c r="CH141" s="15">
        <v>0</v>
      </c>
      <c r="CI141" s="15">
        <v>0</v>
      </c>
      <c r="CJ141" s="15">
        <v>0</v>
      </c>
      <c r="CK141" s="15">
        <v>0</v>
      </c>
      <c r="CL141" s="15">
        <v>0</v>
      </c>
      <c r="CM141" s="15">
        <v>0</v>
      </c>
      <c r="CN141" s="15">
        <v>0</v>
      </c>
      <c r="CO141" s="15">
        <v>0</v>
      </c>
      <c r="CP141" s="15">
        <v>0</v>
      </c>
      <c r="CQ141" s="15">
        <v>0</v>
      </c>
      <c r="CR141" s="15">
        <v>0</v>
      </c>
      <c r="CS141" s="15">
        <v>0</v>
      </c>
      <c r="CT141" s="15">
        <v>0</v>
      </c>
      <c r="CU141" s="15">
        <v>0</v>
      </c>
      <c r="CV141" s="15">
        <v>0</v>
      </c>
      <c r="CW141" s="15">
        <v>0</v>
      </c>
      <c r="CX141" s="15">
        <v>0</v>
      </c>
      <c r="CY141" s="15">
        <v>0</v>
      </c>
      <c r="CZ141" s="15">
        <v>0</v>
      </c>
      <c r="DA141" s="15" t="s">
        <v>165</v>
      </c>
      <c r="DB141" s="15" t="s">
        <v>165</v>
      </c>
      <c r="DC141" s="15" t="s">
        <v>165</v>
      </c>
      <c r="DD141" s="15" t="s">
        <v>165</v>
      </c>
      <c r="DE141" s="15" t="s">
        <v>165</v>
      </c>
      <c r="DF141" s="15" t="s">
        <v>165</v>
      </c>
      <c r="DG141" s="15" t="s">
        <v>165</v>
      </c>
      <c r="DH141" s="15" t="s">
        <v>165</v>
      </c>
      <c r="DI141" s="15" t="s">
        <v>165</v>
      </c>
      <c r="DJ141" s="15">
        <v>0</v>
      </c>
      <c r="DK141" s="15">
        <v>0</v>
      </c>
      <c r="DL141" s="15">
        <v>0</v>
      </c>
      <c r="DM141" s="15">
        <v>0</v>
      </c>
      <c r="DN141" s="15">
        <v>0</v>
      </c>
      <c r="DO141" s="15">
        <v>0</v>
      </c>
      <c r="DP141" s="15">
        <v>0</v>
      </c>
      <c r="DQ141" s="15">
        <v>0</v>
      </c>
      <c r="DR141" s="15">
        <v>0</v>
      </c>
      <c r="DS141" s="15">
        <v>0</v>
      </c>
      <c r="DT141" s="15">
        <v>0</v>
      </c>
      <c r="DU141" s="15">
        <v>0</v>
      </c>
      <c r="DV141" s="15">
        <v>0</v>
      </c>
      <c r="DW141" s="15">
        <v>0</v>
      </c>
      <c r="DX141" s="15">
        <v>0</v>
      </c>
      <c r="DY141" s="15">
        <v>0</v>
      </c>
      <c r="DZ141" s="15">
        <v>0</v>
      </c>
      <c r="EA141" s="15">
        <v>0</v>
      </c>
      <c r="EB141" s="15" t="s">
        <v>165</v>
      </c>
    </row>
    <row r="142" spans="1:132" s="18" customFormat="1" ht="63" x14ac:dyDescent="0.25">
      <c r="A142" s="15" t="s">
        <v>290</v>
      </c>
      <c r="B142" s="15" t="s">
        <v>291</v>
      </c>
      <c r="C142" s="15" t="s">
        <v>164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  <c r="AB142" s="15">
        <v>0</v>
      </c>
      <c r="AC142" s="15">
        <v>0</v>
      </c>
      <c r="AD142" s="15">
        <v>0</v>
      </c>
      <c r="AE142" s="15">
        <v>0</v>
      </c>
      <c r="AF142" s="15">
        <v>0</v>
      </c>
      <c r="AG142" s="15">
        <v>0</v>
      </c>
      <c r="AH142" s="15">
        <v>0</v>
      </c>
      <c r="AI142" s="15">
        <v>0</v>
      </c>
      <c r="AJ142" s="15">
        <v>0</v>
      </c>
      <c r="AK142" s="15">
        <v>0</v>
      </c>
      <c r="AL142" s="15">
        <v>0</v>
      </c>
      <c r="AM142" s="15">
        <v>0</v>
      </c>
      <c r="AN142" s="15">
        <v>0</v>
      </c>
      <c r="AO142" s="15">
        <v>0</v>
      </c>
      <c r="AP142" s="15">
        <v>0</v>
      </c>
      <c r="AQ142" s="15">
        <v>0</v>
      </c>
      <c r="AR142" s="15">
        <v>0</v>
      </c>
      <c r="AS142" s="15">
        <v>0</v>
      </c>
      <c r="AT142" s="15">
        <v>0</v>
      </c>
      <c r="AU142" s="15">
        <v>0</v>
      </c>
      <c r="AV142" s="15">
        <v>0</v>
      </c>
      <c r="AW142" s="15">
        <v>0</v>
      </c>
      <c r="AX142" s="15">
        <v>0</v>
      </c>
      <c r="AY142" s="15">
        <v>0</v>
      </c>
      <c r="AZ142" s="15">
        <v>0</v>
      </c>
      <c r="BA142" s="15">
        <v>0</v>
      </c>
      <c r="BB142" s="15">
        <v>0</v>
      </c>
      <c r="BC142" s="15">
        <v>0</v>
      </c>
      <c r="BD142" s="15">
        <v>0</v>
      </c>
      <c r="BE142" s="15">
        <v>0</v>
      </c>
      <c r="BF142" s="15">
        <v>0</v>
      </c>
      <c r="BG142" s="15">
        <v>0</v>
      </c>
      <c r="BH142" s="15">
        <v>0</v>
      </c>
      <c r="BI142" s="15">
        <v>0</v>
      </c>
      <c r="BJ142" s="15">
        <v>0</v>
      </c>
      <c r="BK142" s="15">
        <v>0</v>
      </c>
      <c r="BL142" s="15">
        <v>0</v>
      </c>
      <c r="BM142" s="15">
        <v>0</v>
      </c>
      <c r="BN142" s="15">
        <v>0</v>
      </c>
      <c r="BO142" s="15">
        <v>0</v>
      </c>
      <c r="BP142" s="15">
        <v>0</v>
      </c>
      <c r="BQ142" s="15">
        <v>0</v>
      </c>
      <c r="BR142" s="15">
        <v>0</v>
      </c>
      <c r="BS142" s="15">
        <v>0</v>
      </c>
      <c r="BT142" s="15">
        <v>0</v>
      </c>
      <c r="BU142" s="15">
        <v>0</v>
      </c>
      <c r="BV142" s="15">
        <v>0</v>
      </c>
      <c r="BW142" s="15">
        <v>0</v>
      </c>
      <c r="BX142" s="15">
        <v>0</v>
      </c>
      <c r="BY142" s="15">
        <v>0</v>
      </c>
      <c r="BZ142" s="15">
        <v>0</v>
      </c>
      <c r="CA142" s="15">
        <v>0</v>
      </c>
      <c r="CB142" s="15">
        <v>0</v>
      </c>
      <c r="CC142" s="15">
        <v>0</v>
      </c>
      <c r="CD142" s="15">
        <v>0</v>
      </c>
      <c r="CE142" s="15">
        <v>0</v>
      </c>
      <c r="CF142" s="15">
        <v>0</v>
      </c>
      <c r="CG142" s="15">
        <v>0</v>
      </c>
      <c r="CH142" s="15">
        <v>0</v>
      </c>
      <c r="CI142" s="15">
        <v>0</v>
      </c>
      <c r="CJ142" s="15">
        <v>0</v>
      </c>
      <c r="CK142" s="15">
        <v>0</v>
      </c>
      <c r="CL142" s="15">
        <v>0</v>
      </c>
      <c r="CM142" s="15">
        <v>0</v>
      </c>
      <c r="CN142" s="15">
        <v>0</v>
      </c>
      <c r="CO142" s="15">
        <v>0</v>
      </c>
      <c r="CP142" s="15">
        <v>0</v>
      </c>
      <c r="CQ142" s="15">
        <v>0</v>
      </c>
      <c r="CR142" s="15">
        <v>0</v>
      </c>
      <c r="CS142" s="15">
        <v>0</v>
      </c>
      <c r="CT142" s="15">
        <v>0</v>
      </c>
      <c r="CU142" s="15">
        <v>0</v>
      </c>
      <c r="CV142" s="15">
        <v>0</v>
      </c>
      <c r="CW142" s="15">
        <v>0</v>
      </c>
      <c r="CX142" s="15">
        <v>0</v>
      </c>
      <c r="CY142" s="15">
        <v>0</v>
      </c>
      <c r="CZ142" s="15">
        <v>0</v>
      </c>
      <c r="DA142" s="15" t="s">
        <v>165</v>
      </c>
      <c r="DB142" s="15" t="s">
        <v>165</v>
      </c>
      <c r="DC142" s="15" t="s">
        <v>165</v>
      </c>
      <c r="DD142" s="15" t="s">
        <v>165</v>
      </c>
      <c r="DE142" s="15" t="s">
        <v>165</v>
      </c>
      <c r="DF142" s="15" t="s">
        <v>165</v>
      </c>
      <c r="DG142" s="15" t="s">
        <v>165</v>
      </c>
      <c r="DH142" s="15" t="s">
        <v>165</v>
      </c>
      <c r="DI142" s="15" t="s">
        <v>165</v>
      </c>
      <c r="DJ142" s="15">
        <v>0</v>
      </c>
      <c r="DK142" s="15">
        <v>0</v>
      </c>
      <c r="DL142" s="15">
        <v>0</v>
      </c>
      <c r="DM142" s="15">
        <v>0</v>
      </c>
      <c r="DN142" s="15">
        <v>0</v>
      </c>
      <c r="DO142" s="15">
        <v>0</v>
      </c>
      <c r="DP142" s="15">
        <v>0</v>
      </c>
      <c r="DQ142" s="15">
        <v>0</v>
      </c>
      <c r="DR142" s="15">
        <v>0</v>
      </c>
      <c r="DS142" s="15">
        <v>0</v>
      </c>
      <c r="DT142" s="15">
        <v>0</v>
      </c>
      <c r="DU142" s="15">
        <v>0</v>
      </c>
      <c r="DV142" s="15">
        <v>0</v>
      </c>
      <c r="DW142" s="15">
        <v>0</v>
      </c>
      <c r="DX142" s="15">
        <v>0</v>
      </c>
      <c r="DY142" s="15">
        <v>0</v>
      </c>
      <c r="DZ142" s="15">
        <v>0</v>
      </c>
      <c r="EA142" s="15">
        <v>0</v>
      </c>
      <c r="EB142" s="15" t="s">
        <v>165</v>
      </c>
    </row>
    <row r="143" spans="1:132" s="18" customFormat="1" ht="47.25" x14ac:dyDescent="0.25">
      <c r="A143" s="15" t="s">
        <v>292</v>
      </c>
      <c r="B143" s="15" t="s">
        <v>293</v>
      </c>
      <c r="C143" s="15" t="s">
        <v>164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0</v>
      </c>
      <c r="Z143" s="15">
        <v>0</v>
      </c>
      <c r="AA143" s="15">
        <v>0</v>
      </c>
      <c r="AB143" s="15">
        <v>0</v>
      </c>
      <c r="AC143" s="15">
        <v>0</v>
      </c>
      <c r="AD143" s="15">
        <v>0</v>
      </c>
      <c r="AE143" s="15">
        <v>0</v>
      </c>
      <c r="AF143" s="15">
        <v>0</v>
      </c>
      <c r="AG143" s="15">
        <v>0</v>
      </c>
      <c r="AH143" s="15">
        <v>0</v>
      </c>
      <c r="AI143" s="15">
        <v>0</v>
      </c>
      <c r="AJ143" s="15">
        <v>0</v>
      </c>
      <c r="AK143" s="15">
        <v>0</v>
      </c>
      <c r="AL143" s="15">
        <v>0</v>
      </c>
      <c r="AM143" s="15">
        <v>0</v>
      </c>
      <c r="AN143" s="15">
        <v>0</v>
      </c>
      <c r="AO143" s="15">
        <v>0</v>
      </c>
      <c r="AP143" s="15">
        <v>0</v>
      </c>
      <c r="AQ143" s="15">
        <v>0</v>
      </c>
      <c r="AR143" s="15">
        <v>0</v>
      </c>
      <c r="AS143" s="15">
        <v>0</v>
      </c>
      <c r="AT143" s="15">
        <v>0</v>
      </c>
      <c r="AU143" s="15">
        <v>0</v>
      </c>
      <c r="AV143" s="15">
        <v>0</v>
      </c>
      <c r="AW143" s="15">
        <v>0</v>
      </c>
      <c r="AX143" s="15">
        <v>0</v>
      </c>
      <c r="AY143" s="15">
        <v>0</v>
      </c>
      <c r="AZ143" s="15">
        <v>0</v>
      </c>
      <c r="BA143" s="15">
        <v>0</v>
      </c>
      <c r="BB143" s="15">
        <v>0</v>
      </c>
      <c r="BC143" s="15">
        <v>0</v>
      </c>
      <c r="BD143" s="15">
        <v>0</v>
      </c>
      <c r="BE143" s="15">
        <v>0</v>
      </c>
      <c r="BF143" s="15">
        <v>0</v>
      </c>
      <c r="BG143" s="15">
        <v>0</v>
      </c>
      <c r="BH143" s="15">
        <v>0</v>
      </c>
      <c r="BI143" s="15">
        <v>0</v>
      </c>
      <c r="BJ143" s="15">
        <v>0</v>
      </c>
      <c r="BK143" s="15">
        <v>0</v>
      </c>
      <c r="BL143" s="15">
        <v>0</v>
      </c>
      <c r="BM143" s="15">
        <v>0</v>
      </c>
      <c r="BN143" s="15">
        <v>0</v>
      </c>
      <c r="BO143" s="15">
        <v>0</v>
      </c>
      <c r="BP143" s="15">
        <v>0</v>
      </c>
      <c r="BQ143" s="15">
        <v>0</v>
      </c>
      <c r="BR143" s="15">
        <v>0</v>
      </c>
      <c r="BS143" s="15">
        <v>0</v>
      </c>
      <c r="BT143" s="15">
        <v>0</v>
      </c>
      <c r="BU143" s="15">
        <v>0</v>
      </c>
      <c r="BV143" s="15">
        <v>0</v>
      </c>
      <c r="BW143" s="15">
        <v>0</v>
      </c>
      <c r="BX143" s="15">
        <v>0</v>
      </c>
      <c r="BY143" s="15">
        <v>0</v>
      </c>
      <c r="BZ143" s="15">
        <v>0</v>
      </c>
      <c r="CA143" s="15">
        <v>0</v>
      </c>
      <c r="CB143" s="15">
        <v>0</v>
      </c>
      <c r="CC143" s="15">
        <v>0</v>
      </c>
      <c r="CD143" s="15">
        <v>0</v>
      </c>
      <c r="CE143" s="15">
        <v>0</v>
      </c>
      <c r="CF143" s="15">
        <v>0</v>
      </c>
      <c r="CG143" s="15">
        <v>0</v>
      </c>
      <c r="CH143" s="15">
        <v>0</v>
      </c>
      <c r="CI143" s="15">
        <v>0</v>
      </c>
      <c r="CJ143" s="15">
        <v>0</v>
      </c>
      <c r="CK143" s="15">
        <v>0</v>
      </c>
      <c r="CL143" s="15">
        <v>0</v>
      </c>
      <c r="CM143" s="15">
        <v>0</v>
      </c>
      <c r="CN143" s="15">
        <v>0</v>
      </c>
      <c r="CO143" s="15">
        <v>0</v>
      </c>
      <c r="CP143" s="15">
        <v>0</v>
      </c>
      <c r="CQ143" s="15">
        <v>0</v>
      </c>
      <c r="CR143" s="15">
        <v>0</v>
      </c>
      <c r="CS143" s="15">
        <v>0</v>
      </c>
      <c r="CT143" s="15">
        <v>0</v>
      </c>
      <c r="CU143" s="15">
        <v>0</v>
      </c>
      <c r="CV143" s="15">
        <v>0</v>
      </c>
      <c r="CW143" s="15">
        <v>0</v>
      </c>
      <c r="CX143" s="15">
        <v>0</v>
      </c>
      <c r="CY143" s="15">
        <v>0</v>
      </c>
      <c r="CZ143" s="15">
        <v>0</v>
      </c>
      <c r="DA143" s="15" t="s">
        <v>165</v>
      </c>
      <c r="DB143" s="15" t="s">
        <v>165</v>
      </c>
      <c r="DC143" s="15" t="s">
        <v>165</v>
      </c>
      <c r="DD143" s="15" t="s">
        <v>165</v>
      </c>
      <c r="DE143" s="15" t="s">
        <v>165</v>
      </c>
      <c r="DF143" s="15" t="s">
        <v>165</v>
      </c>
      <c r="DG143" s="15" t="s">
        <v>165</v>
      </c>
      <c r="DH143" s="15" t="s">
        <v>165</v>
      </c>
      <c r="DI143" s="15" t="s">
        <v>165</v>
      </c>
      <c r="DJ143" s="15">
        <v>0</v>
      </c>
      <c r="DK143" s="15">
        <v>0</v>
      </c>
      <c r="DL143" s="15">
        <v>0</v>
      </c>
      <c r="DM143" s="15">
        <v>0</v>
      </c>
      <c r="DN143" s="15">
        <v>0</v>
      </c>
      <c r="DO143" s="15">
        <v>0</v>
      </c>
      <c r="DP143" s="15">
        <v>0</v>
      </c>
      <c r="DQ143" s="15">
        <v>0</v>
      </c>
      <c r="DR143" s="15">
        <v>0</v>
      </c>
      <c r="DS143" s="15">
        <v>0</v>
      </c>
      <c r="DT143" s="15">
        <v>0</v>
      </c>
      <c r="DU143" s="15">
        <v>0</v>
      </c>
      <c r="DV143" s="15">
        <v>0</v>
      </c>
      <c r="DW143" s="15">
        <v>0</v>
      </c>
      <c r="DX143" s="15">
        <v>0</v>
      </c>
      <c r="DY143" s="15">
        <v>0</v>
      </c>
      <c r="DZ143" s="15">
        <v>0</v>
      </c>
      <c r="EA143" s="15">
        <v>0</v>
      </c>
      <c r="EB143" s="15" t="s">
        <v>165</v>
      </c>
    </row>
    <row r="144" spans="1:132" s="18" customFormat="1" ht="78.75" x14ac:dyDescent="0.25">
      <c r="A144" s="15" t="s">
        <v>294</v>
      </c>
      <c r="B144" s="15" t="s">
        <v>295</v>
      </c>
      <c r="C144" s="15" t="s">
        <v>164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  <c r="AB144" s="15">
        <v>0</v>
      </c>
      <c r="AC144" s="15">
        <v>0</v>
      </c>
      <c r="AD144" s="15">
        <v>0</v>
      </c>
      <c r="AE144" s="15">
        <v>0</v>
      </c>
      <c r="AF144" s="15">
        <v>0</v>
      </c>
      <c r="AG144" s="15">
        <v>0</v>
      </c>
      <c r="AH144" s="15">
        <v>0</v>
      </c>
      <c r="AI144" s="15">
        <v>0</v>
      </c>
      <c r="AJ144" s="15">
        <v>0</v>
      </c>
      <c r="AK144" s="15">
        <v>0</v>
      </c>
      <c r="AL144" s="15">
        <v>0</v>
      </c>
      <c r="AM144" s="15">
        <v>0</v>
      </c>
      <c r="AN144" s="15">
        <v>0</v>
      </c>
      <c r="AO144" s="15">
        <v>0</v>
      </c>
      <c r="AP144" s="15">
        <v>0</v>
      </c>
      <c r="AQ144" s="15">
        <v>0</v>
      </c>
      <c r="AR144" s="15">
        <v>0</v>
      </c>
      <c r="AS144" s="15">
        <v>0</v>
      </c>
      <c r="AT144" s="15">
        <v>0</v>
      </c>
      <c r="AU144" s="15">
        <v>0</v>
      </c>
      <c r="AV144" s="15">
        <v>0</v>
      </c>
      <c r="AW144" s="15">
        <v>0</v>
      </c>
      <c r="AX144" s="15">
        <v>0</v>
      </c>
      <c r="AY144" s="15">
        <v>0</v>
      </c>
      <c r="AZ144" s="15">
        <v>0</v>
      </c>
      <c r="BA144" s="15">
        <v>0</v>
      </c>
      <c r="BB144" s="15">
        <v>0</v>
      </c>
      <c r="BC144" s="15">
        <v>0</v>
      </c>
      <c r="BD144" s="15">
        <v>0</v>
      </c>
      <c r="BE144" s="15">
        <v>0</v>
      </c>
      <c r="BF144" s="15">
        <v>0</v>
      </c>
      <c r="BG144" s="15">
        <v>0</v>
      </c>
      <c r="BH144" s="15">
        <v>0</v>
      </c>
      <c r="BI144" s="15">
        <v>0</v>
      </c>
      <c r="BJ144" s="15">
        <v>0</v>
      </c>
      <c r="BK144" s="15">
        <v>0</v>
      </c>
      <c r="BL144" s="15">
        <v>0</v>
      </c>
      <c r="BM144" s="15">
        <v>0</v>
      </c>
      <c r="BN144" s="15">
        <v>0</v>
      </c>
      <c r="BO144" s="15">
        <v>0</v>
      </c>
      <c r="BP144" s="15">
        <v>0</v>
      </c>
      <c r="BQ144" s="15">
        <v>0</v>
      </c>
      <c r="BR144" s="15">
        <v>0</v>
      </c>
      <c r="BS144" s="15">
        <v>0</v>
      </c>
      <c r="BT144" s="15">
        <v>0</v>
      </c>
      <c r="BU144" s="15">
        <v>0</v>
      </c>
      <c r="BV144" s="15">
        <v>0</v>
      </c>
      <c r="BW144" s="15">
        <v>0</v>
      </c>
      <c r="BX144" s="15">
        <v>0</v>
      </c>
      <c r="BY144" s="15">
        <v>0</v>
      </c>
      <c r="BZ144" s="15">
        <v>0</v>
      </c>
      <c r="CA144" s="15">
        <v>0</v>
      </c>
      <c r="CB144" s="15">
        <v>0</v>
      </c>
      <c r="CC144" s="15">
        <v>0</v>
      </c>
      <c r="CD144" s="15">
        <v>0</v>
      </c>
      <c r="CE144" s="15">
        <v>0</v>
      </c>
      <c r="CF144" s="15">
        <v>0</v>
      </c>
      <c r="CG144" s="15">
        <v>0</v>
      </c>
      <c r="CH144" s="15">
        <v>0</v>
      </c>
      <c r="CI144" s="15">
        <v>0</v>
      </c>
      <c r="CJ144" s="15">
        <v>0</v>
      </c>
      <c r="CK144" s="15">
        <v>0</v>
      </c>
      <c r="CL144" s="15">
        <v>0</v>
      </c>
      <c r="CM144" s="15">
        <v>0</v>
      </c>
      <c r="CN144" s="15">
        <v>0</v>
      </c>
      <c r="CO144" s="15">
        <v>0</v>
      </c>
      <c r="CP144" s="15">
        <v>0</v>
      </c>
      <c r="CQ144" s="15">
        <v>0</v>
      </c>
      <c r="CR144" s="15">
        <v>0</v>
      </c>
      <c r="CS144" s="15">
        <v>0</v>
      </c>
      <c r="CT144" s="15">
        <v>0</v>
      </c>
      <c r="CU144" s="15">
        <v>0</v>
      </c>
      <c r="CV144" s="15">
        <v>0</v>
      </c>
      <c r="CW144" s="15">
        <v>0</v>
      </c>
      <c r="CX144" s="15">
        <v>0</v>
      </c>
      <c r="CY144" s="15">
        <v>0</v>
      </c>
      <c r="CZ144" s="15">
        <v>0</v>
      </c>
      <c r="DA144" s="15" t="s">
        <v>165</v>
      </c>
      <c r="DB144" s="15" t="s">
        <v>165</v>
      </c>
      <c r="DC144" s="15" t="s">
        <v>165</v>
      </c>
      <c r="DD144" s="15" t="s">
        <v>165</v>
      </c>
      <c r="DE144" s="15" t="s">
        <v>165</v>
      </c>
      <c r="DF144" s="15" t="s">
        <v>165</v>
      </c>
      <c r="DG144" s="15" t="s">
        <v>165</v>
      </c>
      <c r="DH144" s="15" t="s">
        <v>165</v>
      </c>
      <c r="DI144" s="15" t="s">
        <v>165</v>
      </c>
      <c r="DJ144" s="15">
        <v>0</v>
      </c>
      <c r="DK144" s="15">
        <v>0</v>
      </c>
      <c r="DL144" s="15">
        <v>0</v>
      </c>
      <c r="DM144" s="15">
        <v>0</v>
      </c>
      <c r="DN144" s="15">
        <v>0</v>
      </c>
      <c r="DO144" s="15">
        <v>0</v>
      </c>
      <c r="DP144" s="15">
        <v>0</v>
      </c>
      <c r="DQ144" s="15">
        <v>0</v>
      </c>
      <c r="DR144" s="15">
        <v>0</v>
      </c>
      <c r="DS144" s="15">
        <v>0</v>
      </c>
      <c r="DT144" s="15">
        <v>0</v>
      </c>
      <c r="DU144" s="15">
        <v>0</v>
      </c>
      <c r="DV144" s="15">
        <v>0</v>
      </c>
      <c r="DW144" s="15">
        <v>0</v>
      </c>
      <c r="DX144" s="15">
        <v>0</v>
      </c>
      <c r="DY144" s="15">
        <v>0</v>
      </c>
      <c r="DZ144" s="15">
        <v>0</v>
      </c>
      <c r="EA144" s="15">
        <v>0</v>
      </c>
      <c r="EB144" s="15" t="s">
        <v>165</v>
      </c>
    </row>
    <row r="145" spans="1:132" s="18" customFormat="1" ht="78.75" x14ac:dyDescent="0.25">
      <c r="A145" s="15" t="s">
        <v>296</v>
      </c>
      <c r="B145" s="15" t="s">
        <v>297</v>
      </c>
      <c r="C145" s="15" t="s">
        <v>164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  <c r="AB145" s="15">
        <v>0</v>
      </c>
      <c r="AC145" s="15">
        <v>0</v>
      </c>
      <c r="AD145" s="15">
        <v>0</v>
      </c>
      <c r="AE145" s="15">
        <v>0</v>
      </c>
      <c r="AF145" s="15">
        <v>0</v>
      </c>
      <c r="AG145" s="15">
        <v>0</v>
      </c>
      <c r="AH145" s="15">
        <v>0</v>
      </c>
      <c r="AI145" s="15">
        <v>0</v>
      </c>
      <c r="AJ145" s="15">
        <v>0</v>
      </c>
      <c r="AK145" s="15">
        <v>0</v>
      </c>
      <c r="AL145" s="15">
        <v>0</v>
      </c>
      <c r="AM145" s="15">
        <v>0</v>
      </c>
      <c r="AN145" s="15">
        <v>0</v>
      </c>
      <c r="AO145" s="15">
        <v>0</v>
      </c>
      <c r="AP145" s="15">
        <v>0</v>
      </c>
      <c r="AQ145" s="15">
        <v>0</v>
      </c>
      <c r="AR145" s="15">
        <v>0</v>
      </c>
      <c r="AS145" s="15">
        <v>0</v>
      </c>
      <c r="AT145" s="15">
        <v>0</v>
      </c>
      <c r="AU145" s="15">
        <v>0</v>
      </c>
      <c r="AV145" s="15">
        <v>0</v>
      </c>
      <c r="AW145" s="15">
        <v>0</v>
      </c>
      <c r="AX145" s="15">
        <v>0</v>
      </c>
      <c r="AY145" s="15">
        <v>0</v>
      </c>
      <c r="AZ145" s="15">
        <v>0</v>
      </c>
      <c r="BA145" s="15">
        <v>0</v>
      </c>
      <c r="BB145" s="15">
        <v>0</v>
      </c>
      <c r="BC145" s="15">
        <v>0</v>
      </c>
      <c r="BD145" s="15">
        <v>0</v>
      </c>
      <c r="BE145" s="15">
        <v>0</v>
      </c>
      <c r="BF145" s="15">
        <v>0</v>
      </c>
      <c r="BG145" s="15">
        <v>0</v>
      </c>
      <c r="BH145" s="15">
        <v>0</v>
      </c>
      <c r="BI145" s="15">
        <v>0</v>
      </c>
      <c r="BJ145" s="15">
        <v>0</v>
      </c>
      <c r="BK145" s="15">
        <v>0</v>
      </c>
      <c r="BL145" s="15">
        <v>0</v>
      </c>
      <c r="BM145" s="15">
        <v>0</v>
      </c>
      <c r="BN145" s="15">
        <v>0</v>
      </c>
      <c r="BO145" s="15">
        <v>0</v>
      </c>
      <c r="BP145" s="15">
        <v>0</v>
      </c>
      <c r="BQ145" s="15">
        <v>0</v>
      </c>
      <c r="BR145" s="15">
        <v>0</v>
      </c>
      <c r="BS145" s="15">
        <v>0</v>
      </c>
      <c r="BT145" s="15">
        <v>0</v>
      </c>
      <c r="BU145" s="15">
        <v>0</v>
      </c>
      <c r="BV145" s="15">
        <v>0</v>
      </c>
      <c r="BW145" s="15">
        <v>0</v>
      </c>
      <c r="BX145" s="15">
        <v>0</v>
      </c>
      <c r="BY145" s="15">
        <v>0</v>
      </c>
      <c r="BZ145" s="15">
        <v>0</v>
      </c>
      <c r="CA145" s="15">
        <v>0</v>
      </c>
      <c r="CB145" s="15">
        <v>0</v>
      </c>
      <c r="CC145" s="15">
        <v>0</v>
      </c>
      <c r="CD145" s="15">
        <v>0</v>
      </c>
      <c r="CE145" s="15">
        <v>0</v>
      </c>
      <c r="CF145" s="15">
        <v>0</v>
      </c>
      <c r="CG145" s="15">
        <v>0</v>
      </c>
      <c r="CH145" s="15">
        <v>0</v>
      </c>
      <c r="CI145" s="15">
        <v>0</v>
      </c>
      <c r="CJ145" s="15">
        <v>0</v>
      </c>
      <c r="CK145" s="15">
        <v>0</v>
      </c>
      <c r="CL145" s="15">
        <v>0</v>
      </c>
      <c r="CM145" s="15">
        <v>0</v>
      </c>
      <c r="CN145" s="15">
        <v>0</v>
      </c>
      <c r="CO145" s="15">
        <v>0</v>
      </c>
      <c r="CP145" s="15">
        <v>0</v>
      </c>
      <c r="CQ145" s="15">
        <v>0</v>
      </c>
      <c r="CR145" s="15">
        <v>0</v>
      </c>
      <c r="CS145" s="15">
        <v>0</v>
      </c>
      <c r="CT145" s="15">
        <v>0</v>
      </c>
      <c r="CU145" s="15">
        <v>0</v>
      </c>
      <c r="CV145" s="15">
        <v>0</v>
      </c>
      <c r="CW145" s="15">
        <v>0</v>
      </c>
      <c r="CX145" s="15">
        <v>0</v>
      </c>
      <c r="CY145" s="15">
        <v>0</v>
      </c>
      <c r="CZ145" s="15">
        <v>0</v>
      </c>
      <c r="DA145" s="15" t="s">
        <v>165</v>
      </c>
      <c r="DB145" s="15" t="s">
        <v>165</v>
      </c>
      <c r="DC145" s="15" t="s">
        <v>165</v>
      </c>
      <c r="DD145" s="15" t="s">
        <v>165</v>
      </c>
      <c r="DE145" s="15" t="s">
        <v>165</v>
      </c>
      <c r="DF145" s="15" t="s">
        <v>165</v>
      </c>
      <c r="DG145" s="15" t="s">
        <v>165</v>
      </c>
      <c r="DH145" s="15" t="s">
        <v>165</v>
      </c>
      <c r="DI145" s="15" t="s">
        <v>165</v>
      </c>
      <c r="DJ145" s="15">
        <v>0</v>
      </c>
      <c r="DK145" s="15">
        <v>0</v>
      </c>
      <c r="DL145" s="15">
        <v>0</v>
      </c>
      <c r="DM145" s="15">
        <v>0</v>
      </c>
      <c r="DN145" s="15">
        <v>0</v>
      </c>
      <c r="DO145" s="15">
        <v>0</v>
      </c>
      <c r="DP145" s="15">
        <v>0</v>
      </c>
      <c r="DQ145" s="15">
        <v>0</v>
      </c>
      <c r="DR145" s="15">
        <v>0</v>
      </c>
      <c r="DS145" s="15">
        <v>0</v>
      </c>
      <c r="DT145" s="15">
        <v>0</v>
      </c>
      <c r="DU145" s="15">
        <v>0</v>
      </c>
      <c r="DV145" s="15">
        <v>0</v>
      </c>
      <c r="DW145" s="15">
        <v>0</v>
      </c>
      <c r="DX145" s="15">
        <v>0</v>
      </c>
      <c r="DY145" s="15">
        <v>0</v>
      </c>
      <c r="DZ145" s="15">
        <v>0</v>
      </c>
      <c r="EA145" s="15">
        <v>0</v>
      </c>
      <c r="EB145" s="15" t="s">
        <v>165</v>
      </c>
    </row>
    <row r="146" spans="1:132" s="18" customFormat="1" ht="31.5" x14ac:dyDescent="0.25">
      <c r="A146" s="15" t="s">
        <v>298</v>
      </c>
      <c r="B146" s="15" t="s">
        <v>299</v>
      </c>
      <c r="C146" s="15" t="s">
        <v>164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  <c r="AB146" s="15">
        <v>0</v>
      </c>
      <c r="AC146" s="15">
        <v>0</v>
      </c>
      <c r="AD146" s="15">
        <v>0</v>
      </c>
      <c r="AE146" s="15">
        <v>0</v>
      </c>
      <c r="AF146" s="15">
        <v>0</v>
      </c>
      <c r="AG146" s="15">
        <v>0</v>
      </c>
      <c r="AH146" s="15">
        <v>0</v>
      </c>
      <c r="AI146" s="15">
        <v>0</v>
      </c>
      <c r="AJ146" s="15">
        <v>0</v>
      </c>
      <c r="AK146" s="15">
        <v>0</v>
      </c>
      <c r="AL146" s="15">
        <v>0</v>
      </c>
      <c r="AM146" s="15">
        <v>0</v>
      </c>
      <c r="AN146" s="15">
        <v>0</v>
      </c>
      <c r="AO146" s="15">
        <v>0</v>
      </c>
      <c r="AP146" s="15">
        <v>0</v>
      </c>
      <c r="AQ146" s="15">
        <v>0</v>
      </c>
      <c r="AR146" s="15">
        <v>0</v>
      </c>
      <c r="AS146" s="15">
        <v>0</v>
      </c>
      <c r="AT146" s="15">
        <v>0</v>
      </c>
      <c r="AU146" s="15">
        <v>0</v>
      </c>
      <c r="AV146" s="15">
        <v>0</v>
      </c>
      <c r="AW146" s="15">
        <v>0</v>
      </c>
      <c r="AX146" s="15">
        <v>0</v>
      </c>
      <c r="AY146" s="15">
        <v>0</v>
      </c>
      <c r="AZ146" s="15">
        <v>0</v>
      </c>
      <c r="BA146" s="15">
        <v>0</v>
      </c>
      <c r="BB146" s="15">
        <v>0</v>
      </c>
      <c r="BC146" s="15">
        <v>0</v>
      </c>
      <c r="BD146" s="15">
        <v>0</v>
      </c>
      <c r="BE146" s="15">
        <v>0</v>
      </c>
      <c r="BF146" s="15">
        <v>0</v>
      </c>
      <c r="BG146" s="15">
        <v>0</v>
      </c>
      <c r="BH146" s="15">
        <v>0</v>
      </c>
      <c r="BI146" s="15">
        <v>0</v>
      </c>
      <c r="BJ146" s="15">
        <v>0</v>
      </c>
      <c r="BK146" s="15">
        <v>0</v>
      </c>
      <c r="BL146" s="15">
        <v>0</v>
      </c>
      <c r="BM146" s="15">
        <v>0</v>
      </c>
      <c r="BN146" s="15">
        <v>0</v>
      </c>
      <c r="BO146" s="15">
        <v>0</v>
      </c>
      <c r="BP146" s="15">
        <v>0</v>
      </c>
      <c r="BQ146" s="15">
        <v>0</v>
      </c>
      <c r="BR146" s="15">
        <v>0</v>
      </c>
      <c r="BS146" s="15">
        <v>0</v>
      </c>
      <c r="BT146" s="15">
        <v>0</v>
      </c>
      <c r="BU146" s="15">
        <v>0</v>
      </c>
      <c r="BV146" s="15">
        <v>0</v>
      </c>
      <c r="BW146" s="15">
        <v>0</v>
      </c>
      <c r="BX146" s="15">
        <v>0</v>
      </c>
      <c r="BY146" s="15">
        <v>0</v>
      </c>
      <c r="BZ146" s="15">
        <v>0</v>
      </c>
      <c r="CA146" s="15">
        <v>0</v>
      </c>
      <c r="CB146" s="15">
        <v>0</v>
      </c>
      <c r="CC146" s="15">
        <v>0</v>
      </c>
      <c r="CD146" s="15">
        <v>0</v>
      </c>
      <c r="CE146" s="15">
        <v>0</v>
      </c>
      <c r="CF146" s="15">
        <v>0</v>
      </c>
      <c r="CG146" s="15">
        <v>0</v>
      </c>
      <c r="CH146" s="15">
        <v>0</v>
      </c>
      <c r="CI146" s="15">
        <v>0</v>
      </c>
      <c r="CJ146" s="15">
        <v>0</v>
      </c>
      <c r="CK146" s="15">
        <v>0</v>
      </c>
      <c r="CL146" s="15">
        <v>0</v>
      </c>
      <c r="CM146" s="15">
        <v>0</v>
      </c>
      <c r="CN146" s="15">
        <v>0</v>
      </c>
      <c r="CO146" s="15">
        <v>0</v>
      </c>
      <c r="CP146" s="15">
        <v>0</v>
      </c>
      <c r="CQ146" s="15">
        <v>0</v>
      </c>
      <c r="CR146" s="15">
        <v>0</v>
      </c>
      <c r="CS146" s="15">
        <v>0</v>
      </c>
      <c r="CT146" s="15">
        <v>0</v>
      </c>
      <c r="CU146" s="15">
        <v>0</v>
      </c>
      <c r="CV146" s="15">
        <v>0</v>
      </c>
      <c r="CW146" s="15">
        <v>0</v>
      </c>
      <c r="CX146" s="15">
        <v>0</v>
      </c>
      <c r="CY146" s="15">
        <v>0</v>
      </c>
      <c r="CZ146" s="15">
        <v>0</v>
      </c>
      <c r="DA146" s="15" t="s">
        <v>165</v>
      </c>
      <c r="DB146" s="15" t="s">
        <v>165</v>
      </c>
      <c r="DC146" s="15" t="s">
        <v>165</v>
      </c>
      <c r="DD146" s="15" t="s">
        <v>165</v>
      </c>
      <c r="DE146" s="15" t="s">
        <v>165</v>
      </c>
      <c r="DF146" s="15" t="s">
        <v>165</v>
      </c>
      <c r="DG146" s="15" t="s">
        <v>165</v>
      </c>
      <c r="DH146" s="15" t="s">
        <v>165</v>
      </c>
      <c r="DI146" s="15" t="s">
        <v>165</v>
      </c>
      <c r="DJ146" s="15">
        <v>0</v>
      </c>
      <c r="DK146" s="15">
        <v>0</v>
      </c>
      <c r="DL146" s="15">
        <v>0</v>
      </c>
      <c r="DM146" s="15">
        <v>0</v>
      </c>
      <c r="DN146" s="15">
        <v>0</v>
      </c>
      <c r="DO146" s="15">
        <v>0</v>
      </c>
      <c r="DP146" s="15">
        <v>0</v>
      </c>
      <c r="DQ146" s="15">
        <v>0</v>
      </c>
      <c r="DR146" s="15">
        <v>0</v>
      </c>
      <c r="DS146" s="15">
        <v>0</v>
      </c>
      <c r="DT146" s="15">
        <v>0</v>
      </c>
      <c r="DU146" s="15">
        <v>0</v>
      </c>
      <c r="DV146" s="15">
        <v>0</v>
      </c>
      <c r="DW146" s="15">
        <v>0</v>
      </c>
      <c r="DX146" s="15">
        <v>0</v>
      </c>
      <c r="DY146" s="15">
        <v>0</v>
      </c>
      <c r="DZ146" s="15">
        <v>0</v>
      </c>
      <c r="EA146" s="15">
        <v>0</v>
      </c>
      <c r="EB146" s="15" t="s">
        <v>165</v>
      </c>
    </row>
    <row r="147" spans="1:132" s="18" customFormat="1" ht="47.25" x14ac:dyDescent="0.25">
      <c r="A147" s="15" t="s">
        <v>300</v>
      </c>
      <c r="B147" s="15" t="s">
        <v>301</v>
      </c>
      <c r="C147" s="15" t="s">
        <v>164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0</v>
      </c>
      <c r="Z147" s="15">
        <v>0</v>
      </c>
      <c r="AA147" s="15">
        <v>0</v>
      </c>
      <c r="AB147" s="15">
        <v>0</v>
      </c>
      <c r="AC147" s="15">
        <v>0</v>
      </c>
      <c r="AD147" s="15">
        <v>0</v>
      </c>
      <c r="AE147" s="15">
        <v>0</v>
      </c>
      <c r="AF147" s="15">
        <v>0</v>
      </c>
      <c r="AG147" s="15">
        <v>0</v>
      </c>
      <c r="AH147" s="15">
        <v>0</v>
      </c>
      <c r="AI147" s="15">
        <v>0</v>
      </c>
      <c r="AJ147" s="15">
        <v>0</v>
      </c>
      <c r="AK147" s="15">
        <v>0</v>
      </c>
      <c r="AL147" s="15">
        <v>0</v>
      </c>
      <c r="AM147" s="15">
        <v>0</v>
      </c>
      <c r="AN147" s="15">
        <v>0</v>
      </c>
      <c r="AO147" s="15">
        <v>0</v>
      </c>
      <c r="AP147" s="15">
        <v>0</v>
      </c>
      <c r="AQ147" s="15">
        <v>0</v>
      </c>
      <c r="AR147" s="15">
        <v>0</v>
      </c>
      <c r="AS147" s="15">
        <v>0</v>
      </c>
      <c r="AT147" s="15">
        <v>0</v>
      </c>
      <c r="AU147" s="15">
        <v>0</v>
      </c>
      <c r="AV147" s="15">
        <v>0</v>
      </c>
      <c r="AW147" s="15">
        <v>0</v>
      </c>
      <c r="AX147" s="15">
        <v>0</v>
      </c>
      <c r="AY147" s="15">
        <v>0</v>
      </c>
      <c r="AZ147" s="15">
        <v>0</v>
      </c>
      <c r="BA147" s="15">
        <v>0</v>
      </c>
      <c r="BB147" s="15">
        <v>0</v>
      </c>
      <c r="BC147" s="15">
        <v>0</v>
      </c>
      <c r="BD147" s="15">
        <v>0</v>
      </c>
      <c r="BE147" s="15">
        <v>0</v>
      </c>
      <c r="BF147" s="15">
        <v>0</v>
      </c>
      <c r="BG147" s="15">
        <v>0</v>
      </c>
      <c r="BH147" s="15">
        <v>0</v>
      </c>
      <c r="BI147" s="15">
        <v>0</v>
      </c>
      <c r="BJ147" s="15">
        <v>0</v>
      </c>
      <c r="BK147" s="15">
        <v>0</v>
      </c>
      <c r="BL147" s="15">
        <v>0</v>
      </c>
      <c r="BM147" s="15">
        <v>0</v>
      </c>
      <c r="BN147" s="15">
        <v>0</v>
      </c>
      <c r="BO147" s="15">
        <v>0</v>
      </c>
      <c r="BP147" s="15">
        <v>0</v>
      </c>
      <c r="BQ147" s="15">
        <v>0</v>
      </c>
      <c r="BR147" s="15">
        <v>0</v>
      </c>
      <c r="BS147" s="15">
        <v>0</v>
      </c>
      <c r="BT147" s="15">
        <v>0</v>
      </c>
      <c r="BU147" s="15">
        <v>0</v>
      </c>
      <c r="BV147" s="15">
        <v>0</v>
      </c>
      <c r="BW147" s="15">
        <v>0</v>
      </c>
      <c r="BX147" s="15">
        <v>0</v>
      </c>
      <c r="BY147" s="15">
        <v>0</v>
      </c>
      <c r="BZ147" s="15">
        <v>0</v>
      </c>
      <c r="CA147" s="15">
        <v>0</v>
      </c>
      <c r="CB147" s="15">
        <v>0</v>
      </c>
      <c r="CC147" s="15">
        <v>0</v>
      </c>
      <c r="CD147" s="15">
        <v>0</v>
      </c>
      <c r="CE147" s="15">
        <v>0</v>
      </c>
      <c r="CF147" s="15">
        <v>0</v>
      </c>
      <c r="CG147" s="15">
        <v>0</v>
      </c>
      <c r="CH147" s="15">
        <v>0</v>
      </c>
      <c r="CI147" s="15">
        <v>0</v>
      </c>
      <c r="CJ147" s="15">
        <v>0</v>
      </c>
      <c r="CK147" s="15">
        <v>0</v>
      </c>
      <c r="CL147" s="15">
        <v>0</v>
      </c>
      <c r="CM147" s="15">
        <v>0</v>
      </c>
      <c r="CN147" s="15">
        <v>0</v>
      </c>
      <c r="CO147" s="15">
        <v>0</v>
      </c>
      <c r="CP147" s="15">
        <v>0</v>
      </c>
      <c r="CQ147" s="15">
        <v>0</v>
      </c>
      <c r="CR147" s="15">
        <v>0</v>
      </c>
      <c r="CS147" s="15">
        <v>0</v>
      </c>
      <c r="CT147" s="15">
        <v>0</v>
      </c>
      <c r="CU147" s="15">
        <v>0</v>
      </c>
      <c r="CV147" s="15">
        <v>0</v>
      </c>
      <c r="CW147" s="15">
        <v>0</v>
      </c>
      <c r="CX147" s="15">
        <v>0</v>
      </c>
      <c r="CY147" s="15">
        <v>0</v>
      </c>
      <c r="CZ147" s="15">
        <v>0</v>
      </c>
      <c r="DA147" s="15" t="s">
        <v>165</v>
      </c>
      <c r="DB147" s="15" t="s">
        <v>165</v>
      </c>
      <c r="DC147" s="15" t="s">
        <v>165</v>
      </c>
      <c r="DD147" s="15" t="s">
        <v>165</v>
      </c>
      <c r="DE147" s="15" t="s">
        <v>165</v>
      </c>
      <c r="DF147" s="15" t="s">
        <v>165</v>
      </c>
      <c r="DG147" s="15" t="s">
        <v>165</v>
      </c>
      <c r="DH147" s="15" t="s">
        <v>165</v>
      </c>
      <c r="DI147" s="15" t="s">
        <v>165</v>
      </c>
      <c r="DJ147" s="15">
        <v>0</v>
      </c>
      <c r="DK147" s="15">
        <v>0</v>
      </c>
      <c r="DL147" s="15">
        <v>0</v>
      </c>
      <c r="DM147" s="15">
        <v>0</v>
      </c>
      <c r="DN147" s="15">
        <v>0</v>
      </c>
      <c r="DO147" s="15">
        <v>0</v>
      </c>
      <c r="DP147" s="15">
        <v>0</v>
      </c>
      <c r="DQ147" s="15">
        <v>0</v>
      </c>
      <c r="DR147" s="15">
        <v>0</v>
      </c>
      <c r="DS147" s="15">
        <v>0</v>
      </c>
      <c r="DT147" s="15">
        <v>0</v>
      </c>
      <c r="DU147" s="15">
        <v>0</v>
      </c>
      <c r="DV147" s="15">
        <v>0</v>
      </c>
      <c r="DW147" s="15">
        <v>0</v>
      </c>
      <c r="DX147" s="15">
        <v>0</v>
      </c>
      <c r="DY147" s="15">
        <v>0</v>
      </c>
      <c r="DZ147" s="15">
        <v>0</v>
      </c>
      <c r="EA147" s="15">
        <v>0</v>
      </c>
      <c r="EB147" s="15" t="s">
        <v>165</v>
      </c>
    </row>
    <row r="148" spans="1:132" s="18" customFormat="1" ht="31.5" x14ac:dyDescent="0.25">
      <c r="A148" s="15" t="s">
        <v>302</v>
      </c>
      <c r="B148" s="15" t="s">
        <v>303</v>
      </c>
      <c r="C148" s="15" t="s">
        <v>164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15">
        <v>0</v>
      </c>
      <c r="AB148" s="15">
        <v>0</v>
      </c>
      <c r="AC148" s="15">
        <v>0</v>
      </c>
      <c r="AD148" s="15">
        <v>0</v>
      </c>
      <c r="AE148" s="15">
        <v>0</v>
      </c>
      <c r="AF148" s="15">
        <v>0</v>
      </c>
      <c r="AG148" s="15">
        <v>0</v>
      </c>
      <c r="AH148" s="15">
        <v>0</v>
      </c>
      <c r="AI148" s="15">
        <v>0</v>
      </c>
      <c r="AJ148" s="15">
        <v>0</v>
      </c>
      <c r="AK148" s="15">
        <v>0</v>
      </c>
      <c r="AL148" s="15">
        <v>0</v>
      </c>
      <c r="AM148" s="15">
        <v>0</v>
      </c>
      <c r="AN148" s="15">
        <v>0</v>
      </c>
      <c r="AO148" s="15">
        <v>0</v>
      </c>
      <c r="AP148" s="15">
        <v>0</v>
      </c>
      <c r="AQ148" s="15">
        <v>0</v>
      </c>
      <c r="AR148" s="15">
        <v>0</v>
      </c>
      <c r="AS148" s="15">
        <v>0</v>
      </c>
      <c r="AT148" s="15">
        <v>0</v>
      </c>
      <c r="AU148" s="15">
        <v>0</v>
      </c>
      <c r="AV148" s="15">
        <v>0</v>
      </c>
      <c r="AW148" s="15">
        <v>0</v>
      </c>
      <c r="AX148" s="15">
        <v>0</v>
      </c>
      <c r="AY148" s="15">
        <v>0</v>
      </c>
      <c r="AZ148" s="15">
        <v>0</v>
      </c>
      <c r="BA148" s="15">
        <v>0</v>
      </c>
      <c r="BB148" s="15">
        <v>0</v>
      </c>
      <c r="BC148" s="15">
        <v>0</v>
      </c>
      <c r="BD148" s="15">
        <v>0</v>
      </c>
      <c r="BE148" s="15">
        <v>0</v>
      </c>
      <c r="BF148" s="15">
        <v>0</v>
      </c>
      <c r="BG148" s="15">
        <v>0</v>
      </c>
      <c r="BH148" s="15">
        <v>0</v>
      </c>
      <c r="BI148" s="15">
        <v>0</v>
      </c>
      <c r="BJ148" s="15">
        <v>0</v>
      </c>
      <c r="BK148" s="15">
        <v>0</v>
      </c>
      <c r="BL148" s="15">
        <v>0</v>
      </c>
      <c r="BM148" s="15">
        <v>0</v>
      </c>
      <c r="BN148" s="15">
        <v>0</v>
      </c>
      <c r="BO148" s="15">
        <v>0</v>
      </c>
      <c r="BP148" s="15">
        <v>0</v>
      </c>
      <c r="BQ148" s="15">
        <v>0</v>
      </c>
      <c r="BR148" s="15">
        <v>0</v>
      </c>
      <c r="BS148" s="15">
        <v>0</v>
      </c>
      <c r="BT148" s="15">
        <v>0</v>
      </c>
      <c r="BU148" s="15">
        <v>0</v>
      </c>
      <c r="BV148" s="15">
        <v>0</v>
      </c>
      <c r="BW148" s="15">
        <v>0</v>
      </c>
      <c r="BX148" s="15">
        <v>0</v>
      </c>
      <c r="BY148" s="15">
        <v>0</v>
      </c>
      <c r="BZ148" s="15">
        <v>0</v>
      </c>
      <c r="CA148" s="15">
        <v>0</v>
      </c>
      <c r="CB148" s="15">
        <v>0</v>
      </c>
      <c r="CC148" s="15">
        <v>0</v>
      </c>
      <c r="CD148" s="15">
        <v>0</v>
      </c>
      <c r="CE148" s="15">
        <v>0</v>
      </c>
      <c r="CF148" s="15">
        <v>0</v>
      </c>
      <c r="CG148" s="15">
        <v>0</v>
      </c>
      <c r="CH148" s="15">
        <v>0</v>
      </c>
      <c r="CI148" s="15">
        <v>0</v>
      </c>
      <c r="CJ148" s="15">
        <v>0</v>
      </c>
      <c r="CK148" s="15">
        <v>0</v>
      </c>
      <c r="CL148" s="15">
        <v>0</v>
      </c>
      <c r="CM148" s="15">
        <v>0</v>
      </c>
      <c r="CN148" s="15">
        <v>0</v>
      </c>
      <c r="CO148" s="15">
        <v>0</v>
      </c>
      <c r="CP148" s="15">
        <v>0</v>
      </c>
      <c r="CQ148" s="15">
        <v>0</v>
      </c>
      <c r="CR148" s="15">
        <v>0</v>
      </c>
      <c r="CS148" s="15">
        <v>0</v>
      </c>
      <c r="CT148" s="15">
        <v>0</v>
      </c>
      <c r="CU148" s="15">
        <v>0</v>
      </c>
      <c r="CV148" s="15">
        <v>0</v>
      </c>
      <c r="CW148" s="15">
        <v>0</v>
      </c>
      <c r="CX148" s="15">
        <v>0</v>
      </c>
      <c r="CY148" s="15">
        <v>0</v>
      </c>
      <c r="CZ148" s="15">
        <v>0</v>
      </c>
      <c r="DA148" s="15" t="s">
        <v>165</v>
      </c>
      <c r="DB148" s="15" t="s">
        <v>165</v>
      </c>
      <c r="DC148" s="15" t="s">
        <v>165</v>
      </c>
      <c r="DD148" s="15" t="s">
        <v>165</v>
      </c>
      <c r="DE148" s="15" t="s">
        <v>165</v>
      </c>
      <c r="DF148" s="15" t="s">
        <v>165</v>
      </c>
      <c r="DG148" s="15" t="s">
        <v>165</v>
      </c>
      <c r="DH148" s="15" t="s">
        <v>165</v>
      </c>
      <c r="DI148" s="15" t="s">
        <v>165</v>
      </c>
      <c r="DJ148" s="15">
        <v>0</v>
      </c>
      <c r="DK148" s="15">
        <v>0</v>
      </c>
      <c r="DL148" s="15">
        <v>0</v>
      </c>
      <c r="DM148" s="15">
        <v>0</v>
      </c>
      <c r="DN148" s="15">
        <v>0</v>
      </c>
      <c r="DO148" s="15">
        <v>0</v>
      </c>
      <c r="DP148" s="15">
        <v>0</v>
      </c>
      <c r="DQ148" s="15">
        <v>0</v>
      </c>
      <c r="DR148" s="15">
        <v>0</v>
      </c>
      <c r="DS148" s="15">
        <v>0</v>
      </c>
      <c r="DT148" s="15">
        <v>0</v>
      </c>
      <c r="DU148" s="15">
        <v>0</v>
      </c>
      <c r="DV148" s="15">
        <v>0</v>
      </c>
      <c r="DW148" s="15">
        <v>0</v>
      </c>
      <c r="DX148" s="15">
        <v>0</v>
      </c>
      <c r="DY148" s="15">
        <v>0</v>
      </c>
      <c r="DZ148" s="15">
        <v>0</v>
      </c>
      <c r="EA148" s="15">
        <v>0</v>
      </c>
      <c r="EB148" s="15" t="s">
        <v>165</v>
      </c>
    </row>
    <row r="149" spans="1:132" s="18" customFormat="1" x14ac:dyDescent="0.25">
      <c r="A149" s="15" t="s">
        <v>304</v>
      </c>
      <c r="B149" s="15" t="s">
        <v>305</v>
      </c>
      <c r="C149" s="15" t="s">
        <v>164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0</v>
      </c>
      <c r="AA149" s="15">
        <v>0</v>
      </c>
      <c r="AB149" s="15">
        <v>0</v>
      </c>
      <c r="AC149" s="15">
        <v>0</v>
      </c>
      <c r="AD149" s="15">
        <v>0</v>
      </c>
      <c r="AE149" s="15">
        <v>0</v>
      </c>
      <c r="AF149" s="15">
        <v>0</v>
      </c>
      <c r="AG149" s="15">
        <v>0</v>
      </c>
      <c r="AH149" s="15">
        <v>0</v>
      </c>
      <c r="AI149" s="15">
        <v>0</v>
      </c>
      <c r="AJ149" s="15">
        <v>0</v>
      </c>
      <c r="AK149" s="15">
        <v>0</v>
      </c>
      <c r="AL149" s="15">
        <v>0</v>
      </c>
      <c r="AM149" s="15">
        <v>0</v>
      </c>
      <c r="AN149" s="15">
        <v>0</v>
      </c>
      <c r="AO149" s="15">
        <v>0</v>
      </c>
      <c r="AP149" s="15">
        <v>0</v>
      </c>
      <c r="AQ149" s="15">
        <v>0</v>
      </c>
      <c r="AR149" s="15">
        <v>0</v>
      </c>
      <c r="AS149" s="15">
        <v>0</v>
      </c>
      <c r="AT149" s="15">
        <v>0</v>
      </c>
      <c r="AU149" s="15">
        <v>0</v>
      </c>
      <c r="AV149" s="15">
        <v>0</v>
      </c>
      <c r="AW149" s="15">
        <v>0</v>
      </c>
      <c r="AX149" s="15">
        <v>0</v>
      </c>
      <c r="AY149" s="15">
        <v>0</v>
      </c>
      <c r="AZ149" s="15">
        <v>0</v>
      </c>
      <c r="BA149" s="15">
        <v>0</v>
      </c>
      <c r="BB149" s="15">
        <v>0</v>
      </c>
      <c r="BC149" s="15">
        <v>0</v>
      </c>
      <c r="BD149" s="15">
        <v>0</v>
      </c>
      <c r="BE149" s="15">
        <v>0</v>
      </c>
      <c r="BF149" s="15">
        <v>0</v>
      </c>
      <c r="BG149" s="15">
        <v>0</v>
      </c>
      <c r="BH149" s="15">
        <v>0</v>
      </c>
      <c r="BI149" s="15">
        <v>0</v>
      </c>
      <c r="BJ149" s="15">
        <v>0</v>
      </c>
      <c r="BK149" s="15">
        <v>0</v>
      </c>
      <c r="BL149" s="15">
        <v>0</v>
      </c>
      <c r="BM149" s="15">
        <v>0</v>
      </c>
      <c r="BN149" s="15">
        <v>0</v>
      </c>
      <c r="BO149" s="15">
        <v>0</v>
      </c>
      <c r="BP149" s="15">
        <v>0</v>
      </c>
      <c r="BQ149" s="15">
        <v>0</v>
      </c>
      <c r="BR149" s="15">
        <v>0</v>
      </c>
      <c r="BS149" s="15">
        <v>0</v>
      </c>
      <c r="BT149" s="15">
        <v>0</v>
      </c>
      <c r="BU149" s="15">
        <v>0</v>
      </c>
      <c r="BV149" s="15">
        <v>0</v>
      </c>
      <c r="BW149" s="15">
        <v>0</v>
      </c>
      <c r="BX149" s="15">
        <v>0</v>
      </c>
      <c r="BY149" s="15">
        <v>0</v>
      </c>
      <c r="BZ149" s="15">
        <v>0</v>
      </c>
      <c r="CA149" s="15">
        <v>0</v>
      </c>
      <c r="CB149" s="15">
        <v>0</v>
      </c>
      <c r="CC149" s="15">
        <v>0</v>
      </c>
      <c r="CD149" s="15">
        <v>0</v>
      </c>
      <c r="CE149" s="15">
        <v>0</v>
      </c>
      <c r="CF149" s="15">
        <v>0</v>
      </c>
      <c r="CG149" s="15">
        <v>0</v>
      </c>
      <c r="CH149" s="15">
        <v>0</v>
      </c>
      <c r="CI149" s="15">
        <v>0</v>
      </c>
      <c r="CJ149" s="15">
        <v>0</v>
      </c>
      <c r="CK149" s="15">
        <v>0</v>
      </c>
      <c r="CL149" s="15">
        <v>0</v>
      </c>
      <c r="CM149" s="15">
        <v>0</v>
      </c>
      <c r="CN149" s="15">
        <v>0</v>
      </c>
      <c r="CO149" s="15">
        <v>0</v>
      </c>
      <c r="CP149" s="15">
        <v>0</v>
      </c>
      <c r="CQ149" s="15">
        <v>0</v>
      </c>
      <c r="CR149" s="15">
        <v>0</v>
      </c>
      <c r="CS149" s="15">
        <v>0</v>
      </c>
      <c r="CT149" s="15">
        <v>0</v>
      </c>
      <c r="CU149" s="15">
        <v>0</v>
      </c>
      <c r="CV149" s="15">
        <v>0</v>
      </c>
      <c r="CW149" s="15">
        <v>0</v>
      </c>
      <c r="CX149" s="15">
        <v>0</v>
      </c>
      <c r="CY149" s="15">
        <v>0</v>
      </c>
      <c r="CZ149" s="15">
        <v>0</v>
      </c>
      <c r="DA149" s="15" t="s">
        <v>165</v>
      </c>
      <c r="DB149" s="15" t="s">
        <v>165</v>
      </c>
      <c r="DC149" s="15" t="s">
        <v>165</v>
      </c>
      <c r="DD149" s="15" t="s">
        <v>165</v>
      </c>
      <c r="DE149" s="15" t="s">
        <v>165</v>
      </c>
      <c r="DF149" s="15" t="s">
        <v>165</v>
      </c>
      <c r="DG149" s="15" t="s">
        <v>165</v>
      </c>
      <c r="DH149" s="15" t="s">
        <v>165</v>
      </c>
      <c r="DI149" s="15" t="s">
        <v>165</v>
      </c>
      <c r="DJ149" s="15">
        <v>0</v>
      </c>
      <c r="DK149" s="15">
        <v>0</v>
      </c>
      <c r="DL149" s="15">
        <v>0</v>
      </c>
      <c r="DM149" s="15">
        <v>0</v>
      </c>
      <c r="DN149" s="15">
        <v>0</v>
      </c>
      <c r="DO149" s="15">
        <v>0</v>
      </c>
      <c r="DP149" s="15">
        <v>0</v>
      </c>
      <c r="DQ149" s="15">
        <v>0</v>
      </c>
      <c r="DR149" s="15">
        <v>0</v>
      </c>
      <c r="DS149" s="15">
        <v>0</v>
      </c>
      <c r="DT149" s="15">
        <v>0</v>
      </c>
      <c r="DU149" s="15">
        <v>0</v>
      </c>
      <c r="DV149" s="15">
        <v>0</v>
      </c>
      <c r="DW149" s="15">
        <v>0</v>
      </c>
      <c r="DX149" s="15">
        <v>0</v>
      </c>
      <c r="DY149" s="15">
        <v>0</v>
      </c>
      <c r="DZ149" s="15">
        <v>0</v>
      </c>
      <c r="EA149" s="15">
        <v>0</v>
      </c>
      <c r="EB149" s="15" t="s">
        <v>165</v>
      </c>
    </row>
    <row r="150" spans="1:132" s="18" customFormat="1" x14ac:dyDescent="0.25">
      <c r="A150" s="15" t="s">
        <v>306</v>
      </c>
      <c r="B150" s="15" t="s">
        <v>307</v>
      </c>
      <c r="C150" s="15" t="s">
        <v>164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v>0</v>
      </c>
      <c r="AN150" s="15">
        <v>0</v>
      </c>
      <c r="AO150" s="15">
        <v>0</v>
      </c>
      <c r="AP150" s="15">
        <v>0</v>
      </c>
      <c r="AQ150" s="15">
        <v>0</v>
      </c>
      <c r="AR150" s="15">
        <v>0</v>
      </c>
      <c r="AS150" s="15">
        <v>0</v>
      </c>
      <c r="AT150" s="15">
        <v>0</v>
      </c>
      <c r="AU150" s="15">
        <v>0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  <c r="BA150" s="15">
        <v>0</v>
      </c>
      <c r="BB150" s="15">
        <v>0</v>
      </c>
      <c r="BC150" s="15">
        <v>0</v>
      </c>
      <c r="BD150" s="15">
        <v>0</v>
      </c>
      <c r="BE150" s="15">
        <v>0</v>
      </c>
      <c r="BF150" s="15">
        <v>0</v>
      </c>
      <c r="BG150" s="15">
        <v>0</v>
      </c>
      <c r="BH150" s="15">
        <v>0</v>
      </c>
      <c r="BI150" s="15">
        <v>0</v>
      </c>
      <c r="BJ150" s="15">
        <v>0</v>
      </c>
      <c r="BK150" s="15">
        <v>0</v>
      </c>
      <c r="BL150" s="15">
        <v>0</v>
      </c>
      <c r="BM150" s="15">
        <v>0</v>
      </c>
      <c r="BN150" s="15">
        <v>0</v>
      </c>
      <c r="BO150" s="15">
        <v>0</v>
      </c>
      <c r="BP150" s="15">
        <v>0</v>
      </c>
      <c r="BQ150" s="15">
        <v>0</v>
      </c>
      <c r="BR150" s="15">
        <v>0</v>
      </c>
      <c r="BS150" s="15">
        <v>0</v>
      </c>
      <c r="BT150" s="15">
        <v>0</v>
      </c>
      <c r="BU150" s="15">
        <v>0</v>
      </c>
      <c r="BV150" s="15">
        <v>0</v>
      </c>
      <c r="BW150" s="15">
        <v>0</v>
      </c>
      <c r="BX150" s="15">
        <v>0</v>
      </c>
      <c r="BY150" s="15">
        <v>0</v>
      </c>
      <c r="BZ150" s="15">
        <v>0</v>
      </c>
      <c r="CA150" s="15">
        <v>0</v>
      </c>
      <c r="CB150" s="15">
        <v>0</v>
      </c>
      <c r="CC150" s="15">
        <v>0</v>
      </c>
      <c r="CD150" s="15">
        <v>0</v>
      </c>
      <c r="CE150" s="15">
        <v>0</v>
      </c>
      <c r="CF150" s="15">
        <v>0</v>
      </c>
      <c r="CG150" s="15">
        <v>0</v>
      </c>
      <c r="CH150" s="15">
        <v>0</v>
      </c>
      <c r="CI150" s="15">
        <v>0</v>
      </c>
      <c r="CJ150" s="15">
        <v>0</v>
      </c>
      <c r="CK150" s="15">
        <v>0</v>
      </c>
      <c r="CL150" s="15">
        <v>0</v>
      </c>
      <c r="CM150" s="15">
        <v>0</v>
      </c>
      <c r="CN150" s="15">
        <v>0</v>
      </c>
      <c r="CO150" s="15">
        <v>0</v>
      </c>
      <c r="CP150" s="15">
        <v>0</v>
      </c>
      <c r="CQ150" s="15">
        <v>0</v>
      </c>
      <c r="CR150" s="15">
        <v>0</v>
      </c>
      <c r="CS150" s="15">
        <v>0</v>
      </c>
      <c r="CT150" s="15">
        <v>0</v>
      </c>
      <c r="CU150" s="15">
        <v>0</v>
      </c>
      <c r="CV150" s="15">
        <v>0</v>
      </c>
      <c r="CW150" s="15">
        <v>0</v>
      </c>
      <c r="CX150" s="15">
        <v>0</v>
      </c>
      <c r="CY150" s="15">
        <v>0</v>
      </c>
      <c r="CZ150" s="15">
        <v>0</v>
      </c>
      <c r="DA150" s="15" t="s">
        <v>165</v>
      </c>
      <c r="DB150" s="15" t="s">
        <v>165</v>
      </c>
      <c r="DC150" s="15" t="s">
        <v>165</v>
      </c>
      <c r="DD150" s="15" t="s">
        <v>165</v>
      </c>
      <c r="DE150" s="15" t="s">
        <v>165</v>
      </c>
      <c r="DF150" s="15" t="s">
        <v>165</v>
      </c>
      <c r="DG150" s="15" t="s">
        <v>165</v>
      </c>
      <c r="DH150" s="15" t="s">
        <v>165</v>
      </c>
      <c r="DI150" s="15" t="s">
        <v>165</v>
      </c>
      <c r="DJ150" s="15">
        <v>0</v>
      </c>
      <c r="DK150" s="15">
        <v>0</v>
      </c>
      <c r="DL150" s="15">
        <v>0</v>
      </c>
      <c r="DM150" s="15">
        <v>0</v>
      </c>
      <c r="DN150" s="15">
        <v>0</v>
      </c>
      <c r="DO150" s="15">
        <v>0</v>
      </c>
      <c r="DP150" s="15">
        <v>0</v>
      </c>
      <c r="DQ150" s="15">
        <v>0</v>
      </c>
      <c r="DR150" s="15">
        <v>0</v>
      </c>
      <c r="DS150" s="15">
        <v>0</v>
      </c>
      <c r="DT150" s="15">
        <v>0</v>
      </c>
      <c r="DU150" s="15">
        <v>0</v>
      </c>
      <c r="DV150" s="15">
        <v>0</v>
      </c>
      <c r="DW150" s="15">
        <v>0</v>
      </c>
      <c r="DX150" s="15">
        <v>0</v>
      </c>
      <c r="DY150" s="15">
        <v>0</v>
      </c>
      <c r="DZ150" s="15">
        <v>0</v>
      </c>
      <c r="EA150" s="15">
        <v>0</v>
      </c>
      <c r="EB150" s="15" t="s">
        <v>165</v>
      </c>
    </row>
    <row r="151" spans="1:132" s="18" customFormat="1" ht="31.5" x14ac:dyDescent="0.25">
      <c r="A151" s="15" t="s">
        <v>308</v>
      </c>
      <c r="B151" s="15" t="s">
        <v>257</v>
      </c>
      <c r="C151" s="15" t="s">
        <v>164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  <c r="AB151" s="15">
        <v>0</v>
      </c>
      <c r="AC151" s="15">
        <v>0</v>
      </c>
      <c r="AD151" s="15">
        <v>0</v>
      </c>
      <c r="AE151" s="15">
        <v>0</v>
      </c>
      <c r="AF151" s="15">
        <v>0</v>
      </c>
      <c r="AG151" s="15">
        <v>0</v>
      </c>
      <c r="AH151" s="15">
        <v>0</v>
      </c>
      <c r="AI151" s="15">
        <v>0</v>
      </c>
      <c r="AJ151" s="15">
        <v>0</v>
      </c>
      <c r="AK151" s="15">
        <v>0</v>
      </c>
      <c r="AL151" s="15">
        <v>0</v>
      </c>
      <c r="AM151" s="15">
        <v>0</v>
      </c>
      <c r="AN151" s="15">
        <v>0</v>
      </c>
      <c r="AO151" s="15">
        <v>0</v>
      </c>
      <c r="AP151" s="15">
        <v>0</v>
      </c>
      <c r="AQ151" s="15">
        <v>0</v>
      </c>
      <c r="AR151" s="15">
        <v>0</v>
      </c>
      <c r="AS151" s="15">
        <v>0</v>
      </c>
      <c r="AT151" s="15">
        <v>0</v>
      </c>
      <c r="AU151" s="15">
        <v>0</v>
      </c>
      <c r="AV151" s="15">
        <v>0</v>
      </c>
      <c r="AW151" s="15">
        <v>0</v>
      </c>
      <c r="AX151" s="15">
        <v>0</v>
      </c>
      <c r="AY151" s="15">
        <v>0</v>
      </c>
      <c r="AZ151" s="15">
        <v>0</v>
      </c>
      <c r="BA151" s="15">
        <v>0</v>
      </c>
      <c r="BB151" s="15">
        <v>0</v>
      </c>
      <c r="BC151" s="15">
        <v>0</v>
      </c>
      <c r="BD151" s="15">
        <v>0</v>
      </c>
      <c r="BE151" s="15">
        <v>0</v>
      </c>
      <c r="BF151" s="15">
        <v>0</v>
      </c>
      <c r="BG151" s="15">
        <v>0</v>
      </c>
      <c r="BH151" s="15">
        <v>0</v>
      </c>
      <c r="BI151" s="15">
        <v>0</v>
      </c>
      <c r="BJ151" s="15">
        <v>0</v>
      </c>
      <c r="BK151" s="15">
        <v>0</v>
      </c>
      <c r="BL151" s="15">
        <v>0</v>
      </c>
      <c r="BM151" s="15">
        <v>0</v>
      </c>
      <c r="BN151" s="15">
        <v>0</v>
      </c>
      <c r="BO151" s="15">
        <v>0</v>
      </c>
      <c r="BP151" s="15">
        <v>0</v>
      </c>
      <c r="BQ151" s="15">
        <v>0</v>
      </c>
      <c r="BR151" s="15">
        <v>0</v>
      </c>
      <c r="BS151" s="15">
        <v>0</v>
      </c>
      <c r="BT151" s="15">
        <v>0</v>
      </c>
      <c r="BU151" s="15">
        <v>0</v>
      </c>
      <c r="BV151" s="15">
        <v>0</v>
      </c>
      <c r="BW151" s="15">
        <v>0</v>
      </c>
      <c r="BX151" s="15">
        <v>0</v>
      </c>
      <c r="BY151" s="15">
        <v>0</v>
      </c>
      <c r="BZ151" s="15">
        <v>0</v>
      </c>
      <c r="CA151" s="15">
        <v>0</v>
      </c>
      <c r="CB151" s="15">
        <v>0</v>
      </c>
      <c r="CC151" s="15">
        <v>0</v>
      </c>
      <c r="CD151" s="15">
        <v>0</v>
      </c>
      <c r="CE151" s="15">
        <v>0</v>
      </c>
      <c r="CF151" s="15">
        <v>0</v>
      </c>
      <c r="CG151" s="15">
        <v>0</v>
      </c>
      <c r="CH151" s="15">
        <v>0</v>
      </c>
      <c r="CI151" s="15">
        <v>0</v>
      </c>
      <c r="CJ151" s="15">
        <v>0</v>
      </c>
      <c r="CK151" s="15">
        <v>0</v>
      </c>
      <c r="CL151" s="15">
        <v>0</v>
      </c>
      <c r="CM151" s="15">
        <v>0</v>
      </c>
      <c r="CN151" s="15">
        <v>0</v>
      </c>
      <c r="CO151" s="15">
        <v>0</v>
      </c>
      <c r="CP151" s="15">
        <v>0</v>
      </c>
      <c r="CQ151" s="15">
        <v>0</v>
      </c>
      <c r="CR151" s="15">
        <v>0</v>
      </c>
      <c r="CS151" s="15">
        <v>0</v>
      </c>
      <c r="CT151" s="15">
        <v>0</v>
      </c>
      <c r="CU151" s="15">
        <v>0</v>
      </c>
      <c r="CV151" s="15">
        <v>0</v>
      </c>
      <c r="CW151" s="15">
        <v>0</v>
      </c>
      <c r="CX151" s="15">
        <v>0</v>
      </c>
      <c r="CY151" s="15">
        <v>0</v>
      </c>
      <c r="CZ151" s="15">
        <v>0</v>
      </c>
      <c r="DA151" s="15" t="s">
        <v>165</v>
      </c>
      <c r="DB151" s="15" t="s">
        <v>165</v>
      </c>
      <c r="DC151" s="15" t="s">
        <v>165</v>
      </c>
      <c r="DD151" s="15" t="s">
        <v>165</v>
      </c>
      <c r="DE151" s="15" t="s">
        <v>165</v>
      </c>
      <c r="DF151" s="15" t="s">
        <v>165</v>
      </c>
      <c r="DG151" s="15" t="s">
        <v>165</v>
      </c>
      <c r="DH151" s="15" t="s">
        <v>165</v>
      </c>
      <c r="DI151" s="15" t="s">
        <v>165</v>
      </c>
      <c r="DJ151" s="15">
        <v>0</v>
      </c>
      <c r="DK151" s="15">
        <v>0</v>
      </c>
      <c r="DL151" s="15">
        <v>0</v>
      </c>
      <c r="DM151" s="15">
        <v>0</v>
      </c>
      <c r="DN151" s="15">
        <v>0</v>
      </c>
      <c r="DO151" s="15">
        <v>0</v>
      </c>
      <c r="DP151" s="15">
        <v>0</v>
      </c>
      <c r="DQ151" s="15">
        <v>0</v>
      </c>
      <c r="DR151" s="15">
        <v>0</v>
      </c>
      <c r="DS151" s="15">
        <v>0</v>
      </c>
      <c r="DT151" s="15">
        <v>0</v>
      </c>
      <c r="DU151" s="15">
        <v>0</v>
      </c>
      <c r="DV151" s="15">
        <v>0</v>
      </c>
      <c r="DW151" s="15">
        <v>0</v>
      </c>
      <c r="DX151" s="15">
        <v>0</v>
      </c>
      <c r="DY151" s="15">
        <v>0</v>
      </c>
      <c r="DZ151" s="15">
        <v>0</v>
      </c>
      <c r="EA151" s="15">
        <v>0</v>
      </c>
      <c r="EB151" s="15" t="s">
        <v>165</v>
      </c>
    </row>
    <row r="152" spans="1:132" s="18" customFormat="1" ht="31.5" x14ac:dyDescent="0.25">
      <c r="A152" s="15" t="s">
        <v>309</v>
      </c>
      <c r="B152" s="15" t="s">
        <v>310</v>
      </c>
      <c r="C152" s="15" t="s">
        <v>164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0</v>
      </c>
      <c r="W152" s="15">
        <v>0</v>
      </c>
      <c r="X152" s="15">
        <v>0</v>
      </c>
      <c r="Y152" s="15">
        <v>0</v>
      </c>
      <c r="Z152" s="15">
        <v>0</v>
      </c>
      <c r="AA152" s="15">
        <v>0</v>
      </c>
      <c r="AB152" s="15">
        <v>0</v>
      </c>
      <c r="AC152" s="15">
        <v>0</v>
      </c>
      <c r="AD152" s="15">
        <v>0</v>
      </c>
      <c r="AE152" s="15">
        <v>0</v>
      </c>
      <c r="AF152" s="15">
        <v>0</v>
      </c>
      <c r="AG152" s="15">
        <v>0</v>
      </c>
      <c r="AH152" s="15">
        <v>0</v>
      </c>
      <c r="AI152" s="15">
        <v>0</v>
      </c>
      <c r="AJ152" s="15">
        <v>0</v>
      </c>
      <c r="AK152" s="15">
        <v>0</v>
      </c>
      <c r="AL152" s="15">
        <v>0</v>
      </c>
      <c r="AM152" s="15">
        <v>0</v>
      </c>
      <c r="AN152" s="15">
        <v>0</v>
      </c>
      <c r="AO152" s="15">
        <v>0</v>
      </c>
      <c r="AP152" s="15">
        <v>0</v>
      </c>
      <c r="AQ152" s="15">
        <v>0</v>
      </c>
      <c r="AR152" s="15">
        <v>0</v>
      </c>
      <c r="AS152" s="15">
        <v>0</v>
      </c>
      <c r="AT152" s="15">
        <v>0</v>
      </c>
      <c r="AU152" s="15">
        <v>0</v>
      </c>
      <c r="AV152" s="15">
        <v>0</v>
      </c>
      <c r="AW152" s="15">
        <v>0</v>
      </c>
      <c r="AX152" s="15">
        <v>0</v>
      </c>
      <c r="AY152" s="15">
        <v>0</v>
      </c>
      <c r="AZ152" s="15">
        <v>0</v>
      </c>
      <c r="BA152" s="15">
        <v>0</v>
      </c>
      <c r="BB152" s="15">
        <v>0</v>
      </c>
      <c r="BC152" s="15">
        <v>0</v>
      </c>
      <c r="BD152" s="15">
        <v>0</v>
      </c>
      <c r="BE152" s="15">
        <v>0</v>
      </c>
      <c r="BF152" s="15">
        <v>0</v>
      </c>
      <c r="BG152" s="15">
        <v>0</v>
      </c>
      <c r="BH152" s="15">
        <v>0</v>
      </c>
      <c r="BI152" s="15">
        <v>0</v>
      </c>
      <c r="BJ152" s="15">
        <v>0</v>
      </c>
      <c r="BK152" s="15">
        <v>0</v>
      </c>
      <c r="BL152" s="15">
        <v>0</v>
      </c>
      <c r="BM152" s="15">
        <v>0</v>
      </c>
      <c r="BN152" s="15">
        <v>0</v>
      </c>
      <c r="BO152" s="15">
        <v>0</v>
      </c>
      <c r="BP152" s="15">
        <v>0</v>
      </c>
      <c r="BQ152" s="15">
        <v>0</v>
      </c>
      <c r="BR152" s="15">
        <v>0</v>
      </c>
      <c r="BS152" s="15">
        <v>0</v>
      </c>
      <c r="BT152" s="15">
        <v>0</v>
      </c>
      <c r="BU152" s="15">
        <v>0</v>
      </c>
      <c r="BV152" s="15">
        <v>0</v>
      </c>
      <c r="BW152" s="15">
        <v>0</v>
      </c>
      <c r="BX152" s="15">
        <v>0</v>
      </c>
      <c r="BY152" s="15">
        <v>0</v>
      </c>
      <c r="BZ152" s="15">
        <v>0</v>
      </c>
      <c r="CA152" s="15">
        <v>0</v>
      </c>
      <c r="CB152" s="15">
        <v>0</v>
      </c>
      <c r="CC152" s="15">
        <v>0</v>
      </c>
      <c r="CD152" s="15">
        <v>0</v>
      </c>
      <c r="CE152" s="15">
        <v>0</v>
      </c>
      <c r="CF152" s="15">
        <v>0</v>
      </c>
      <c r="CG152" s="15">
        <v>0</v>
      </c>
      <c r="CH152" s="15">
        <v>0</v>
      </c>
      <c r="CI152" s="15">
        <v>0</v>
      </c>
      <c r="CJ152" s="15">
        <v>0</v>
      </c>
      <c r="CK152" s="15">
        <v>0</v>
      </c>
      <c r="CL152" s="15">
        <v>0</v>
      </c>
      <c r="CM152" s="15">
        <v>0</v>
      </c>
      <c r="CN152" s="15">
        <v>0</v>
      </c>
      <c r="CO152" s="15">
        <v>0</v>
      </c>
      <c r="CP152" s="15">
        <v>0</v>
      </c>
      <c r="CQ152" s="15">
        <v>0</v>
      </c>
      <c r="CR152" s="15">
        <v>0</v>
      </c>
      <c r="CS152" s="15">
        <v>0</v>
      </c>
      <c r="CT152" s="15">
        <v>0</v>
      </c>
      <c r="CU152" s="15">
        <v>0</v>
      </c>
      <c r="CV152" s="15">
        <v>0</v>
      </c>
      <c r="CW152" s="15">
        <v>0</v>
      </c>
      <c r="CX152" s="15">
        <v>0</v>
      </c>
      <c r="CY152" s="15">
        <v>0</v>
      </c>
      <c r="CZ152" s="15">
        <v>0</v>
      </c>
      <c r="DA152" s="15" t="s">
        <v>165</v>
      </c>
      <c r="DB152" s="15" t="s">
        <v>165</v>
      </c>
      <c r="DC152" s="15" t="s">
        <v>165</v>
      </c>
      <c r="DD152" s="15" t="s">
        <v>165</v>
      </c>
      <c r="DE152" s="15" t="s">
        <v>165</v>
      </c>
      <c r="DF152" s="15" t="s">
        <v>165</v>
      </c>
      <c r="DG152" s="15" t="s">
        <v>165</v>
      </c>
      <c r="DH152" s="15" t="s">
        <v>165</v>
      </c>
      <c r="DI152" s="15" t="s">
        <v>165</v>
      </c>
      <c r="DJ152" s="15">
        <v>0</v>
      </c>
      <c r="DK152" s="15">
        <v>0</v>
      </c>
      <c r="DL152" s="15">
        <v>0</v>
      </c>
      <c r="DM152" s="15">
        <v>0</v>
      </c>
      <c r="DN152" s="15">
        <v>0</v>
      </c>
      <c r="DO152" s="15">
        <v>0</v>
      </c>
      <c r="DP152" s="15">
        <v>0</v>
      </c>
      <c r="DQ152" s="15">
        <v>0</v>
      </c>
      <c r="DR152" s="15">
        <v>0</v>
      </c>
      <c r="DS152" s="15">
        <v>0</v>
      </c>
      <c r="DT152" s="15">
        <v>0</v>
      </c>
      <c r="DU152" s="15">
        <v>0</v>
      </c>
      <c r="DV152" s="15">
        <v>0</v>
      </c>
      <c r="DW152" s="15">
        <v>0</v>
      </c>
      <c r="DX152" s="15">
        <v>0</v>
      </c>
      <c r="DY152" s="15">
        <v>0</v>
      </c>
      <c r="DZ152" s="15">
        <v>0</v>
      </c>
      <c r="EA152" s="15">
        <v>0</v>
      </c>
      <c r="EB152" s="15" t="s">
        <v>165</v>
      </c>
    </row>
    <row r="153" spans="1:132" s="18" customFormat="1" ht="31.5" x14ac:dyDescent="0.25">
      <c r="A153" s="15" t="s">
        <v>311</v>
      </c>
      <c r="B153" s="15" t="s">
        <v>312</v>
      </c>
      <c r="C153" s="15" t="s">
        <v>164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  <c r="AB153" s="15">
        <v>0</v>
      </c>
      <c r="AC153" s="15">
        <v>0</v>
      </c>
      <c r="AD153" s="15">
        <v>0</v>
      </c>
      <c r="AE153" s="15">
        <v>0</v>
      </c>
      <c r="AF153" s="15">
        <v>0</v>
      </c>
      <c r="AG153" s="15">
        <v>0</v>
      </c>
      <c r="AH153" s="15">
        <v>0</v>
      </c>
      <c r="AI153" s="15">
        <v>0</v>
      </c>
      <c r="AJ153" s="15">
        <v>0</v>
      </c>
      <c r="AK153" s="15">
        <v>0</v>
      </c>
      <c r="AL153" s="15">
        <v>0</v>
      </c>
      <c r="AM153" s="15">
        <v>0</v>
      </c>
      <c r="AN153" s="15">
        <v>0</v>
      </c>
      <c r="AO153" s="15">
        <v>0</v>
      </c>
      <c r="AP153" s="15">
        <v>0</v>
      </c>
      <c r="AQ153" s="15">
        <v>0</v>
      </c>
      <c r="AR153" s="15">
        <v>0</v>
      </c>
      <c r="AS153" s="15">
        <v>0</v>
      </c>
      <c r="AT153" s="15">
        <v>0</v>
      </c>
      <c r="AU153" s="15">
        <v>0</v>
      </c>
      <c r="AV153" s="15">
        <v>0</v>
      </c>
      <c r="AW153" s="15">
        <v>0</v>
      </c>
      <c r="AX153" s="15">
        <v>0</v>
      </c>
      <c r="AY153" s="15">
        <v>0</v>
      </c>
      <c r="AZ153" s="15">
        <v>0</v>
      </c>
      <c r="BA153" s="15">
        <v>0</v>
      </c>
      <c r="BB153" s="15">
        <v>0</v>
      </c>
      <c r="BC153" s="15">
        <v>0</v>
      </c>
      <c r="BD153" s="15">
        <v>0</v>
      </c>
      <c r="BE153" s="15">
        <v>0</v>
      </c>
      <c r="BF153" s="15">
        <v>0</v>
      </c>
      <c r="BG153" s="15">
        <v>0</v>
      </c>
      <c r="BH153" s="15">
        <v>0</v>
      </c>
      <c r="BI153" s="15">
        <v>0</v>
      </c>
      <c r="BJ153" s="15">
        <v>0</v>
      </c>
      <c r="BK153" s="15">
        <v>0</v>
      </c>
      <c r="BL153" s="15">
        <v>0</v>
      </c>
      <c r="BM153" s="15">
        <v>0</v>
      </c>
      <c r="BN153" s="15">
        <v>0</v>
      </c>
      <c r="BO153" s="15">
        <v>0</v>
      </c>
      <c r="BP153" s="15">
        <v>0</v>
      </c>
      <c r="BQ153" s="15">
        <v>0</v>
      </c>
      <c r="BR153" s="15">
        <v>0</v>
      </c>
      <c r="BS153" s="15">
        <v>0</v>
      </c>
      <c r="BT153" s="15">
        <v>0</v>
      </c>
      <c r="BU153" s="15">
        <v>0</v>
      </c>
      <c r="BV153" s="15">
        <v>0</v>
      </c>
      <c r="BW153" s="15">
        <v>0</v>
      </c>
      <c r="BX153" s="15">
        <v>0</v>
      </c>
      <c r="BY153" s="15">
        <v>0</v>
      </c>
      <c r="BZ153" s="15">
        <v>0</v>
      </c>
      <c r="CA153" s="15">
        <v>0</v>
      </c>
      <c r="CB153" s="15">
        <v>0</v>
      </c>
      <c r="CC153" s="15">
        <v>0</v>
      </c>
      <c r="CD153" s="15">
        <v>0</v>
      </c>
      <c r="CE153" s="15">
        <v>0</v>
      </c>
      <c r="CF153" s="15">
        <v>0</v>
      </c>
      <c r="CG153" s="15">
        <v>0</v>
      </c>
      <c r="CH153" s="15">
        <v>0</v>
      </c>
      <c r="CI153" s="15">
        <v>0</v>
      </c>
      <c r="CJ153" s="15">
        <v>0</v>
      </c>
      <c r="CK153" s="15">
        <v>0</v>
      </c>
      <c r="CL153" s="15">
        <v>0</v>
      </c>
      <c r="CM153" s="15">
        <v>0</v>
      </c>
      <c r="CN153" s="15">
        <v>0</v>
      </c>
      <c r="CO153" s="15">
        <v>0</v>
      </c>
      <c r="CP153" s="15">
        <v>0</v>
      </c>
      <c r="CQ153" s="15">
        <v>0</v>
      </c>
      <c r="CR153" s="15">
        <v>0</v>
      </c>
      <c r="CS153" s="15">
        <v>0</v>
      </c>
      <c r="CT153" s="15">
        <v>0</v>
      </c>
      <c r="CU153" s="15">
        <v>0</v>
      </c>
      <c r="CV153" s="15">
        <v>0</v>
      </c>
      <c r="CW153" s="15">
        <v>0</v>
      </c>
      <c r="CX153" s="15">
        <v>0</v>
      </c>
      <c r="CY153" s="15">
        <v>0</v>
      </c>
      <c r="CZ153" s="15">
        <v>0</v>
      </c>
      <c r="DA153" s="15" t="s">
        <v>165</v>
      </c>
      <c r="DB153" s="15" t="s">
        <v>165</v>
      </c>
      <c r="DC153" s="15" t="s">
        <v>165</v>
      </c>
      <c r="DD153" s="15" t="s">
        <v>165</v>
      </c>
      <c r="DE153" s="15" t="s">
        <v>165</v>
      </c>
      <c r="DF153" s="15" t="s">
        <v>165</v>
      </c>
      <c r="DG153" s="15" t="s">
        <v>165</v>
      </c>
      <c r="DH153" s="15" t="s">
        <v>165</v>
      </c>
      <c r="DI153" s="15" t="s">
        <v>165</v>
      </c>
      <c r="DJ153" s="15">
        <v>0</v>
      </c>
      <c r="DK153" s="15">
        <v>0</v>
      </c>
      <c r="DL153" s="15">
        <v>0</v>
      </c>
      <c r="DM153" s="15">
        <v>0</v>
      </c>
      <c r="DN153" s="15">
        <v>0</v>
      </c>
      <c r="DO153" s="15">
        <v>0</v>
      </c>
      <c r="DP153" s="15">
        <v>0</v>
      </c>
      <c r="DQ153" s="15">
        <v>0</v>
      </c>
      <c r="DR153" s="15">
        <v>0</v>
      </c>
      <c r="DS153" s="15">
        <v>0</v>
      </c>
      <c r="DT153" s="15">
        <v>0</v>
      </c>
      <c r="DU153" s="15">
        <v>0</v>
      </c>
      <c r="DV153" s="15">
        <v>0</v>
      </c>
      <c r="DW153" s="15">
        <v>0</v>
      </c>
      <c r="DX153" s="15">
        <v>0</v>
      </c>
      <c r="DY153" s="15">
        <v>0</v>
      </c>
      <c r="DZ153" s="15">
        <v>0</v>
      </c>
      <c r="EA153" s="15">
        <v>0</v>
      </c>
      <c r="EB153" s="15" t="s">
        <v>165</v>
      </c>
    </row>
    <row r="154" spans="1:132" s="18" customFormat="1" ht="31.5" x14ac:dyDescent="0.25">
      <c r="A154" s="15" t="s">
        <v>313</v>
      </c>
      <c r="B154" s="15" t="s">
        <v>314</v>
      </c>
      <c r="C154" s="15" t="s">
        <v>164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  <c r="AB154" s="15">
        <v>0</v>
      </c>
      <c r="AC154" s="15">
        <v>0</v>
      </c>
      <c r="AD154" s="15">
        <v>0</v>
      </c>
      <c r="AE154" s="15">
        <v>0</v>
      </c>
      <c r="AF154" s="15">
        <v>0</v>
      </c>
      <c r="AG154" s="15">
        <v>0</v>
      </c>
      <c r="AH154" s="15">
        <v>0</v>
      </c>
      <c r="AI154" s="15">
        <v>0</v>
      </c>
      <c r="AJ154" s="15">
        <v>0</v>
      </c>
      <c r="AK154" s="15">
        <v>0</v>
      </c>
      <c r="AL154" s="15">
        <v>0</v>
      </c>
      <c r="AM154" s="15">
        <v>0</v>
      </c>
      <c r="AN154" s="15">
        <v>0</v>
      </c>
      <c r="AO154" s="15">
        <v>0</v>
      </c>
      <c r="AP154" s="15">
        <v>0</v>
      </c>
      <c r="AQ154" s="15">
        <v>0</v>
      </c>
      <c r="AR154" s="15">
        <v>0</v>
      </c>
      <c r="AS154" s="15">
        <v>0</v>
      </c>
      <c r="AT154" s="15">
        <v>0</v>
      </c>
      <c r="AU154" s="15">
        <v>0</v>
      </c>
      <c r="AV154" s="15">
        <v>0</v>
      </c>
      <c r="AW154" s="15">
        <v>0</v>
      </c>
      <c r="AX154" s="15">
        <v>0</v>
      </c>
      <c r="AY154" s="15">
        <v>0</v>
      </c>
      <c r="AZ154" s="15">
        <v>0</v>
      </c>
      <c r="BA154" s="15">
        <v>0</v>
      </c>
      <c r="BB154" s="15">
        <v>0</v>
      </c>
      <c r="BC154" s="15">
        <v>0</v>
      </c>
      <c r="BD154" s="15">
        <v>0</v>
      </c>
      <c r="BE154" s="15">
        <v>0</v>
      </c>
      <c r="BF154" s="15">
        <v>0</v>
      </c>
      <c r="BG154" s="15">
        <v>0</v>
      </c>
      <c r="BH154" s="15">
        <v>0</v>
      </c>
      <c r="BI154" s="15">
        <v>0</v>
      </c>
      <c r="BJ154" s="15">
        <v>0</v>
      </c>
      <c r="BK154" s="15">
        <v>0</v>
      </c>
      <c r="BL154" s="15">
        <v>0</v>
      </c>
      <c r="BM154" s="15">
        <v>0</v>
      </c>
      <c r="BN154" s="15">
        <v>0</v>
      </c>
      <c r="BO154" s="15">
        <v>0</v>
      </c>
      <c r="BP154" s="15">
        <v>0</v>
      </c>
      <c r="BQ154" s="15">
        <v>0</v>
      </c>
      <c r="BR154" s="15">
        <v>0</v>
      </c>
      <c r="BS154" s="15">
        <v>0</v>
      </c>
      <c r="BT154" s="15">
        <v>0</v>
      </c>
      <c r="BU154" s="15">
        <v>0</v>
      </c>
      <c r="BV154" s="15">
        <v>0</v>
      </c>
      <c r="BW154" s="15">
        <v>0</v>
      </c>
      <c r="BX154" s="15">
        <v>0</v>
      </c>
      <c r="BY154" s="15">
        <v>0</v>
      </c>
      <c r="BZ154" s="15">
        <v>0</v>
      </c>
      <c r="CA154" s="15">
        <v>0</v>
      </c>
      <c r="CB154" s="15">
        <v>0</v>
      </c>
      <c r="CC154" s="15">
        <v>0</v>
      </c>
      <c r="CD154" s="15">
        <v>0</v>
      </c>
      <c r="CE154" s="15">
        <v>0</v>
      </c>
      <c r="CF154" s="15">
        <v>0</v>
      </c>
      <c r="CG154" s="15">
        <v>0</v>
      </c>
      <c r="CH154" s="15">
        <v>0</v>
      </c>
      <c r="CI154" s="15">
        <v>0</v>
      </c>
      <c r="CJ154" s="15">
        <v>0</v>
      </c>
      <c r="CK154" s="15">
        <v>0</v>
      </c>
      <c r="CL154" s="15">
        <v>0</v>
      </c>
      <c r="CM154" s="15">
        <v>0</v>
      </c>
      <c r="CN154" s="15">
        <v>0</v>
      </c>
      <c r="CO154" s="15">
        <v>0</v>
      </c>
      <c r="CP154" s="15">
        <v>0</v>
      </c>
      <c r="CQ154" s="15">
        <v>0</v>
      </c>
      <c r="CR154" s="15">
        <v>0</v>
      </c>
      <c r="CS154" s="15">
        <v>0</v>
      </c>
      <c r="CT154" s="15">
        <v>0</v>
      </c>
      <c r="CU154" s="15">
        <v>0</v>
      </c>
      <c r="CV154" s="15">
        <v>0</v>
      </c>
      <c r="CW154" s="15">
        <v>0</v>
      </c>
      <c r="CX154" s="15">
        <v>0</v>
      </c>
      <c r="CY154" s="15">
        <v>0</v>
      </c>
      <c r="CZ154" s="15">
        <v>0</v>
      </c>
      <c r="DA154" s="15" t="s">
        <v>165</v>
      </c>
      <c r="DB154" s="15" t="s">
        <v>165</v>
      </c>
      <c r="DC154" s="15" t="s">
        <v>165</v>
      </c>
      <c r="DD154" s="15" t="s">
        <v>165</v>
      </c>
      <c r="DE154" s="15" t="s">
        <v>165</v>
      </c>
      <c r="DF154" s="15" t="s">
        <v>165</v>
      </c>
      <c r="DG154" s="15" t="s">
        <v>165</v>
      </c>
      <c r="DH154" s="15" t="s">
        <v>165</v>
      </c>
      <c r="DI154" s="15" t="s">
        <v>165</v>
      </c>
      <c r="DJ154" s="15">
        <v>0</v>
      </c>
      <c r="DK154" s="15">
        <v>0</v>
      </c>
      <c r="DL154" s="15">
        <v>0</v>
      </c>
      <c r="DM154" s="15">
        <v>0</v>
      </c>
      <c r="DN154" s="15">
        <v>0</v>
      </c>
      <c r="DO154" s="15">
        <v>0</v>
      </c>
      <c r="DP154" s="15">
        <v>0</v>
      </c>
      <c r="DQ154" s="15">
        <v>0</v>
      </c>
      <c r="DR154" s="15">
        <v>0</v>
      </c>
      <c r="DS154" s="15">
        <v>0</v>
      </c>
      <c r="DT154" s="15">
        <v>0</v>
      </c>
      <c r="DU154" s="15">
        <v>0</v>
      </c>
      <c r="DV154" s="15">
        <v>0</v>
      </c>
      <c r="DW154" s="15">
        <v>0</v>
      </c>
      <c r="DX154" s="15">
        <v>0</v>
      </c>
      <c r="DY154" s="15">
        <v>0</v>
      </c>
      <c r="DZ154" s="15">
        <v>0</v>
      </c>
      <c r="EA154" s="15">
        <v>0</v>
      </c>
      <c r="EB154" s="15" t="s">
        <v>165</v>
      </c>
    </row>
    <row r="155" spans="1:132" s="18" customFormat="1" ht="31.5" x14ac:dyDescent="0.25">
      <c r="A155" s="15" t="s">
        <v>315</v>
      </c>
      <c r="B155" s="15" t="s">
        <v>316</v>
      </c>
      <c r="C155" s="15" t="s">
        <v>164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  <c r="Y155" s="15">
        <v>0</v>
      </c>
      <c r="Z155" s="15">
        <v>0</v>
      </c>
      <c r="AA155" s="15">
        <v>0</v>
      </c>
      <c r="AB155" s="15">
        <v>0</v>
      </c>
      <c r="AC155" s="15">
        <v>0</v>
      </c>
      <c r="AD155" s="15">
        <v>0</v>
      </c>
      <c r="AE155" s="15">
        <v>0</v>
      </c>
      <c r="AF155" s="15">
        <v>0</v>
      </c>
      <c r="AG155" s="15">
        <v>0</v>
      </c>
      <c r="AH155" s="15">
        <v>0</v>
      </c>
      <c r="AI155" s="15">
        <v>0</v>
      </c>
      <c r="AJ155" s="15">
        <v>0</v>
      </c>
      <c r="AK155" s="15">
        <v>0</v>
      </c>
      <c r="AL155" s="15">
        <v>0</v>
      </c>
      <c r="AM155" s="15">
        <v>0</v>
      </c>
      <c r="AN155" s="15">
        <v>0</v>
      </c>
      <c r="AO155" s="15">
        <v>0</v>
      </c>
      <c r="AP155" s="15">
        <v>0</v>
      </c>
      <c r="AQ155" s="15">
        <v>0</v>
      </c>
      <c r="AR155" s="15">
        <v>0</v>
      </c>
      <c r="AS155" s="15">
        <v>0</v>
      </c>
      <c r="AT155" s="15">
        <v>0</v>
      </c>
      <c r="AU155" s="15">
        <v>0</v>
      </c>
      <c r="AV155" s="15">
        <v>0</v>
      </c>
      <c r="AW155" s="15">
        <v>0</v>
      </c>
      <c r="AX155" s="15">
        <v>0</v>
      </c>
      <c r="AY155" s="15">
        <v>0</v>
      </c>
      <c r="AZ155" s="15">
        <v>0</v>
      </c>
      <c r="BA155" s="15">
        <v>0</v>
      </c>
      <c r="BB155" s="15">
        <v>0</v>
      </c>
      <c r="BC155" s="15">
        <v>0</v>
      </c>
      <c r="BD155" s="15">
        <v>0</v>
      </c>
      <c r="BE155" s="15">
        <v>0</v>
      </c>
      <c r="BF155" s="15">
        <v>0</v>
      </c>
      <c r="BG155" s="15">
        <v>0</v>
      </c>
      <c r="BH155" s="15">
        <v>0</v>
      </c>
      <c r="BI155" s="15">
        <v>0</v>
      </c>
      <c r="BJ155" s="15">
        <v>0</v>
      </c>
      <c r="BK155" s="15">
        <v>0</v>
      </c>
      <c r="BL155" s="15">
        <v>0</v>
      </c>
      <c r="BM155" s="15">
        <v>0</v>
      </c>
      <c r="BN155" s="15">
        <v>0</v>
      </c>
      <c r="BO155" s="15">
        <v>0</v>
      </c>
      <c r="BP155" s="15">
        <v>0</v>
      </c>
      <c r="BQ155" s="15">
        <v>0</v>
      </c>
      <c r="BR155" s="15">
        <v>0</v>
      </c>
      <c r="BS155" s="15">
        <v>0</v>
      </c>
      <c r="BT155" s="15">
        <v>0</v>
      </c>
      <c r="BU155" s="15">
        <v>0</v>
      </c>
      <c r="BV155" s="15">
        <v>0</v>
      </c>
      <c r="BW155" s="15">
        <v>0</v>
      </c>
      <c r="BX155" s="15">
        <v>0</v>
      </c>
      <c r="BY155" s="15">
        <v>0</v>
      </c>
      <c r="BZ155" s="15">
        <v>0</v>
      </c>
      <c r="CA155" s="15">
        <v>0</v>
      </c>
      <c r="CB155" s="15">
        <v>0</v>
      </c>
      <c r="CC155" s="15">
        <v>0</v>
      </c>
      <c r="CD155" s="15">
        <v>0</v>
      </c>
      <c r="CE155" s="15">
        <v>0</v>
      </c>
      <c r="CF155" s="15">
        <v>0</v>
      </c>
      <c r="CG155" s="15">
        <v>0</v>
      </c>
      <c r="CH155" s="15">
        <v>0</v>
      </c>
      <c r="CI155" s="15">
        <v>0</v>
      </c>
      <c r="CJ155" s="15">
        <v>0</v>
      </c>
      <c r="CK155" s="15">
        <v>0</v>
      </c>
      <c r="CL155" s="15">
        <v>0</v>
      </c>
      <c r="CM155" s="15">
        <v>0</v>
      </c>
      <c r="CN155" s="15">
        <v>0</v>
      </c>
      <c r="CO155" s="15">
        <v>0</v>
      </c>
      <c r="CP155" s="15">
        <v>0</v>
      </c>
      <c r="CQ155" s="15">
        <v>0</v>
      </c>
      <c r="CR155" s="15">
        <v>0</v>
      </c>
      <c r="CS155" s="15">
        <v>0</v>
      </c>
      <c r="CT155" s="15">
        <v>0</v>
      </c>
      <c r="CU155" s="15">
        <v>0</v>
      </c>
      <c r="CV155" s="15">
        <v>0</v>
      </c>
      <c r="CW155" s="15">
        <v>0</v>
      </c>
      <c r="CX155" s="15">
        <v>0</v>
      </c>
      <c r="CY155" s="15">
        <v>0</v>
      </c>
      <c r="CZ155" s="15">
        <v>0</v>
      </c>
      <c r="DA155" s="15" t="s">
        <v>165</v>
      </c>
      <c r="DB155" s="15" t="s">
        <v>165</v>
      </c>
      <c r="DC155" s="15" t="s">
        <v>165</v>
      </c>
      <c r="DD155" s="15" t="s">
        <v>165</v>
      </c>
      <c r="DE155" s="15" t="s">
        <v>165</v>
      </c>
      <c r="DF155" s="15" t="s">
        <v>165</v>
      </c>
      <c r="DG155" s="15" t="s">
        <v>165</v>
      </c>
      <c r="DH155" s="15" t="s">
        <v>165</v>
      </c>
      <c r="DI155" s="15" t="s">
        <v>165</v>
      </c>
      <c r="DJ155" s="15">
        <v>0</v>
      </c>
      <c r="DK155" s="15">
        <v>0</v>
      </c>
      <c r="DL155" s="15">
        <v>0</v>
      </c>
      <c r="DM155" s="15">
        <v>0</v>
      </c>
      <c r="DN155" s="15">
        <v>0</v>
      </c>
      <c r="DO155" s="15">
        <v>0</v>
      </c>
      <c r="DP155" s="15">
        <v>0</v>
      </c>
      <c r="DQ155" s="15">
        <v>0</v>
      </c>
      <c r="DR155" s="15">
        <v>0</v>
      </c>
      <c r="DS155" s="15">
        <v>0</v>
      </c>
      <c r="DT155" s="15">
        <v>0</v>
      </c>
      <c r="DU155" s="15">
        <v>0</v>
      </c>
      <c r="DV155" s="15">
        <v>0</v>
      </c>
      <c r="DW155" s="15">
        <v>0</v>
      </c>
      <c r="DX155" s="15">
        <v>0</v>
      </c>
      <c r="DY155" s="15">
        <v>0</v>
      </c>
      <c r="DZ155" s="15">
        <v>0</v>
      </c>
      <c r="EA155" s="15">
        <v>0</v>
      </c>
      <c r="EB155" s="15" t="s">
        <v>165</v>
      </c>
    </row>
    <row r="156" spans="1:132" s="18" customFormat="1" ht="31.5" x14ac:dyDescent="0.25">
      <c r="A156" s="15" t="s">
        <v>317</v>
      </c>
      <c r="B156" s="15" t="s">
        <v>259</v>
      </c>
      <c r="C156" s="15" t="s">
        <v>164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0</v>
      </c>
      <c r="AA156" s="15">
        <v>0</v>
      </c>
      <c r="AB156" s="15">
        <v>0</v>
      </c>
      <c r="AC156" s="15">
        <v>0</v>
      </c>
      <c r="AD156" s="15">
        <v>0</v>
      </c>
      <c r="AE156" s="15">
        <v>0</v>
      </c>
      <c r="AF156" s="15">
        <v>0</v>
      </c>
      <c r="AG156" s="15">
        <v>0</v>
      </c>
      <c r="AH156" s="15">
        <v>0</v>
      </c>
      <c r="AI156" s="15">
        <v>0</v>
      </c>
      <c r="AJ156" s="15">
        <v>0</v>
      </c>
      <c r="AK156" s="15">
        <v>0</v>
      </c>
      <c r="AL156" s="15">
        <v>0</v>
      </c>
      <c r="AM156" s="15">
        <v>0</v>
      </c>
      <c r="AN156" s="15">
        <v>0</v>
      </c>
      <c r="AO156" s="15">
        <v>0</v>
      </c>
      <c r="AP156" s="15">
        <v>0</v>
      </c>
      <c r="AQ156" s="15">
        <v>0</v>
      </c>
      <c r="AR156" s="15">
        <v>0</v>
      </c>
      <c r="AS156" s="15">
        <v>0</v>
      </c>
      <c r="AT156" s="15">
        <v>0</v>
      </c>
      <c r="AU156" s="15">
        <v>0</v>
      </c>
      <c r="AV156" s="15">
        <v>0</v>
      </c>
      <c r="AW156" s="15">
        <v>0</v>
      </c>
      <c r="AX156" s="15">
        <v>0</v>
      </c>
      <c r="AY156" s="15">
        <v>0</v>
      </c>
      <c r="AZ156" s="15">
        <v>0</v>
      </c>
      <c r="BA156" s="15">
        <v>0</v>
      </c>
      <c r="BB156" s="15">
        <v>0</v>
      </c>
      <c r="BC156" s="15">
        <v>0</v>
      </c>
      <c r="BD156" s="15">
        <v>0</v>
      </c>
      <c r="BE156" s="15">
        <v>0</v>
      </c>
      <c r="BF156" s="15">
        <v>0</v>
      </c>
      <c r="BG156" s="15">
        <v>0</v>
      </c>
      <c r="BH156" s="15">
        <v>0</v>
      </c>
      <c r="BI156" s="15">
        <v>0</v>
      </c>
      <c r="BJ156" s="15">
        <v>0</v>
      </c>
      <c r="BK156" s="15">
        <v>0</v>
      </c>
      <c r="BL156" s="15">
        <v>0</v>
      </c>
      <c r="BM156" s="15">
        <v>0</v>
      </c>
      <c r="BN156" s="15">
        <v>0</v>
      </c>
      <c r="BO156" s="15">
        <v>0</v>
      </c>
      <c r="BP156" s="15">
        <v>0</v>
      </c>
      <c r="BQ156" s="15">
        <v>0</v>
      </c>
      <c r="BR156" s="15">
        <v>0</v>
      </c>
      <c r="BS156" s="15">
        <v>0</v>
      </c>
      <c r="BT156" s="15">
        <v>0</v>
      </c>
      <c r="BU156" s="15">
        <v>0</v>
      </c>
      <c r="BV156" s="15">
        <v>0</v>
      </c>
      <c r="BW156" s="15">
        <v>0</v>
      </c>
      <c r="BX156" s="15">
        <v>0</v>
      </c>
      <c r="BY156" s="15">
        <v>0</v>
      </c>
      <c r="BZ156" s="15">
        <v>0</v>
      </c>
      <c r="CA156" s="15">
        <v>0</v>
      </c>
      <c r="CB156" s="15">
        <v>0</v>
      </c>
      <c r="CC156" s="15">
        <v>0</v>
      </c>
      <c r="CD156" s="15">
        <v>0</v>
      </c>
      <c r="CE156" s="15">
        <v>0</v>
      </c>
      <c r="CF156" s="15">
        <v>0</v>
      </c>
      <c r="CG156" s="15">
        <v>0</v>
      </c>
      <c r="CH156" s="15">
        <v>0</v>
      </c>
      <c r="CI156" s="15">
        <v>0</v>
      </c>
      <c r="CJ156" s="15">
        <v>0</v>
      </c>
      <c r="CK156" s="15">
        <v>0</v>
      </c>
      <c r="CL156" s="15">
        <v>0</v>
      </c>
      <c r="CM156" s="15">
        <v>0</v>
      </c>
      <c r="CN156" s="15">
        <v>0</v>
      </c>
      <c r="CO156" s="15">
        <v>0</v>
      </c>
      <c r="CP156" s="15">
        <v>0</v>
      </c>
      <c r="CQ156" s="15">
        <v>0</v>
      </c>
      <c r="CR156" s="15">
        <v>0</v>
      </c>
      <c r="CS156" s="15">
        <v>0</v>
      </c>
      <c r="CT156" s="15">
        <v>0</v>
      </c>
      <c r="CU156" s="15">
        <v>0</v>
      </c>
      <c r="CV156" s="15">
        <v>0</v>
      </c>
      <c r="CW156" s="15">
        <v>0</v>
      </c>
      <c r="CX156" s="15">
        <v>0</v>
      </c>
      <c r="CY156" s="15">
        <v>0</v>
      </c>
      <c r="CZ156" s="15">
        <v>0</v>
      </c>
      <c r="DA156" s="15" t="s">
        <v>165</v>
      </c>
      <c r="DB156" s="15" t="s">
        <v>165</v>
      </c>
      <c r="DC156" s="15" t="s">
        <v>165</v>
      </c>
      <c r="DD156" s="15" t="s">
        <v>165</v>
      </c>
      <c r="DE156" s="15" t="s">
        <v>165</v>
      </c>
      <c r="DF156" s="15" t="s">
        <v>165</v>
      </c>
      <c r="DG156" s="15" t="s">
        <v>165</v>
      </c>
      <c r="DH156" s="15" t="s">
        <v>165</v>
      </c>
      <c r="DI156" s="15" t="s">
        <v>165</v>
      </c>
      <c r="DJ156" s="15">
        <v>0</v>
      </c>
      <c r="DK156" s="15">
        <v>0</v>
      </c>
      <c r="DL156" s="15">
        <v>0</v>
      </c>
      <c r="DM156" s="15">
        <v>0</v>
      </c>
      <c r="DN156" s="15">
        <v>0</v>
      </c>
      <c r="DO156" s="15">
        <v>0</v>
      </c>
      <c r="DP156" s="15">
        <v>0</v>
      </c>
      <c r="DQ156" s="15">
        <v>0</v>
      </c>
      <c r="DR156" s="15">
        <v>0</v>
      </c>
      <c r="DS156" s="15">
        <v>0</v>
      </c>
      <c r="DT156" s="15">
        <v>0</v>
      </c>
      <c r="DU156" s="15">
        <v>0</v>
      </c>
      <c r="DV156" s="15">
        <v>0</v>
      </c>
      <c r="DW156" s="15">
        <v>0</v>
      </c>
      <c r="DX156" s="15">
        <v>0</v>
      </c>
      <c r="DY156" s="15">
        <v>0</v>
      </c>
      <c r="DZ156" s="15">
        <v>0</v>
      </c>
      <c r="EA156" s="15">
        <v>0</v>
      </c>
      <c r="EB156" s="15" t="s">
        <v>165</v>
      </c>
    </row>
    <row r="157" spans="1:132" s="18" customFormat="1" ht="31.5" x14ac:dyDescent="0.25">
      <c r="A157" s="15" t="s">
        <v>318</v>
      </c>
      <c r="B157" s="15" t="s">
        <v>319</v>
      </c>
      <c r="C157" s="15" t="s">
        <v>164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v>0</v>
      </c>
      <c r="Y157" s="15">
        <v>0</v>
      </c>
      <c r="Z157" s="15">
        <v>0</v>
      </c>
      <c r="AA157" s="15">
        <v>0</v>
      </c>
      <c r="AB157" s="15">
        <v>0</v>
      </c>
      <c r="AC157" s="15">
        <v>0</v>
      </c>
      <c r="AD157" s="15">
        <v>0</v>
      </c>
      <c r="AE157" s="15">
        <v>0</v>
      </c>
      <c r="AF157" s="15">
        <v>0</v>
      </c>
      <c r="AG157" s="15">
        <v>0</v>
      </c>
      <c r="AH157" s="15">
        <v>0</v>
      </c>
      <c r="AI157" s="15">
        <v>0</v>
      </c>
      <c r="AJ157" s="15">
        <v>0</v>
      </c>
      <c r="AK157" s="15">
        <v>0</v>
      </c>
      <c r="AL157" s="15">
        <v>0</v>
      </c>
      <c r="AM157" s="15">
        <v>0</v>
      </c>
      <c r="AN157" s="15">
        <v>0</v>
      </c>
      <c r="AO157" s="15">
        <v>0</v>
      </c>
      <c r="AP157" s="15">
        <v>0</v>
      </c>
      <c r="AQ157" s="15">
        <v>0</v>
      </c>
      <c r="AR157" s="15">
        <v>0</v>
      </c>
      <c r="AS157" s="15">
        <v>0</v>
      </c>
      <c r="AT157" s="15">
        <v>0</v>
      </c>
      <c r="AU157" s="15">
        <v>0</v>
      </c>
      <c r="AV157" s="15">
        <v>0</v>
      </c>
      <c r="AW157" s="15">
        <v>0</v>
      </c>
      <c r="AX157" s="15">
        <v>0</v>
      </c>
      <c r="AY157" s="15">
        <v>0</v>
      </c>
      <c r="AZ157" s="15">
        <v>0</v>
      </c>
      <c r="BA157" s="15">
        <v>0</v>
      </c>
      <c r="BB157" s="15">
        <v>0</v>
      </c>
      <c r="BC157" s="15">
        <v>0</v>
      </c>
      <c r="BD157" s="15">
        <v>0</v>
      </c>
      <c r="BE157" s="15">
        <v>0</v>
      </c>
      <c r="BF157" s="15">
        <v>0</v>
      </c>
      <c r="BG157" s="15">
        <v>0</v>
      </c>
      <c r="BH157" s="15">
        <v>0</v>
      </c>
      <c r="BI157" s="15">
        <v>0</v>
      </c>
      <c r="BJ157" s="15">
        <v>0</v>
      </c>
      <c r="BK157" s="15">
        <v>0</v>
      </c>
      <c r="BL157" s="15">
        <v>0</v>
      </c>
      <c r="BM157" s="15">
        <v>0</v>
      </c>
      <c r="BN157" s="15">
        <v>0</v>
      </c>
      <c r="BO157" s="15">
        <v>0</v>
      </c>
      <c r="BP157" s="15">
        <v>0</v>
      </c>
      <c r="BQ157" s="15">
        <v>0</v>
      </c>
      <c r="BR157" s="15">
        <v>0</v>
      </c>
      <c r="BS157" s="15">
        <v>0</v>
      </c>
      <c r="BT157" s="15">
        <v>0</v>
      </c>
      <c r="BU157" s="15">
        <v>0</v>
      </c>
      <c r="BV157" s="15">
        <v>0</v>
      </c>
      <c r="BW157" s="15">
        <v>0</v>
      </c>
      <c r="BX157" s="15">
        <v>0</v>
      </c>
      <c r="BY157" s="15">
        <v>0</v>
      </c>
      <c r="BZ157" s="15">
        <v>0</v>
      </c>
      <c r="CA157" s="15">
        <v>0</v>
      </c>
      <c r="CB157" s="15">
        <v>0</v>
      </c>
      <c r="CC157" s="15">
        <v>0</v>
      </c>
      <c r="CD157" s="15">
        <v>0</v>
      </c>
      <c r="CE157" s="15">
        <v>0</v>
      </c>
      <c r="CF157" s="15">
        <v>0</v>
      </c>
      <c r="CG157" s="15">
        <v>0</v>
      </c>
      <c r="CH157" s="15">
        <v>0</v>
      </c>
      <c r="CI157" s="15">
        <v>0</v>
      </c>
      <c r="CJ157" s="15">
        <v>0</v>
      </c>
      <c r="CK157" s="15">
        <v>0</v>
      </c>
      <c r="CL157" s="15">
        <v>0</v>
      </c>
      <c r="CM157" s="15">
        <v>0</v>
      </c>
      <c r="CN157" s="15">
        <v>0</v>
      </c>
      <c r="CO157" s="15">
        <v>0</v>
      </c>
      <c r="CP157" s="15">
        <v>0</v>
      </c>
      <c r="CQ157" s="15">
        <v>0</v>
      </c>
      <c r="CR157" s="15">
        <v>0</v>
      </c>
      <c r="CS157" s="15">
        <v>0</v>
      </c>
      <c r="CT157" s="15">
        <v>0</v>
      </c>
      <c r="CU157" s="15">
        <v>0</v>
      </c>
      <c r="CV157" s="15">
        <v>0</v>
      </c>
      <c r="CW157" s="15">
        <v>0</v>
      </c>
      <c r="CX157" s="15">
        <v>0</v>
      </c>
      <c r="CY157" s="15">
        <v>0</v>
      </c>
      <c r="CZ157" s="15">
        <v>0</v>
      </c>
      <c r="DA157" s="15" t="s">
        <v>165</v>
      </c>
      <c r="DB157" s="15" t="s">
        <v>165</v>
      </c>
      <c r="DC157" s="15" t="s">
        <v>165</v>
      </c>
      <c r="DD157" s="15" t="s">
        <v>165</v>
      </c>
      <c r="DE157" s="15" t="s">
        <v>165</v>
      </c>
      <c r="DF157" s="15" t="s">
        <v>165</v>
      </c>
      <c r="DG157" s="15" t="s">
        <v>165</v>
      </c>
      <c r="DH157" s="15" t="s">
        <v>165</v>
      </c>
      <c r="DI157" s="15" t="s">
        <v>165</v>
      </c>
      <c r="DJ157" s="15">
        <v>0</v>
      </c>
      <c r="DK157" s="15">
        <v>0</v>
      </c>
      <c r="DL157" s="15">
        <v>0</v>
      </c>
      <c r="DM157" s="15">
        <v>0</v>
      </c>
      <c r="DN157" s="15">
        <v>0</v>
      </c>
      <c r="DO157" s="15">
        <v>0</v>
      </c>
      <c r="DP157" s="15">
        <v>0</v>
      </c>
      <c r="DQ157" s="15">
        <v>0</v>
      </c>
      <c r="DR157" s="15">
        <v>0</v>
      </c>
      <c r="DS157" s="15">
        <v>0</v>
      </c>
      <c r="DT157" s="15">
        <v>0</v>
      </c>
      <c r="DU157" s="15">
        <v>0</v>
      </c>
      <c r="DV157" s="15">
        <v>0</v>
      </c>
      <c r="DW157" s="15">
        <v>0</v>
      </c>
      <c r="DX157" s="15">
        <v>0</v>
      </c>
      <c r="DY157" s="15">
        <v>0</v>
      </c>
      <c r="DZ157" s="15">
        <v>0</v>
      </c>
      <c r="EA157" s="15">
        <v>0</v>
      </c>
      <c r="EB157" s="15" t="s">
        <v>165</v>
      </c>
    </row>
    <row r="158" spans="1:132" s="18" customFormat="1" x14ac:dyDescent="0.25">
      <c r="A158" s="15" t="s">
        <v>320</v>
      </c>
      <c r="B158" s="15" t="s">
        <v>321</v>
      </c>
      <c r="C158" s="15" t="s">
        <v>164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  <c r="Y158" s="15">
        <v>0</v>
      </c>
      <c r="Z158" s="15">
        <v>0</v>
      </c>
      <c r="AA158" s="15">
        <v>0</v>
      </c>
      <c r="AB158" s="15">
        <v>0</v>
      </c>
      <c r="AC158" s="15">
        <v>0</v>
      </c>
      <c r="AD158" s="15">
        <v>0</v>
      </c>
      <c r="AE158" s="15">
        <v>0</v>
      </c>
      <c r="AF158" s="15">
        <v>0</v>
      </c>
      <c r="AG158" s="15">
        <v>0</v>
      </c>
      <c r="AH158" s="15">
        <v>0</v>
      </c>
      <c r="AI158" s="15">
        <v>0</v>
      </c>
      <c r="AJ158" s="15">
        <v>0</v>
      </c>
      <c r="AK158" s="15">
        <v>0</v>
      </c>
      <c r="AL158" s="15">
        <v>0</v>
      </c>
      <c r="AM158" s="15">
        <v>0</v>
      </c>
      <c r="AN158" s="15">
        <v>0</v>
      </c>
      <c r="AO158" s="15">
        <v>0</v>
      </c>
      <c r="AP158" s="15">
        <v>0</v>
      </c>
      <c r="AQ158" s="15">
        <v>0</v>
      </c>
      <c r="AR158" s="15">
        <v>0</v>
      </c>
      <c r="AS158" s="15">
        <v>0</v>
      </c>
      <c r="AT158" s="15">
        <v>0</v>
      </c>
      <c r="AU158" s="15">
        <v>0</v>
      </c>
      <c r="AV158" s="15">
        <v>0</v>
      </c>
      <c r="AW158" s="15">
        <v>0</v>
      </c>
      <c r="AX158" s="15">
        <v>0</v>
      </c>
      <c r="AY158" s="15">
        <v>0</v>
      </c>
      <c r="AZ158" s="15">
        <v>0</v>
      </c>
      <c r="BA158" s="15">
        <v>0</v>
      </c>
      <c r="BB158" s="15">
        <v>0</v>
      </c>
      <c r="BC158" s="15">
        <v>0</v>
      </c>
      <c r="BD158" s="15">
        <v>0</v>
      </c>
      <c r="BE158" s="15">
        <v>0</v>
      </c>
      <c r="BF158" s="15">
        <v>0</v>
      </c>
      <c r="BG158" s="15">
        <v>0</v>
      </c>
      <c r="BH158" s="15">
        <v>0</v>
      </c>
      <c r="BI158" s="15">
        <v>0</v>
      </c>
      <c r="BJ158" s="15">
        <v>0</v>
      </c>
      <c r="BK158" s="15">
        <v>0</v>
      </c>
      <c r="BL158" s="15">
        <v>0</v>
      </c>
      <c r="BM158" s="15">
        <v>0</v>
      </c>
      <c r="BN158" s="15">
        <v>0</v>
      </c>
      <c r="BO158" s="15">
        <v>0</v>
      </c>
      <c r="BP158" s="15">
        <v>0</v>
      </c>
      <c r="BQ158" s="15">
        <v>0</v>
      </c>
      <c r="BR158" s="15">
        <v>0</v>
      </c>
      <c r="BS158" s="15">
        <v>0</v>
      </c>
      <c r="BT158" s="15">
        <v>0</v>
      </c>
      <c r="BU158" s="15">
        <v>0</v>
      </c>
      <c r="BV158" s="15">
        <v>0</v>
      </c>
      <c r="BW158" s="15">
        <v>0</v>
      </c>
      <c r="BX158" s="15">
        <v>0</v>
      </c>
      <c r="BY158" s="15">
        <v>0</v>
      </c>
      <c r="BZ158" s="15">
        <v>0</v>
      </c>
      <c r="CA158" s="15">
        <v>0</v>
      </c>
      <c r="CB158" s="15">
        <v>0</v>
      </c>
      <c r="CC158" s="15">
        <v>0</v>
      </c>
      <c r="CD158" s="15">
        <v>0</v>
      </c>
      <c r="CE158" s="15">
        <v>0</v>
      </c>
      <c r="CF158" s="15">
        <v>0</v>
      </c>
      <c r="CG158" s="15">
        <v>0</v>
      </c>
      <c r="CH158" s="15">
        <v>0</v>
      </c>
      <c r="CI158" s="15">
        <v>0</v>
      </c>
      <c r="CJ158" s="15">
        <v>0</v>
      </c>
      <c r="CK158" s="15">
        <v>0</v>
      </c>
      <c r="CL158" s="15">
        <v>0</v>
      </c>
      <c r="CM158" s="15">
        <v>0</v>
      </c>
      <c r="CN158" s="15">
        <v>0</v>
      </c>
      <c r="CO158" s="15">
        <v>0</v>
      </c>
      <c r="CP158" s="15">
        <v>0</v>
      </c>
      <c r="CQ158" s="15">
        <v>0</v>
      </c>
      <c r="CR158" s="15">
        <v>0</v>
      </c>
      <c r="CS158" s="15">
        <v>0</v>
      </c>
      <c r="CT158" s="15">
        <v>0</v>
      </c>
      <c r="CU158" s="15">
        <v>0</v>
      </c>
      <c r="CV158" s="15">
        <v>0</v>
      </c>
      <c r="CW158" s="15">
        <v>0</v>
      </c>
      <c r="CX158" s="15">
        <v>0</v>
      </c>
      <c r="CY158" s="15">
        <v>0</v>
      </c>
      <c r="CZ158" s="15">
        <v>0</v>
      </c>
      <c r="DA158" s="15" t="s">
        <v>165</v>
      </c>
      <c r="DB158" s="15" t="s">
        <v>165</v>
      </c>
      <c r="DC158" s="15" t="s">
        <v>165</v>
      </c>
      <c r="DD158" s="15" t="s">
        <v>165</v>
      </c>
      <c r="DE158" s="15" t="s">
        <v>165</v>
      </c>
      <c r="DF158" s="15" t="s">
        <v>165</v>
      </c>
      <c r="DG158" s="15" t="s">
        <v>165</v>
      </c>
      <c r="DH158" s="15" t="s">
        <v>165</v>
      </c>
      <c r="DI158" s="15" t="s">
        <v>165</v>
      </c>
      <c r="DJ158" s="15">
        <v>0</v>
      </c>
      <c r="DK158" s="15">
        <v>0</v>
      </c>
      <c r="DL158" s="15">
        <v>0</v>
      </c>
      <c r="DM158" s="15">
        <v>0</v>
      </c>
      <c r="DN158" s="15">
        <v>0</v>
      </c>
      <c r="DO158" s="15">
        <v>0</v>
      </c>
      <c r="DP158" s="15">
        <v>0</v>
      </c>
      <c r="DQ158" s="15">
        <v>0</v>
      </c>
      <c r="DR158" s="15">
        <v>0</v>
      </c>
      <c r="DS158" s="15">
        <v>0</v>
      </c>
      <c r="DT158" s="15">
        <v>0</v>
      </c>
      <c r="DU158" s="15">
        <v>0</v>
      </c>
      <c r="DV158" s="15">
        <v>0</v>
      </c>
      <c r="DW158" s="15">
        <v>0</v>
      </c>
      <c r="DX158" s="15">
        <v>0</v>
      </c>
      <c r="DY158" s="15">
        <v>0</v>
      </c>
      <c r="DZ158" s="15">
        <v>0</v>
      </c>
      <c r="EA158" s="15">
        <v>0</v>
      </c>
      <c r="EB158" s="15" t="s">
        <v>165</v>
      </c>
    </row>
    <row r="159" spans="1:132" s="18" customFormat="1" ht="47.25" x14ac:dyDescent="0.25">
      <c r="A159" s="15" t="s">
        <v>322</v>
      </c>
      <c r="B159" s="15" t="s">
        <v>323</v>
      </c>
      <c r="C159" s="15" t="s">
        <v>164</v>
      </c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  <c r="AB159" s="15">
        <v>0</v>
      </c>
      <c r="AC159" s="15">
        <v>0</v>
      </c>
      <c r="AD159" s="15">
        <v>0</v>
      </c>
      <c r="AE159" s="15">
        <v>0</v>
      </c>
      <c r="AF159" s="15">
        <v>0</v>
      </c>
      <c r="AG159" s="15">
        <v>0</v>
      </c>
      <c r="AH159" s="15">
        <v>0</v>
      </c>
      <c r="AI159" s="15">
        <v>0</v>
      </c>
      <c r="AJ159" s="15">
        <v>0</v>
      </c>
      <c r="AK159" s="15">
        <v>0</v>
      </c>
      <c r="AL159" s="15">
        <v>0</v>
      </c>
      <c r="AM159" s="15">
        <v>0</v>
      </c>
      <c r="AN159" s="15">
        <v>0</v>
      </c>
      <c r="AO159" s="15">
        <v>0</v>
      </c>
      <c r="AP159" s="15">
        <v>0</v>
      </c>
      <c r="AQ159" s="15">
        <v>0</v>
      </c>
      <c r="AR159" s="15">
        <v>0</v>
      </c>
      <c r="AS159" s="15">
        <v>0</v>
      </c>
      <c r="AT159" s="15">
        <v>0</v>
      </c>
      <c r="AU159" s="15">
        <v>0</v>
      </c>
      <c r="AV159" s="15">
        <v>0</v>
      </c>
      <c r="AW159" s="15">
        <v>0</v>
      </c>
      <c r="AX159" s="15">
        <v>0</v>
      </c>
      <c r="AY159" s="15">
        <v>0</v>
      </c>
      <c r="AZ159" s="15">
        <v>0</v>
      </c>
      <c r="BA159" s="15">
        <v>0</v>
      </c>
      <c r="BB159" s="15">
        <v>0</v>
      </c>
      <c r="BC159" s="15">
        <v>0</v>
      </c>
      <c r="BD159" s="15">
        <v>0</v>
      </c>
      <c r="BE159" s="15">
        <v>0</v>
      </c>
      <c r="BF159" s="15">
        <v>0</v>
      </c>
      <c r="BG159" s="15">
        <v>0</v>
      </c>
      <c r="BH159" s="15">
        <v>0</v>
      </c>
      <c r="BI159" s="15">
        <v>0</v>
      </c>
      <c r="BJ159" s="15">
        <v>0</v>
      </c>
      <c r="BK159" s="15">
        <v>0</v>
      </c>
      <c r="BL159" s="15">
        <v>0</v>
      </c>
      <c r="BM159" s="15">
        <v>0</v>
      </c>
      <c r="BN159" s="15">
        <v>0</v>
      </c>
      <c r="BO159" s="15">
        <v>0</v>
      </c>
      <c r="BP159" s="15">
        <v>0</v>
      </c>
      <c r="BQ159" s="15">
        <v>0</v>
      </c>
      <c r="BR159" s="15">
        <v>0</v>
      </c>
      <c r="BS159" s="15">
        <v>0</v>
      </c>
      <c r="BT159" s="15">
        <v>0</v>
      </c>
      <c r="BU159" s="15">
        <v>0</v>
      </c>
      <c r="BV159" s="15">
        <v>0</v>
      </c>
      <c r="BW159" s="15">
        <v>0</v>
      </c>
      <c r="BX159" s="15">
        <v>0</v>
      </c>
      <c r="BY159" s="15">
        <v>0</v>
      </c>
      <c r="BZ159" s="15">
        <v>0</v>
      </c>
      <c r="CA159" s="15">
        <v>0</v>
      </c>
      <c r="CB159" s="15">
        <v>0</v>
      </c>
      <c r="CC159" s="15">
        <v>0</v>
      </c>
      <c r="CD159" s="15">
        <v>0</v>
      </c>
      <c r="CE159" s="15">
        <v>0</v>
      </c>
      <c r="CF159" s="15">
        <v>0</v>
      </c>
      <c r="CG159" s="15">
        <v>0</v>
      </c>
      <c r="CH159" s="15">
        <v>0</v>
      </c>
      <c r="CI159" s="15">
        <v>0</v>
      </c>
      <c r="CJ159" s="15">
        <v>0</v>
      </c>
      <c r="CK159" s="15">
        <v>0</v>
      </c>
      <c r="CL159" s="15">
        <v>0</v>
      </c>
      <c r="CM159" s="15">
        <v>0</v>
      </c>
      <c r="CN159" s="15">
        <v>0</v>
      </c>
      <c r="CO159" s="15">
        <v>0</v>
      </c>
      <c r="CP159" s="15">
        <v>0</v>
      </c>
      <c r="CQ159" s="15">
        <v>0</v>
      </c>
      <c r="CR159" s="15">
        <v>0</v>
      </c>
      <c r="CS159" s="15">
        <v>0</v>
      </c>
      <c r="CT159" s="15">
        <v>0</v>
      </c>
      <c r="CU159" s="15">
        <v>0</v>
      </c>
      <c r="CV159" s="15">
        <v>0</v>
      </c>
      <c r="CW159" s="15">
        <v>0</v>
      </c>
      <c r="CX159" s="15">
        <v>0</v>
      </c>
      <c r="CY159" s="15">
        <v>0</v>
      </c>
      <c r="CZ159" s="15">
        <v>0</v>
      </c>
      <c r="DA159" s="15" t="s">
        <v>165</v>
      </c>
      <c r="DB159" s="15" t="s">
        <v>165</v>
      </c>
      <c r="DC159" s="15" t="s">
        <v>165</v>
      </c>
      <c r="DD159" s="15" t="s">
        <v>165</v>
      </c>
      <c r="DE159" s="15" t="s">
        <v>165</v>
      </c>
      <c r="DF159" s="15" t="s">
        <v>165</v>
      </c>
      <c r="DG159" s="15" t="s">
        <v>165</v>
      </c>
      <c r="DH159" s="15" t="s">
        <v>165</v>
      </c>
      <c r="DI159" s="15" t="s">
        <v>165</v>
      </c>
      <c r="DJ159" s="15">
        <v>0</v>
      </c>
      <c r="DK159" s="15">
        <v>0</v>
      </c>
      <c r="DL159" s="15">
        <v>0</v>
      </c>
      <c r="DM159" s="15">
        <v>0</v>
      </c>
      <c r="DN159" s="15">
        <v>0</v>
      </c>
      <c r="DO159" s="15">
        <v>0</v>
      </c>
      <c r="DP159" s="15">
        <v>0</v>
      </c>
      <c r="DQ159" s="15">
        <v>0</v>
      </c>
      <c r="DR159" s="15">
        <v>0</v>
      </c>
      <c r="DS159" s="15">
        <v>0</v>
      </c>
      <c r="DT159" s="15">
        <v>0</v>
      </c>
      <c r="DU159" s="15">
        <v>0</v>
      </c>
      <c r="DV159" s="15">
        <v>0</v>
      </c>
      <c r="DW159" s="15">
        <v>0</v>
      </c>
      <c r="DX159" s="15">
        <v>0</v>
      </c>
      <c r="DY159" s="15">
        <v>0</v>
      </c>
      <c r="DZ159" s="15">
        <v>0</v>
      </c>
      <c r="EA159" s="15">
        <v>0</v>
      </c>
      <c r="EB159" s="15" t="s">
        <v>165</v>
      </c>
    </row>
    <row r="160" spans="1:132" s="18" customFormat="1" ht="31.5" x14ac:dyDescent="0.25">
      <c r="A160" s="15" t="s">
        <v>324</v>
      </c>
      <c r="B160" s="15" t="s">
        <v>325</v>
      </c>
      <c r="C160" s="15" t="s">
        <v>164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0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  <c r="AB160" s="15">
        <v>0</v>
      </c>
      <c r="AC160" s="15">
        <v>0</v>
      </c>
      <c r="AD160" s="15">
        <v>0</v>
      </c>
      <c r="AE160" s="15">
        <v>0</v>
      </c>
      <c r="AF160" s="15">
        <v>0</v>
      </c>
      <c r="AG160" s="15">
        <v>0</v>
      </c>
      <c r="AH160" s="15">
        <v>0</v>
      </c>
      <c r="AI160" s="15">
        <v>0</v>
      </c>
      <c r="AJ160" s="15">
        <v>0</v>
      </c>
      <c r="AK160" s="15">
        <v>0</v>
      </c>
      <c r="AL160" s="15">
        <v>0</v>
      </c>
      <c r="AM160" s="15">
        <v>0</v>
      </c>
      <c r="AN160" s="15">
        <v>0</v>
      </c>
      <c r="AO160" s="15">
        <v>0</v>
      </c>
      <c r="AP160" s="15">
        <v>0</v>
      </c>
      <c r="AQ160" s="15">
        <v>0</v>
      </c>
      <c r="AR160" s="15">
        <v>0</v>
      </c>
      <c r="AS160" s="15">
        <v>0</v>
      </c>
      <c r="AT160" s="15">
        <v>0</v>
      </c>
      <c r="AU160" s="15">
        <v>0</v>
      </c>
      <c r="AV160" s="15">
        <v>0</v>
      </c>
      <c r="AW160" s="15">
        <v>0</v>
      </c>
      <c r="AX160" s="15">
        <v>0</v>
      </c>
      <c r="AY160" s="15">
        <v>0</v>
      </c>
      <c r="AZ160" s="15">
        <v>0</v>
      </c>
      <c r="BA160" s="15">
        <v>0</v>
      </c>
      <c r="BB160" s="15">
        <v>0</v>
      </c>
      <c r="BC160" s="15">
        <v>0</v>
      </c>
      <c r="BD160" s="15">
        <v>0</v>
      </c>
      <c r="BE160" s="15">
        <v>0</v>
      </c>
      <c r="BF160" s="15">
        <v>0</v>
      </c>
      <c r="BG160" s="15">
        <v>0</v>
      </c>
      <c r="BH160" s="15">
        <v>0</v>
      </c>
      <c r="BI160" s="15">
        <v>0</v>
      </c>
      <c r="BJ160" s="15">
        <v>0</v>
      </c>
      <c r="BK160" s="15">
        <v>0</v>
      </c>
      <c r="BL160" s="15">
        <v>0</v>
      </c>
      <c r="BM160" s="15">
        <v>0</v>
      </c>
      <c r="BN160" s="15">
        <v>0</v>
      </c>
      <c r="BO160" s="15">
        <v>0</v>
      </c>
      <c r="BP160" s="15">
        <v>0</v>
      </c>
      <c r="BQ160" s="15">
        <v>0</v>
      </c>
      <c r="BR160" s="15">
        <v>0</v>
      </c>
      <c r="BS160" s="15">
        <v>0</v>
      </c>
      <c r="BT160" s="15">
        <v>0</v>
      </c>
      <c r="BU160" s="15">
        <v>0</v>
      </c>
      <c r="BV160" s="15">
        <v>0</v>
      </c>
      <c r="BW160" s="15">
        <v>0</v>
      </c>
      <c r="BX160" s="15">
        <v>0</v>
      </c>
      <c r="BY160" s="15">
        <v>0</v>
      </c>
      <c r="BZ160" s="15">
        <v>0</v>
      </c>
      <c r="CA160" s="15">
        <v>0</v>
      </c>
      <c r="CB160" s="15">
        <v>0</v>
      </c>
      <c r="CC160" s="15">
        <v>0</v>
      </c>
      <c r="CD160" s="15">
        <v>0</v>
      </c>
      <c r="CE160" s="15">
        <v>0</v>
      </c>
      <c r="CF160" s="15">
        <v>0</v>
      </c>
      <c r="CG160" s="15">
        <v>0</v>
      </c>
      <c r="CH160" s="15">
        <v>0</v>
      </c>
      <c r="CI160" s="15">
        <v>0</v>
      </c>
      <c r="CJ160" s="15">
        <v>0</v>
      </c>
      <c r="CK160" s="15">
        <v>0</v>
      </c>
      <c r="CL160" s="15">
        <v>0</v>
      </c>
      <c r="CM160" s="15">
        <v>0</v>
      </c>
      <c r="CN160" s="15">
        <v>0</v>
      </c>
      <c r="CO160" s="15">
        <v>0</v>
      </c>
      <c r="CP160" s="15">
        <v>0</v>
      </c>
      <c r="CQ160" s="15">
        <v>0</v>
      </c>
      <c r="CR160" s="15">
        <v>0</v>
      </c>
      <c r="CS160" s="15">
        <v>0</v>
      </c>
      <c r="CT160" s="15">
        <v>0</v>
      </c>
      <c r="CU160" s="15">
        <v>0</v>
      </c>
      <c r="CV160" s="15">
        <v>0</v>
      </c>
      <c r="CW160" s="15">
        <v>0</v>
      </c>
      <c r="CX160" s="15">
        <v>0</v>
      </c>
      <c r="CY160" s="15">
        <v>0</v>
      </c>
      <c r="CZ160" s="15">
        <v>0</v>
      </c>
      <c r="DA160" s="15" t="s">
        <v>165</v>
      </c>
      <c r="DB160" s="15" t="s">
        <v>165</v>
      </c>
      <c r="DC160" s="15" t="s">
        <v>165</v>
      </c>
      <c r="DD160" s="15" t="s">
        <v>165</v>
      </c>
      <c r="DE160" s="15" t="s">
        <v>165</v>
      </c>
      <c r="DF160" s="15" t="s">
        <v>165</v>
      </c>
      <c r="DG160" s="15" t="s">
        <v>165</v>
      </c>
      <c r="DH160" s="15" t="s">
        <v>165</v>
      </c>
      <c r="DI160" s="15" t="s">
        <v>165</v>
      </c>
      <c r="DJ160" s="15">
        <v>0</v>
      </c>
      <c r="DK160" s="15">
        <v>0</v>
      </c>
      <c r="DL160" s="15">
        <v>0</v>
      </c>
      <c r="DM160" s="15">
        <v>0</v>
      </c>
      <c r="DN160" s="15">
        <v>0</v>
      </c>
      <c r="DO160" s="15">
        <v>0</v>
      </c>
      <c r="DP160" s="15">
        <v>0</v>
      </c>
      <c r="DQ160" s="15">
        <v>0</v>
      </c>
      <c r="DR160" s="15">
        <v>0</v>
      </c>
      <c r="DS160" s="15">
        <v>0</v>
      </c>
      <c r="DT160" s="15">
        <v>0</v>
      </c>
      <c r="DU160" s="15">
        <v>0</v>
      </c>
      <c r="DV160" s="15">
        <v>0</v>
      </c>
      <c r="DW160" s="15">
        <v>0</v>
      </c>
      <c r="DX160" s="15">
        <v>0</v>
      </c>
      <c r="DY160" s="15">
        <v>0</v>
      </c>
      <c r="DZ160" s="15">
        <v>0</v>
      </c>
      <c r="EA160" s="15">
        <v>0</v>
      </c>
      <c r="EB160" s="15" t="s">
        <v>165</v>
      </c>
    </row>
    <row r="161" spans="1:132" s="18" customFormat="1" x14ac:dyDescent="0.25">
      <c r="A161" s="15" t="s">
        <v>326</v>
      </c>
      <c r="B161" s="15" t="s">
        <v>321</v>
      </c>
      <c r="C161" s="15" t="s">
        <v>164</v>
      </c>
      <c r="D161" s="15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0</v>
      </c>
      <c r="Z161" s="15">
        <v>0</v>
      </c>
      <c r="AA161" s="15">
        <v>0</v>
      </c>
      <c r="AB161" s="15">
        <v>0</v>
      </c>
      <c r="AC161" s="15">
        <v>0</v>
      </c>
      <c r="AD161" s="15">
        <v>0</v>
      </c>
      <c r="AE161" s="15">
        <v>0</v>
      </c>
      <c r="AF161" s="15">
        <v>0</v>
      </c>
      <c r="AG161" s="15">
        <v>0</v>
      </c>
      <c r="AH161" s="15">
        <v>0</v>
      </c>
      <c r="AI161" s="15">
        <v>0</v>
      </c>
      <c r="AJ161" s="15">
        <v>0</v>
      </c>
      <c r="AK161" s="15">
        <v>0</v>
      </c>
      <c r="AL161" s="15">
        <v>0</v>
      </c>
      <c r="AM161" s="15">
        <v>0</v>
      </c>
      <c r="AN161" s="15">
        <v>0</v>
      </c>
      <c r="AO161" s="15">
        <v>0</v>
      </c>
      <c r="AP161" s="15">
        <v>0</v>
      </c>
      <c r="AQ161" s="15">
        <v>0</v>
      </c>
      <c r="AR161" s="15">
        <v>0</v>
      </c>
      <c r="AS161" s="15">
        <v>0</v>
      </c>
      <c r="AT161" s="15">
        <v>0</v>
      </c>
      <c r="AU161" s="15">
        <v>0</v>
      </c>
      <c r="AV161" s="15">
        <v>0</v>
      </c>
      <c r="AW161" s="15">
        <v>0</v>
      </c>
      <c r="AX161" s="15">
        <v>0</v>
      </c>
      <c r="AY161" s="15">
        <v>0</v>
      </c>
      <c r="AZ161" s="15">
        <v>0</v>
      </c>
      <c r="BA161" s="15">
        <v>0</v>
      </c>
      <c r="BB161" s="15">
        <v>0</v>
      </c>
      <c r="BC161" s="15">
        <v>0</v>
      </c>
      <c r="BD161" s="15">
        <v>0</v>
      </c>
      <c r="BE161" s="15">
        <v>0</v>
      </c>
      <c r="BF161" s="15">
        <v>0</v>
      </c>
      <c r="BG161" s="15">
        <v>0</v>
      </c>
      <c r="BH161" s="15">
        <v>0</v>
      </c>
      <c r="BI161" s="15">
        <v>0</v>
      </c>
      <c r="BJ161" s="15">
        <v>0</v>
      </c>
      <c r="BK161" s="15">
        <v>0</v>
      </c>
      <c r="BL161" s="15">
        <v>0</v>
      </c>
      <c r="BM161" s="15">
        <v>0</v>
      </c>
      <c r="BN161" s="15">
        <v>0</v>
      </c>
      <c r="BO161" s="15">
        <v>0</v>
      </c>
      <c r="BP161" s="15">
        <v>0</v>
      </c>
      <c r="BQ161" s="15">
        <v>0</v>
      </c>
      <c r="BR161" s="15">
        <v>0</v>
      </c>
      <c r="BS161" s="15">
        <v>0</v>
      </c>
      <c r="BT161" s="15">
        <v>0</v>
      </c>
      <c r="BU161" s="15">
        <v>0</v>
      </c>
      <c r="BV161" s="15">
        <v>0</v>
      </c>
      <c r="BW161" s="15">
        <v>0</v>
      </c>
      <c r="BX161" s="15">
        <v>0</v>
      </c>
      <c r="BY161" s="15">
        <v>0</v>
      </c>
      <c r="BZ161" s="15">
        <v>0</v>
      </c>
      <c r="CA161" s="15">
        <v>0</v>
      </c>
      <c r="CB161" s="15">
        <v>0</v>
      </c>
      <c r="CC161" s="15">
        <v>0</v>
      </c>
      <c r="CD161" s="15">
        <v>0</v>
      </c>
      <c r="CE161" s="15">
        <v>0</v>
      </c>
      <c r="CF161" s="15">
        <v>0</v>
      </c>
      <c r="CG161" s="15">
        <v>0</v>
      </c>
      <c r="CH161" s="15">
        <v>0</v>
      </c>
      <c r="CI161" s="15">
        <v>0</v>
      </c>
      <c r="CJ161" s="15">
        <v>0</v>
      </c>
      <c r="CK161" s="15">
        <v>0</v>
      </c>
      <c r="CL161" s="15">
        <v>0</v>
      </c>
      <c r="CM161" s="15">
        <v>0</v>
      </c>
      <c r="CN161" s="15">
        <v>0</v>
      </c>
      <c r="CO161" s="15">
        <v>0</v>
      </c>
      <c r="CP161" s="15">
        <v>0</v>
      </c>
      <c r="CQ161" s="15">
        <v>0</v>
      </c>
      <c r="CR161" s="15">
        <v>0</v>
      </c>
      <c r="CS161" s="15">
        <v>0</v>
      </c>
      <c r="CT161" s="15">
        <v>0</v>
      </c>
      <c r="CU161" s="15">
        <v>0</v>
      </c>
      <c r="CV161" s="15">
        <v>0</v>
      </c>
      <c r="CW161" s="15">
        <v>0</v>
      </c>
      <c r="CX161" s="15">
        <v>0</v>
      </c>
      <c r="CY161" s="15">
        <v>0</v>
      </c>
      <c r="CZ161" s="15">
        <v>0</v>
      </c>
      <c r="DA161" s="15" t="s">
        <v>165</v>
      </c>
      <c r="DB161" s="15" t="s">
        <v>165</v>
      </c>
      <c r="DC161" s="15" t="s">
        <v>165</v>
      </c>
      <c r="DD161" s="15" t="s">
        <v>165</v>
      </c>
      <c r="DE161" s="15" t="s">
        <v>165</v>
      </c>
      <c r="DF161" s="15" t="s">
        <v>165</v>
      </c>
      <c r="DG161" s="15" t="s">
        <v>165</v>
      </c>
      <c r="DH161" s="15" t="s">
        <v>165</v>
      </c>
      <c r="DI161" s="15" t="s">
        <v>165</v>
      </c>
      <c r="DJ161" s="15">
        <v>0</v>
      </c>
      <c r="DK161" s="15">
        <v>0</v>
      </c>
      <c r="DL161" s="15">
        <v>0</v>
      </c>
      <c r="DM161" s="15">
        <v>0</v>
      </c>
      <c r="DN161" s="15">
        <v>0</v>
      </c>
      <c r="DO161" s="15">
        <v>0</v>
      </c>
      <c r="DP161" s="15">
        <v>0</v>
      </c>
      <c r="DQ161" s="15">
        <v>0</v>
      </c>
      <c r="DR161" s="15">
        <v>0</v>
      </c>
      <c r="DS161" s="15">
        <v>0</v>
      </c>
      <c r="DT161" s="15">
        <v>0</v>
      </c>
      <c r="DU161" s="15">
        <v>0</v>
      </c>
      <c r="DV161" s="15">
        <v>0</v>
      </c>
      <c r="DW161" s="15">
        <v>0</v>
      </c>
      <c r="DX161" s="15">
        <v>0</v>
      </c>
      <c r="DY161" s="15">
        <v>0</v>
      </c>
      <c r="DZ161" s="15">
        <v>0</v>
      </c>
      <c r="EA161" s="15">
        <v>0</v>
      </c>
      <c r="EB161" s="15" t="s">
        <v>165</v>
      </c>
    </row>
    <row r="162" spans="1:132" s="18" customFormat="1" ht="47.25" x14ac:dyDescent="0.25">
      <c r="A162" s="15" t="s">
        <v>327</v>
      </c>
      <c r="B162" s="15" t="s">
        <v>323</v>
      </c>
      <c r="C162" s="15" t="s">
        <v>164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15">
        <v>0</v>
      </c>
      <c r="X162" s="15">
        <v>0</v>
      </c>
      <c r="Y162" s="15">
        <v>0</v>
      </c>
      <c r="Z162" s="15">
        <v>0</v>
      </c>
      <c r="AA162" s="15">
        <v>0</v>
      </c>
      <c r="AB162" s="15">
        <v>0</v>
      </c>
      <c r="AC162" s="15">
        <v>0</v>
      </c>
      <c r="AD162" s="15">
        <v>0</v>
      </c>
      <c r="AE162" s="15">
        <v>0</v>
      </c>
      <c r="AF162" s="15">
        <v>0</v>
      </c>
      <c r="AG162" s="15">
        <v>0</v>
      </c>
      <c r="AH162" s="15">
        <v>0</v>
      </c>
      <c r="AI162" s="15">
        <v>0</v>
      </c>
      <c r="AJ162" s="15">
        <v>0</v>
      </c>
      <c r="AK162" s="15">
        <v>0</v>
      </c>
      <c r="AL162" s="15">
        <v>0</v>
      </c>
      <c r="AM162" s="15">
        <v>0</v>
      </c>
      <c r="AN162" s="15">
        <v>0</v>
      </c>
      <c r="AO162" s="15">
        <v>0</v>
      </c>
      <c r="AP162" s="15">
        <v>0</v>
      </c>
      <c r="AQ162" s="15">
        <v>0</v>
      </c>
      <c r="AR162" s="15">
        <v>0</v>
      </c>
      <c r="AS162" s="15">
        <v>0</v>
      </c>
      <c r="AT162" s="15">
        <v>0</v>
      </c>
      <c r="AU162" s="15">
        <v>0</v>
      </c>
      <c r="AV162" s="15">
        <v>0</v>
      </c>
      <c r="AW162" s="15">
        <v>0</v>
      </c>
      <c r="AX162" s="15">
        <v>0</v>
      </c>
      <c r="AY162" s="15">
        <v>0</v>
      </c>
      <c r="AZ162" s="15">
        <v>0</v>
      </c>
      <c r="BA162" s="15">
        <v>0</v>
      </c>
      <c r="BB162" s="15">
        <v>0</v>
      </c>
      <c r="BC162" s="15">
        <v>0</v>
      </c>
      <c r="BD162" s="15">
        <v>0</v>
      </c>
      <c r="BE162" s="15">
        <v>0</v>
      </c>
      <c r="BF162" s="15">
        <v>0</v>
      </c>
      <c r="BG162" s="15">
        <v>0</v>
      </c>
      <c r="BH162" s="15">
        <v>0</v>
      </c>
      <c r="BI162" s="15">
        <v>0</v>
      </c>
      <c r="BJ162" s="15">
        <v>0</v>
      </c>
      <c r="BK162" s="15">
        <v>0</v>
      </c>
      <c r="BL162" s="15">
        <v>0</v>
      </c>
      <c r="BM162" s="15">
        <v>0</v>
      </c>
      <c r="BN162" s="15">
        <v>0</v>
      </c>
      <c r="BO162" s="15">
        <v>0</v>
      </c>
      <c r="BP162" s="15">
        <v>0</v>
      </c>
      <c r="BQ162" s="15">
        <v>0</v>
      </c>
      <c r="BR162" s="15">
        <v>0</v>
      </c>
      <c r="BS162" s="15">
        <v>0</v>
      </c>
      <c r="BT162" s="15">
        <v>0</v>
      </c>
      <c r="BU162" s="15">
        <v>0</v>
      </c>
      <c r="BV162" s="15">
        <v>0</v>
      </c>
      <c r="BW162" s="15">
        <v>0</v>
      </c>
      <c r="BX162" s="15">
        <v>0</v>
      </c>
      <c r="BY162" s="15">
        <v>0</v>
      </c>
      <c r="BZ162" s="15">
        <v>0</v>
      </c>
      <c r="CA162" s="15">
        <v>0</v>
      </c>
      <c r="CB162" s="15">
        <v>0</v>
      </c>
      <c r="CC162" s="15">
        <v>0</v>
      </c>
      <c r="CD162" s="15">
        <v>0</v>
      </c>
      <c r="CE162" s="15">
        <v>0</v>
      </c>
      <c r="CF162" s="15">
        <v>0</v>
      </c>
      <c r="CG162" s="15">
        <v>0</v>
      </c>
      <c r="CH162" s="15">
        <v>0</v>
      </c>
      <c r="CI162" s="15">
        <v>0</v>
      </c>
      <c r="CJ162" s="15">
        <v>0</v>
      </c>
      <c r="CK162" s="15">
        <v>0</v>
      </c>
      <c r="CL162" s="15">
        <v>0</v>
      </c>
      <c r="CM162" s="15">
        <v>0</v>
      </c>
      <c r="CN162" s="15">
        <v>0</v>
      </c>
      <c r="CO162" s="15">
        <v>0</v>
      </c>
      <c r="CP162" s="15">
        <v>0</v>
      </c>
      <c r="CQ162" s="15">
        <v>0</v>
      </c>
      <c r="CR162" s="15">
        <v>0</v>
      </c>
      <c r="CS162" s="15">
        <v>0</v>
      </c>
      <c r="CT162" s="15">
        <v>0</v>
      </c>
      <c r="CU162" s="15">
        <v>0</v>
      </c>
      <c r="CV162" s="15">
        <v>0</v>
      </c>
      <c r="CW162" s="15">
        <v>0</v>
      </c>
      <c r="CX162" s="15">
        <v>0</v>
      </c>
      <c r="CY162" s="15">
        <v>0</v>
      </c>
      <c r="CZ162" s="15">
        <v>0</v>
      </c>
      <c r="DA162" s="15" t="s">
        <v>165</v>
      </c>
      <c r="DB162" s="15" t="s">
        <v>165</v>
      </c>
      <c r="DC162" s="15" t="s">
        <v>165</v>
      </c>
      <c r="DD162" s="15" t="s">
        <v>165</v>
      </c>
      <c r="DE162" s="15" t="s">
        <v>165</v>
      </c>
      <c r="DF162" s="15" t="s">
        <v>165</v>
      </c>
      <c r="DG162" s="15" t="s">
        <v>165</v>
      </c>
      <c r="DH162" s="15" t="s">
        <v>165</v>
      </c>
      <c r="DI162" s="15" t="s">
        <v>165</v>
      </c>
      <c r="DJ162" s="15">
        <v>0</v>
      </c>
      <c r="DK162" s="15">
        <v>0</v>
      </c>
      <c r="DL162" s="15">
        <v>0</v>
      </c>
      <c r="DM162" s="15">
        <v>0</v>
      </c>
      <c r="DN162" s="15">
        <v>0</v>
      </c>
      <c r="DO162" s="15">
        <v>0</v>
      </c>
      <c r="DP162" s="15">
        <v>0</v>
      </c>
      <c r="DQ162" s="15">
        <v>0</v>
      </c>
      <c r="DR162" s="15">
        <v>0</v>
      </c>
      <c r="DS162" s="15">
        <v>0</v>
      </c>
      <c r="DT162" s="15">
        <v>0</v>
      </c>
      <c r="DU162" s="15">
        <v>0</v>
      </c>
      <c r="DV162" s="15">
        <v>0</v>
      </c>
      <c r="DW162" s="15">
        <v>0</v>
      </c>
      <c r="DX162" s="15">
        <v>0</v>
      </c>
      <c r="DY162" s="15">
        <v>0</v>
      </c>
      <c r="DZ162" s="15">
        <v>0</v>
      </c>
      <c r="EA162" s="15">
        <v>0</v>
      </c>
      <c r="EB162" s="15" t="s">
        <v>165</v>
      </c>
    </row>
    <row r="163" spans="1:132" s="18" customFormat="1" ht="31.5" x14ac:dyDescent="0.25">
      <c r="A163" s="15" t="s">
        <v>328</v>
      </c>
      <c r="B163" s="15" t="s">
        <v>325</v>
      </c>
      <c r="C163" s="15" t="s">
        <v>164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15">
        <v>0</v>
      </c>
      <c r="X163" s="15">
        <v>0</v>
      </c>
      <c r="Y163" s="15">
        <v>0</v>
      </c>
      <c r="Z163" s="15">
        <v>0</v>
      </c>
      <c r="AA163" s="15">
        <v>0</v>
      </c>
      <c r="AB163" s="15">
        <v>0</v>
      </c>
      <c r="AC163" s="15">
        <v>0</v>
      </c>
      <c r="AD163" s="15">
        <v>0</v>
      </c>
      <c r="AE163" s="15">
        <v>0</v>
      </c>
      <c r="AF163" s="15">
        <v>0</v>
      </c>
      <c r="AG163" s="15">
        <v>0</v>
      </c>
      <c r="AH163" s="15">
        <v>0</v>
      </c>
      <c r="AI163" s="15">
        <v>0</v>
      </c>
      <c r="AJ163" s="15">
        <v>0</v>
      </c>
      <c r="AK163" s="15">
        <v>0</v>
      </c>
      <c r="AL163" s="15">
        <v>0</v>
      </c>
      <c r="AM163" s="15">
        <v>0</v>
      </c>
      <c r="AN163" s="15">
        <v>0</v>
      </c>
      <c r="AO163" s="15">
        <v>0</v>
      </c>
      <c r="AP163" s="15">
        <v>0</v>
      </c>
      <c r="AQ163" s="15">
        <v>0</v>
      </c>
      <c r="AR163" s="15">
        <v>0</v>
      </c>
      <c r="AS163" s="15">
        <v>0</v>
      </c>
      <c r="AT163" s="15">
        <v>0</v>
      </c>
      <c r="AU163" s="15">
        <v>0</v>
      </c>
      <c r="AV163" s="15">
        <v>0</v>
      </c>
      <c r="AW163" s="15">
        <v>0</v>
      </c>
      <c r="AX163" s="15">
        <v>0</v>
      </c>
      <c r="AY163" s="15">
        <v>0</v>
      </c>
      <c r="AZ163" s="15">
        <v>0</v>
      </c>
      <c r="BA163" s="15">
        <v>0</v>
      </c>
      <c r="BB163" s="15">
        <v>0</v>
      </c>
      <c r="BC163" s="15">
        <v>0</v>
      </c>
      <c r="BD163" s="15">
        <v>0</v>
      </c>
      <c r="BE163" s="15">
        <v>0</v>
      </c>
      <c r="BF163" s="15">
        <v>0</v>
      </c>
      <c r="BG163" s="15">
        <v>0</v>
      </c>
      <c r="BH163" s="15">
        <v>0</v>
      </c>
      <c r="BI163" s="15">
        <v>0</v>
      </c>
      <c r="BJ163" s="15">
        <v>0</v>
      </c>
      <c r="BK163" s="15">
        <v>0</v>
      </c>
      <c r="BL163" s="15">
        <v>0</v>
      </c>
      <c r="BM163" s="15">
        <v>0</v>
      </c>
      <c r="BN163" s="15">
        <v>0</v>
      </c>
      <c r="BO163" s="15">
        <v>0</v>
      </c>
      <c r="BP163" s="15">
        <v>0</v>
      </c>
      <c r="BQ163" s="15">
        <v>0</v>
      </c>
      <c r="BR163" s="15">
        <v>0</v>
      </c>
      <c r="BS163" s="15">
        <v>0</v>
      </c>
      <c r="BT163" s="15">
        <v>0</v>
      </c>
      <c r="BU163" s="15">
        <v>0</v>
      </c>
      <c r="BV163" s="15">
        <v>0</v>
      </c>
      <c r="BW163" s="15">
        <v>0</v>
      </c>
      <c r="BX163" s="15">
        <v>0</v>
      </c>
      <c r="BY163" s="15">
        <v>0</v>
      </c>
      <c r="BZ163" s="15">
        <v>0</v>
      </c>
      <c r="CA163" s="15">
        <v>0</v>
      </c>
      <c r="CB163" s="15">
        <v>0</v>
      </c>
      <c r="CC163" s="15">
        <v>0</v>
      </c>
      <c r="CD163" s="15">
        <v>0</v>
      </c>
      <c r="CE163" s="15">
        <v>0</v>
      </c>
      <c r="CF163" s="15">
        <v>0</v>
      </c>
      <c r="CG163" s="15">
        <v>0</v>
      </c>
      <c r="CH163" s="15">
        <v>0</v>
      </c>
      <c r="CI163" s="15">
        <v>0</v>
      </c>
      <c r="CJ163" s="15">
        <v>0</v>
      </c>
      <c r="CK163" s="15">
        <v>0</v>
      </c>
      <c r="CL163" s="15">
        <v>0</v>
      </c>
      <c r="CM163" s="15">
        <v>0</v>
      </c>
      <c r="CN163" s="15">
        <v>0</v>
      </c>
      <c r="CO163" s="15">
        <v>0</v>
      </c>
      <c r="CP163" s="15">
        <v>0</v>
      </c>
      <c r="CQ163" s="15">
        <v>0</v>
      </c>
      <c r="CR163" s="15">
        <v>0</v>
      </c>
      <c r="CS163" s="15">
        <v>0</v>
      </c>
      <c r="CT163" s="15">
        <v>0</v>
      </c>
      <c r="CU163" s="15">
        <v>0</v>
      </c>
      <c r="CV163" s="15">
        <v>0</v>
      </c>
      <c r="CW163" s="15">
        <v>0</v>
      </c>
      <c r="CX163" s="15">
        <v>0</v>
      </c>
      <c r="CY163" s="15">
        <v>0</v>
      </c>
      <c r="CZ163" s="15">
        <v>0</v>
      </c>
      <c r="DA163" s="15" t="s">
        <v>165</v>
      </c>
      <c r="DB163" s="15" t="s">
        <v>165</v>
      </c>
      <c r="DC163" s="15" t="s">
        <v>165</v>
      </c>
      <c r="DD163" s="15" t="s">
        <v>165</v>
      </c>
      <c r="DE163" s="15" t="s">
        <v>165</v>
      </c>
      <c r="DF163" s="15" t="s">
        <v>165</v>
      </c>
      <c r="DG163" s="15" t="s">
        <v>165</v>
      </c>
      <c r="DH163" s="15" t="s">
        <v>165</v>
      </c>
      <c r="DI163" s="15" t="s">
        <v>165</v>
      </c>
      <c r="DJ163" s="15">
        <v>0</v>
      </c>
      <c r="DK163" s="15">
        <v>0</v>
      </c>
      <c r="DL163" s="15">
        <v>0</v>
      </c>
      <c r="DM163" s="15">
        <v>0</v>
      </c>
      <c r="DN163" s="15">
        <v>0</v>
      </c>
      <c r="DO163" s="15">
        <v>0</v>
      </c>
      <c r="DP163" s="15">
        <v>0</v>
      </c>
      <c r="DQ163" s="15">
        <v>0</v>
      </c>
      <c r="DR163" s="15">
        <v>0</v>
      </c>
      <c r="DS163" s="15">
        <v>0</v>
      </c>
      <c r="DT163" s="15">
        <v>0</v>
      </c>
      <c r="DU163" s="15">
        <v>0</v>
      </c>
      <c r="DV163" s="15">
        <v>0</v>
      </c>
      <c r="DW163" s="15">
        <v>0</v>
      </c>
      <c r="DX163" s="15">
        <v>0</v>
      </c>
      <c r="DY163" s="15">
        <v>0</v>
      </c>
      <c r="DZ163" s="15">
        <v>0</v>
      </c>
      <c r="EA163" s="15">
        <v>0</v>
      </c>
      <c r="EB163" s="15" t="s">
        <v>165</v>
      </c>
    </row>
    <row r="164" spans="1:132" s="18" customFormat="1" x14ac:dyDescent="0.25">
      <c r="A164" s="15" t="s">
        <v>329</v>
      </c>
      <c r="B164" s="15" t="s">
        <v>330</v>
      </c>
      <c r="C164" s="15" t="s">
        <v>164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  <c r="AB164" s="15">
        <v>0</v>
      </c>
      <c r="AC164" s="15">
        <v>0</v>
      </c>
      <c r="AD164" s="15">
        <v>0</v>
      </c>
      <c r="AE164" s="15">
        <v>0</v>
      </c>
      <c r="AF164" s="15">
        <v>0</v>
      </c>
      <c r="AG164" s="15">
        <v>0</v>
      </c>
      <c r="AH164" s="15">
        <v>0</v>
      </c>
      <c r="AI164" s="15">
        <v>0</v>
      </c>
      <c r="AJ164" s="15">
        <v>0</v>
      </c>
      <c r="AK164" s="15">
        <v>0</v>
      </c>
      <c r="AL164" s="15">
        <v>0</v>
      </c>
      <c r="AM164" s="15">
        <v>0</v>
      </c>
      <c r="AN164" s="15">
        <v>0</v>
      </c>
      <c r="AO164" s="15">
        <v>0</v>
      </c>
      <c r="AP164" s="15">
        <v>0</v>
      </c>
      <c r="AQ164" s="15">
        <v>0</v>
      </c>
      <c r="AR164" s="15">
        <v>0</v>
      </c>
      <c r="AS164" s="15">
        <v>0</v>
      </c>
      <c r="AT164" s="15">
        <v>0</v>
      </c>
      <c r="AU164" s="15">
        <v>0</v>
      </c>
      <c r="AV164" s="15">
        <v>0</v>
      </c>
      <c r="AW164" s="15">
        <v>0</v>
      </c>
      <c r="AX164" s="15">
        <v>0</v>
      </c>
      <c r="AY164" s="15">
        <v>0</v>
      </c>
      <c r="AZ164" s="15">
        <v>0</v>
      </c>
      <c r="BA164" s="15">
        <v>0</v>
      </c>
      <c r="BB164" s="15">
        <v>0</v>
      </c>
      <c r="BC164" s="15">
        <v>0</v>
      </c>
      <c r="BD164" s="15">
        <v>0</v>
      </c>
      <c r="BE164" s="15">
        <v>0</v>
      </c>
      <c r="BF164" s="15">
        <v>0</v>
      </c>
      <c r="BG164" s="15">
        <v>0</v>
      </c>
      <c r="BH164" s="15">
        <v>0</v>
      </c>
      <c r="BI164" s="15">
        <v>0</v>
      </c>
      <c r="BJ164" s="15">
        <v>0</v>
      </c>
      <c r="BK164" s="15">
        <v>0</v>
      </c>
      <c r="BL164" s="15">
        <v>0</v>
      </c>
      <c r="BM164" s="15">
        <v>0</v>
      </c>
      <c r="BN164" s="15">
        <v>0</v>
      </c>
      <c r="BO164" s="15">
        <v>0</v>
      </c>
      <c r="BP164" s="15">
        <v>0</v>
      </c>
      <c r="BQ164" s="15">
        <v>0</v>
      </c>
      <c r="BR164" s="15">
        <v>0</v>
      </c>
      <c r="BS164" s="15">
        <v>0</v>
      </c>
      <c r="BT164" s="15">
        <v>0</v>
      </c>
      <c r="BU164" s="15">
        <v>0</v>
      </c>
      <c r="BV164" s="15">
        <v>0</v>
      </c>
      <c r="BW164" s="15">
        <v>0</v>
      </c>
      <c r="BX164" s="15">
        <v>0</v>
      </c>
      <c r="BY164" s="15">
        <v>0</v>
      </c>
      <c r="BZ164" s="15">
        <v>0</v>
      </c>
      <c r="CA164" s="15">
        <v>0</v>
      </c>
      <c r="CB164" s="15">
        <v>0</v>
      </c>
      <c r="CC164" s="15">
        <v>0</v>
      </c>
      <c r="CD164" s="15">
        <v>0</v>
      </c>
      <c r="CE164" s="15">
        <v>0</v>
      </c>
      <c r="CF164" s="15">
        <v>0</v>
      </c>
      <c r="CG164" s="15">
        <v>0</v>
      </c>
      <c r="CH164" s="15">
        <v>0</v>
      </c>
      <c r="CI164" s="15">
        <v>0</v>
      </c>
      <c r="CJ164" s="15">
        <v>0</v>
      </c>
      <c r="CK164" s="15">
        <v>0</v>
      </c>
      <c r="CL164" s="15">
        <v>0</v>
      </c>
      <c r="CM164" s="15">
        <v>0</v>
      </c>
      <c r="CN164" s="15">
        <v>0</v>
      </c>
      <c r="CO164" s="15">
        <v>0</v>
      </c>
      <c r="CP164" s="15">
        <v>0</v>
      </c>
      <c r="CQ164" s="15">
        <v>0</v>
      </c>
      <c r="CR164" s="15">
        <v>0</v>
      </c>
      <c r="CS164" s="15">
        <v>0</v>
      </c>
      <c r="CT164" s="15">
        <v>0</v>
      </c>
      <c r="CU164" s="15">
        <v>0</v>
      </c>
      <c r="CV164" s="15">
        <v>0</v>
      </c>
      <c r="CW164" s="15">
        <v>0</v>
      </c>
      <c r="CX164" s="15">
        <v>0</v>
      </c>
      <c r="CY164" s="15">
        <v>0</v>
      </c>
      <c r="CZ164" s="15">
        <v>0</v>
      </c>
      <c r="DA164" s="15" t="s">
        <v>165</v>
      </c>
      <c r="DB164" s="15" t="s">
        <v>165</v>
      </c>
      <c r="DC164" s="15" t="s">
        <v>165</v>
      </c>
      <c r="DD164" s="15" t="s">
        <v>165</v>
      </c>
      <c r="DE164" s="15" t="s">
        <v>165</v>
      </c>
      <c r="DF164" s="15" t="s">
        <v>165</v>
      </c>
      <c r="DG164" s="15" t="s">
        <v>165</v>
      </c>
      <c r="DH164" s="15" t="s">
        <v>165</v>
      </c>
      <c r="DI164" s="15" t="s">
        <v>165</v>
      </c>
      <c r="DJ164" s="15">
        <v>0</v>
      </c>
      <c r="DK164" s="15">
        <v>0</v>
      </c>
      <c r="DL164" s="15">
        <v>0</v>
      </c>
      <c r="DM164" s="15">
        <v>0</v>
      </c>
      <c r="DN164" s="15">
        <v>0</v>
      </c>
      <c r="DO164" s="15">
        <v>0</v>
      </c>
      <c r="DP164" s="15">
        <v>0</v>
      </c>
      <c r="DQ164" s="15">
        <v>0</v>
      </c>
      <c r="DR164" s="15">
        <v>0</v>
      </c>
      <c r="DS164" s="15">
        <v>0</v>
      </c>
      <c r="DT164" s="15">
        <v>0</v>
      </c>
      <c r="DU164" s="15">
        <v>0</v>
      </c>
      <c r="DV164" s="15">
        <v>0</v>
      </c>
      <c r="DW164" s="15">
        <v>0</v>
      </c>
      <c r="DX164" s="15">
        <v>0</v>
      </c>
      <c r="DY164" s="15">
        <v>0</v>
      </c>
      <c r="DZ164" s="15">
        <v>0</v>
      </c>
      <c r="EA164" s="15">
        <v>0</v>
      </c>
      <c r="EB164" s="15" t="s">
        <v>165</v>
      </c>
    </row>
    <row r="165" spans="1:132" s="18" customFormat="1" ht="31.5" x14ac:dyDescent="0.25">
      <c r="A165" s="15" t="s">
        <v>331</v>
      </c>
      <c r="B165" s="15" t="s">
        <v>332</v>
      </c>
      <c r="C165" s="15" t="s">
        <v>164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15">
        <v>0</v>
      </c>
      <c r="AB165" s="15">
        <v>0</v>
      </c>
      <c r="AC165" s="15">
        <v>0</v>
      </c>
      <c r="AD165" s="15">
        <v>0</v>
      </c>
      <c r="AE165" s="15">
        <v>0</v>
      </c>
      <c r="AF165" s="15">
        <v>0</v>
      </c>
      <c r="AG165" s="15">
        <v>0</v>
      </c>
      <c r="AH165" s="15">
        <v>0</v>
      </c>
      <c r="AI165" s="15">
        <v>0</v>
      </c>
      <c r="AJ165" s="15">
        <v>0</v>
      </c>
      <c r="AK165" s="15">
        <v>0</v>
      </c>
      <c r="AL165" s="15">
        <v>0</v>
      </c>
      <c r="AM165" s="15">
        <v>0</v>
      </c>
      <c r="AN165" s="15">
        <v>0</v>
      </c>
      <c r="AO165" s="15">
        <v>0</v>
      </c>
      <c r="AP165" s="15">
        <v>0</v>
      </c>
      <c r="AQ165" s="15">
        <v>0</v>
      </c>
      <c r="AR165" s="15">
        <v>0</v>
      </c>
      <c r="AS165" s="15">
        <v>0</v>
      </c>
      <c r="AT165" s="15">
        <v>0</v>
      </c>
      <c r="AU165" s="15">
        <v>0</v>
      </c>
      <c r="AV165" s="15">
        <v>0</v>
      </c>
      <c r="AW165" s="15">
        <v>0</v>
      </c>
      <c r="AX165" s="15">
        <v>0</v>
      </c>
      <c r="AY165" s="15">
        <v>0</v>
      </c>
      <c r="AZ165" s="15">
        <v>0</v>
      </c>
      <c r="BA165" s="15">
        <v>0</v>
      </c>
      <c r="BB165" s="15">
        <v>0</v>
      </c>
      <c r="BC165" s="15">
        <v>0</v>
      </c>
      <c r="BD165" s="15">
        <v>0</v>
      </c>
      <c r="BE165" s="15">
        <v>0</v>
      </c>
      <c r="BF165" s="15">
        <v>0</v>
      </c>
      <c r="BG165" s="15">
        <v>0</v>
      </c>
      <c r="BH165" s="15">
        <v>0</v>
      </c>
      <c r="BI165" s="15">
        <v>0</v>
      </c>
      <c r="BJ165" s="15">
        <v>0</v>
      </c>
      <c r="BK165" s="15">
        <v>0</v>
      </c>
      <c r="BL165" s="15">
        <v>0</v>
      </c>
      <c r="BM165" s="15">
        <v>0</v>
      </c>
      <c r="BN165" s="15">
        <v>0</v>
      </c>
      <c r="BO165" s="15">
        <v>0</v>
      </c>
      <c r="BP165" s="15">
        <v>0</v>
      </c>
      <c r="BQ165" s="15">
        <v>0</v>
      </c>
      <c r="BR165" s="15">
        <v>0</v>
      </c>
      <c r="BS165" s="15">
        <v>0</v>
      </c>
      <c r="BT165" s="15">
        <v>0</v>
      </c>
      <c r="BU165" s="15">
        <v>0</v>
      </c>
      <c r="BV165" s="15">
        <v>0</v>
      </c>
      <c r="BW165" s="15">
        <v>0</v>
      </c>
      <c r="BX165" s="15">
        <v>0</v>
      </c>
      <c r="BY165" s="15">
        <v>0</v>
      </c>
      <c r="BZ165" s="15">
        <v>0</v>
      </c>
      <c r="CA165" s="15">
        <v>0</v>
      </c>
      <c r="CB165" s="15">
        <v>0</v>
      </c>
      <c r="CC165" s="15">
        <v>0</v>
      </c>
      <c r="CD165" s="15">
        <v>0</v>
      </c>
      <c r="CE165" s="15">
        <v>0</v>
      </c>
      <c r="CF165" s="15">
        <v>0</v>
      </c>
      <c r="CG165" s="15">
        <v>0</v>
      </c>
      <c r="CH165" s="15">
        <v>0</v>
      </c>
      <c r="CI165" s="15">
        <v>0</v>
      </c>
      <c r="CJ165" s="15">
        <v>0</v>
      </c>
      <c r="CK165" s="15">
        <v>0</v>
      </c>
      <c r="CL165" s="15">
        <v>0</v>
      </c>
      <c r="CM165" s="15">
        <v>0</v>
      </c>
      <c r="CN165" s="15">
        <v>0</v>
      </c>
      <c r="CO165" s="15">
        <v>0</v>
      </c>
      <c r="CP165" s="15">
        <v>0</v>
      </c>
      <c r="CQ165" s="15">
        <v>0</v>
      </c>
      <c r="CR165" s="15">
        <v>0</v>
      </c>
      <c r="CS165" s="15">
        <v>0</v>
      </c>
      <c r="CT165" s="15">
        <v>0</v>
      </c>
      <c r="CU165" s="15">
        <v>0</v>
      </c>
      <c r="CV165" s="15">
        <v>0</v>
      </c>
      <c r="CW165" s="15">
        <v>0</v>
      </c>
      <c r="CX165" s="15">
        <v>0</v>
      </c>
      <c r="CY165" s="15">
        <v>0</v>
      </c>
      <c r="CZ165" s="15">
        <v>0</v>
      </c>
      <c r="DA165" s="15" t="s">
        <v>165</v>
      </c>
      <c r="DB165" s="15" t="s">
        <v>165</v>
      </c>
      <c r="DC165" s="15" t="s">
        <v>165</v>
      </c>
      <c r="DD165" s="15" t="s">
        <v>165</v>
      </c>
      <c r="DE165" s="15" t="s">
        <v>165</v>
      </c>
      <c r="DF165" s="15" t="s">
        <v>165</v>
      </c>
      <c r="DG165" s="15" t="s">
        <v>165</v>
      </c>
      <c r="DH165" s="15" t="s">
        <v>165</v>
      </c>
      <c r="DI165" s="15" t="s">
        <v>165</v>
      </c>
      <c r="DJ165" s="15">
        <v>0</v>
      </c>
      <c r="DK165" s="15">
        <v>0</v>
      </c>
      <c r="DL165" s="15">
        <v>0</v>
      </c>
      <c r="DM165" s="15">
        <v>0</v>
      </c>
      <c r="DN165" s="15">
        <v>0</v>
      </c>
      <c r="DO165" s="15">
        <v>0</v>
      </c>
      <c r="DP165" s="15">
        <v>0</v>
      </c>
      <c r="DQ165" s="15">
        <v>0</v>
      </c>
      <c r="DR165" s="15">
        <v>0</v>
      </c>
      <c r="DS165" s="15">
        <v>0</v>
      </c>
      <c r="DT165" s="15">
        <v>0</v>
      </c>
      <c r="DU165" s="15">
        <v>0</v>
      </c>
      <c r="DV165" s="15">
        <v>0</v>
      </c>
      <c r="DW165" s="15">
        <v>0</v>
      </c>
      <c r="DX165" s="15">
        <v>0</v>
      </c>
      <c r="DY165" s="15">
        <v>0</v>
      </c>
      <c r="DZ165" s="15">
        <v>0</v>
      </c>
      <c r="EA165" s="15">
        <v>0</v>
      </c>
      <c r="EB165" s="15" t="s">
        <v>165</v>
      </c>
    </row>
    <row r="166" spans="1:132" s="18" customFormat="1" x14ac:dyDescent="0.25">
      <c r="A166" s="15" t="s">
        <v>333</v>
      </c>
      <c r="B166" s="15" t="s">
        <v>334</v>
      </c>
      <c r="C166" s="15" t="s">
        <v>164</v>
      </c>
      <c r="D166" s="15"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15">
        <v>0</v>
      </c>
      <c r="Z166" s="15">
        <v>0</v>
      </c>
      <c r="AA166" s="15">
        <v>0</v>
      </c>
      <c r="AB166" s="15">
        <v>0</v>
      </c>
      <c r="AC166" s="15">
        <v>0</v>
      </c>
      <c r="AD166" s="15">
        <v>0</v>
      </c>
      <c r="AE166" s="15">
        <v>0</v>
      </c>
      <c r="AF166" s="15">
        <v>0</v>
      </c>
      <c r="AG166" s="15">
        <v>0</v>
      </c>
      <c r="AH166" s="15">
        <v>0</v>
      </c>
      <c r="AI166" s="15">
        <v>0</v>
      </c>
      <c r="AJ166" s="15">
        <v>0</v>
      </c>
      <c r="AK166" s="15">
        <v>0</v>
      </c>
      <c r="AL166" s="15">
        <v>0</v>
      </c>
      <c r="AM166" s="15">
        <v>0</v>
      </c>
      <c r="AN166" s="15">
        <v>0</v>
      </c>
      <c r="AO166" s="15">
        <v>0</v>
      </c>
      <c r="AP166" s="15">
        <v>0</v>
      </c>
      <c r="AQ166" s="15">
        <v>0</v>
      </c>
      <c r="AR166" s="15">
        <v>0</v>
      </c>
      <c r="AS166" s="15">
        <v>0</v>
      </c>
      <c r="AT166" s="15">
        <v>0</v>
      </c>
      <c r="AU166" s="15">
        <v>0</v>
      </c>
      <c r="AV166" s="15">
        <v>0</v>
      </c>
      <c r="AW166" s="15">
        <v>0</v>
      </c>
      <c r="AX166" s="15">
        <v>0</v>
      </c>
      <c r="AY166" s="15">
        <v>0</v>
      </c>
      <c r="AZ166" s="15">
        <v>0</v>
      </c>
      <c r="BA166" s="15">
        <v>0</v>
      </c>
      <c r="BB166" s="15">
        <v>0</v>
      </c>
      <c r="BC166" s="15">
        <v>0</v>
      </c>
      <c r="BD166" s="15">
        <v>0</v>
      </c>
      <c r="BE166" s="15">
        <v>0</v>
      </c>
      <c r="BF166" s="15">
        <v>0</v>
      </c>
      <c r="BG166" s="15">
        <v>0</v>
      </c>
      <c r="BH166" s="15">
        <v>0</v>
      </c>
      <c r="BI166" s="15">
        <v>0</v>
      </c>
      <c r="BJ166" s="15">
        <v>0</v>
      </c>
      <c r="BK166" s="15">
        <v>0</v>
      </c>
      <c r="BL166" s="15">
        <v>0</v>
      </c>
      <c r="BM166" s="15">
        <v>0</v>
      </c>
      <c r="BN166" s="15">
        <v>0</v>
      </c>
      <c r="BO166" s="15">
        <v>0</v>
      </c>
      <c r="BP166" s="15">
        <v>0</v>
      </c>
      <c r="BQ166" s="15">
        <v>0</v>
      </c>
      <c r="BR166" s="15">
        <v>0</v>
      </c>
      <c r="BS166" s="15">
        <v>0</v>
      </c>
      <c r="BT166" s="15">
        <v>0</v>
      </c>
      <c r="BU166" s="15">
        <v>0</v>
      </c>
      <c r="BV166" s="15">
        <v>0</v>
      </c>
      <c r="BW166" s="15">
        <v>0</v>
      </c>
      <c r="BX166" s="15">
        <v>0</v>
      </c>
      <c r="BY166" s="15">
        <v>0</v>
      </c>
      <c r="BZ166" s="15">
        <v>0</v>
      </c>
      <c r="CA166" s="15">
        <v>0</v>
      </c>
      <c r="CB166" s="15">
        <v>0</v>
      </c>
      <c r="CC166" s="15">
        <v>0</v>
      </c>
      <c r="CD166" s="15">
        <v>0</v>
      </c>
      <c r="CE166" s="15">
        <v>0</v>
      </c>
      <c r="CF166" s="15">
        <v>0</v>
      </c>
      <c r="CG166" s="15">
        <v>0</v>
      </c>
      <c r="CH166" s="15">
        <v>0</v>
      </c>
      <c r="CI166" s="15">
        <v>0</v>
      </c>
      <c r="CJ166" s="15">
        <v>0</v>
      </c>
      <c r="CK166" s="15">
        <v>0</v>
      </c>
      <c r="CL166" s="15">
        <v>0</v>
      </c>
      <c r="CM166" s="15">
        <v>0</v>
      </c>
      <c r="CN166" s="15">
        <v>0</v>
      </c>
      <c r="CO166" s="15">
        <v>0</v>
      </c>
      <c r="CP166" s="15">
        <v>0</v>
      </c>
      <c r="CQ166" s="15">
        <v>0</v>
      </c>
      <c r="CR166" s="15">
        <v>0</v>
      </c>
      <c r="CS166" s="15">
        <v>0</v>
      </c>
      <c r="CT166" s="15">
        <v>0</v>
      </c>
      <c r="CU166" s="15">
        <v>0</v>
      </c>
      <c r="CV166" s="15">
        <v>0</v>
      </c>
      <c r="CW166" s="15">
        <v>0</v>
      </c>
      <c r="CX166" s="15">
        <v>0</v>
      </c>
      <c r="CY166" s="15">
        <v>0</v>
      </c>
      <c r="CZ166" s="15">
        <v>0</v>
      </c>
      <c r="DA166" s="15" t="s">
        <v>165</v>
      </c>
      <c r="DB166" s="15" t="s">
        <v>165</v>
      </c>
      <c r="DC166" s="15" t="s">
        <v>165</v>
      </c>
      <c r="DD166" s="15" t="s">
        <v>165</v>
      </c>
      <c r="DE166" s="15" t="s">
        <v>165</v>
      </c>
      <c r="DF166" s="15" t="s">
        <v>165</v>
      </c>
      <c r="DG166" s="15" t="s">
        <v>165</v>
      </c>
      <c r="DH166" s="15" t="s">
        <v>165</v>
      </c>
      <c r="DI166" s="15" t="s">
        <v>165</v>
      </c>
      <c r="DJ166" s="15">
        <v>0</v>
      </c>
      <c r="DK166" s="15">
        <v>0</v>
      </c>
      <c r="DL166" s="15">
        <v>0</v>
      </c>
      <c r="DM166" s="15">
        <v>0</v>
      </c>
      <c r="DN166" s="15">
        <v>0</v>
      </c>
      <c r="DO166" s="15">
        <v>0</v>
      </c>
      <c r="DP166" s="15">
        <v>0</v>
      </c>
      <c r="DQ166" s="15">
        <v>0</v>
      </c>
      <c r="DR166" s="15">
        <v>0</v>
      </c>
      <c r="DS166" s="15">
        <v>0</v>
      </c>
      <c r="DT166" s="15">
        <v>0</v>
      </c>
      <c r="DU166" s="15">
        <v>0</v>
      </c>
      <c r="DV166" s="15">
        <v>0</v>
      </c>
      <c r="DW166" s="15">
        <v>0</v>
      </c>
      <c r="DX166" s="15">
        <v>0</v>
      </c>
      <c r="DY166" s="15">
        <v>0</v>
      </c>
      <c r="DZ166" s="15">
        <v>0</v>
      </c>
      <c r="EA166" s="15">
        <v>0</v>
      </c>
      <c r="EB166" s="15" t="s">
        <v>165</v>
      </c>
    </row>
    <row r="167" spans="1:132" s="18" customFormat="1" x14ac:dyDescent="0.25">
      <c r="A167" s="15" t="s">
        <v>335</v>
      </c>
      <c r="B167" s="15" t="s">
        <v>336</v>
      </c>
      <c r="C167" s="15" t="s">
        <v>164</v>
      </c>
      <c r="D167" s="15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  <c r="AB167" s="15">
        <v>0</v>
      </c>
      <c r="AC167" s="15">
        <v>0</v>
      </c>
      <c r="AD167" s="15">
        <v>0</v>
      </c>
      <c r="AE167" s="15">
        <v>0</v>
      </c>
      <c r="AF167" s="15">
        <v>0</v>
      </c>
      <c r="AG167" s="15">
        <v>0</v>
      </c>
      <c r="AH167" s="15">
        <v>0</v>
      </c>
      <c r="AI167" s="15">
        <v>0</v>
      </c>
      <c r="AJ167" s="15">
        <v>0</v>
      </c>
      <c r="AK167" s="15">
        <v>0</v>
      </c>
      <c r="AL167" s="15">
        <v>0</v>
      </c>
      <c r="AM167" s="15">
        <v>0</v>
      </c>
      <c r="AN167" s="15">
        <v>0</v>
      </c>
      <c r="AO167" s="15">
        <v>0</v>
      </c>
      <c r="AP167" s="15">
        <v>0</v>
      </c>
      <c r="AQ167" s="15">
        <v>0</v>
      </c>
      <c r="AR167" s="15">
        <v>0</v>
      </c>
      <c r="AS167" s="15">
        <v>0</v>
      </c>
      <c r="AT167" s="15">
        <v>0</v>
      </c>
      <c r="AU167" s="15">
        <v>0</v>
      </c>
      <c r="AV167" s="15">
        <v>0</v>
      </c>
      <c r="AW167" s="15">
        <v>0</v>
      </c>
      <c r="AX167" s="15">
        <v>0</v>
      </c>
      <c r="AY167" s="15">
        <v>0</v>
      </c>
      <c r="AZ167" s="15">
        <v>0</v>
      </c>
      <c r="BA167" s="15">
        <v>0</v>
      </c>
      <c r="BB167" s="15">
        <v>0</v>
      </c>
      <c r="BC167" s="15">
        <v>0</v>
      </c>
      <c r="BD167" s="15">
        <v>0</v>
      </c>
      <c r="BE167" s="15">
        <v>0</v>
      </c>
      <c r="BF167" s="15">
        <v>0</v>
      </c>
      <c r="BG167" s="15">
        <v>0</v>
      </c>
      <c r="BH167" s="15">
        <v>0</v>
      </c>
      <c r="BI167" s="15">
        <v>0</v>
      </c>
      <c r="BJ167" s="15">
        <v>0</v>
      </c>
      <c r="BK167" s="15">
        <v>0</v>
      </c>
      <c r="BL167" s="15">
        <v>0</v>
      </c>
      <c r="BM167" s="15">
        <v>0</v>
      </c>
      <c r="BN167" s="15">
        <v>0</v>
      </c>
      <c r="BO167" s="15">
        <v>0</v>
      </c>
      <c r="BP167" s="15">
        <v>0</v>
      </c>
      <c r="BQ167" s="15">
        <v>0</v>
      </c>
      <c r="BR167" s="15">
        <v>0</v>
      </c>
      <c r="BS167" s="15">
        <v>0</v>
      </c>
      <c r="BT167" s="15">
        <v>0</v>
      </c>
      <c r="BU167" s="15">
        <v>0</v>
      </c>
      <c r="BV167" s="15">
        <v>0</v>
      </c>
      <c r="BW167" s="15">
        <v>0</v>
      </c>
      <c r="BX167" s="15">
        <v>0</v>
      </c>
      <c r="BY167" s="15">
        <v>0</v>
      </c>
      <c r="BZ167" s="15">
        <v>0</v>
      </c>
      <c r="CA167" s="15">
        <v>0</v>
      </c>
      <c r="CB167" s="15">
        <v>0</v>
      </c>
      <c r="CC167" s="15">
        <v>0</v>
      </c>
      <c r="CD167" s="15">
        <v>0</v>
      </c>
      <c r="CE167" s="15">
        <v>0</v>
      </c>
      <c r="CF167" s="15">
        <v>0</v>
      </c>
      <c r="CG167" s="15">
        <v>0</v>
      </c>
      <c r="CH167" s="15">
        <v>0</v>
      </c>
      <c r="CI167" s="15">
        <v>0</v>
      </c>
      <c r="CJ167" s="15">
        <v>0</v>
      </c>
      <c r="CK167" s="15">
        <v>0</v>
      </c>
      <c r="CL167" s="15">
        <v>0</v>
      </c>
      <c r="CM167" s="15">
        <v>0</v>
      </c>
      <c r="CN167" s="15">
        <v>0</v>
      </c>
      <c r="CO167" s="15">
        <v>0</v>
      </c>
      <c r="CP167" s="15">
        <v>0</v>
      </c>
      <c r="CQ167" s="15">
        <v>0</v>
      </c>
      <c r="CR167" s="15">
        <v>0</v>
      </c>
      <c r="CS167" s="15">
        <v>0</v>
      </c>
      <c r="CT167" s="15">
        <v>0</v>
      </c>
      <c r="CU167" s="15">
        <v>0</v>
      </c>
      <c r="CV167" s="15">
        <v>0</v>
      </c>
      <c r="CW167" s="15">
        <v>0</v>
      </c>
      <c r="CX167" s="15">
        <v>0</v>
      </c>
      <c r="CY167" s="15">
        <v>0</v>
      </c>
      <c r="CZ167" s="15">
        <v>0</v>
      </c>
      <c r="DA167" s="15" t="s">
        <v>165</v>
      </c>
      <c r="DB167" s="15" t="s">
        <v>165</v>
      </c>
      <c r="DC167" s="15" t="s">
        <v>165</v>
      </c>
      <c r="DD167" s="15" t="s">
        <v>165</v>
      </c>
      <c r="DE167" s="15" t="s">
        <v>165</v>
      </c>
      <c r="DF167" s="15" t="s">
        <v>165</v>
      </c>
      <c r="DG167" s="15" t="s">
        <v>165</v>
      </c>
      <c r="DH167" s="15" t="s">
        <v>165</v>
      </c>
      <c r="DI167" s="15" t="s">
        <v>165</v>
      </c>
      <c r="DJ167" s="15">
        <v>0</v>
      </c>
      <c r="DK167" s="15">
        <v>0</v>
      </c>
      <c r="DL167" s="15">
        <v>0</v>
      </c>
      <c r="DM167" s="15">
        <v>0</v>
      </c>
      <c r="DN167" s="15">
        <v>0</v>
      </c>
      <c r="DO167" s="15">
        <v>0</v>
      </c>
      <c r="DP167" s="15">
        <v>0</v>
      </c>
      <c r="DQ167" s="15">
        <v>0</v>
      </c>
      <c r="DR167" s="15">
        <v>0</v>
      </c>
      <c r="DS167" s="15">
        <v>0</v>
      </c>
      <c r="DT167" s="15">
        <v>0</v>
      </c>
      <c r="DU167" s="15">
        <v>0</v>
      </c>
      <c r="DV167" s="15">
        <v>0</v>
      </c>
      <c r="DW167" s="15">
        <v>0</v>
      </c>
      <c r="DX167" s="15">
        <v>0</v>
      </c>
      <c r="DY167" s="15">
        <v>0</v>
      </c>
      <c r="DZ167" s="15">
        <v>0</v>
      </c>
      <c r="EA167" s="15">
        <v>0</v>
      </c>
      <c r="EB167" s="15" t="s">
        <v>165</v>
      </c>
    </row>
    <row r="168" spans="1:132" s="18" customFormat="1" x14ac:dyDescent="0.25">
      <c r="A168" s="15" t="s">
        <v>337</v>
      </c>
      <c r="B168" s="15" t="s">
        <v>338</v>
      </c>
      <c r="C168" s="15" t="s">
        <v>164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  <c r="Y168" s="15">
        <v>0</v>
      </c>
      <c r="Z168" s="15">
        <v>0</v>
      </c>
      <c r="AA168" s="15">
        <v>0</v>
      </c>
      <c r="AB168" s="15">
        <v>0</v>
      </c>
      <c r="AC168" s="15">
        <v>0</v>
      </c>
      <c r="AD168" s="15">
        <v>0</v>
      </c>
      <c r="AE168" s="15">
        <v>0</v>
      </c>
      <c r="AF168" s="15">
        <v>0</v>
      </c>
      <c r="AG168" s="15">
        <v>0</v>
      </c>
      <c r="AH168" s="15">
        <v>0</v>
      </c>
      <c r="AI168" s="15">
        <v>0</v>
      </c>
      <c r="AJ168" s="15">
        <v>0</v>
      </c>
      <c r="AK168" s="15">
        <v>0</v>
      </c>
      <c r="AL168" s="15">
        <v>0</v>
      </c>
      <c r="AM168" s="15">
        <v>0</v>
      </c>
      <c r="AN168" s="15">
        <v>0</v>
      </c>
      <c r="AO168" s="15">
        <v>0</v>
      </c>
      <c r="AP168" s="15">
        <v>0</v>
      </c>
      <c r="AQ168" s="15">
        <v>0</v>
      </c>
      <c r="AR168" s="15">
        <v>0</v>
      </c>
      <c r="AS168" s="15">
        <v>0</v>
      </c>
      <c r="AT168" s="15">
        <v>0</v>
      </c>
      <c r="AU168" s="15">
        <v>0</v>
      </c>
      <c r="AV168" s="15">
        <v>0</v>
      </c>
      <c r="AW168" s="15">
        <v>0</v>
      </c>
      <c r="AX168" s="15">
        <v>0</v>
      </c>
      <c r="AY168" s="15">
        <v>0</v>
      </c>
      <c r="AZ168" s="15">
        <v>0</v>
      </c>
      <c r="BA168" s="15">
        <v>0</v>
      </c>
      <c r="BB168" s="15">
        <v>0</v>
      </c>
      <c r="BC168" s="15">
        <v>0</v>
      </c>
      <c r="BD168" s="15">
        <v>0</v>
      </c>
      <c r="BE168" s="15">
        <v>0</v>
      </c>
      <c r="BF168" s="15">
        <v>0</v>
      </c>
      <c r="BG168" s="15">
        <v>0</v>
      </c>
      <c r="BH168" s="15">
        <v>0</v>
      </c>
      <c r="BI168" s="15">
        <v>0</v>
      </c>
      <c r="BJ168" s="15">
        <v>0</v>
      </c>
      <c r="BK168" s="15">
        <v>0</v>
      </c>
      <c r="BL168" s="15">
        <v>0</v>
      </c>
      <c r="BM168" s="15">
        <v>0</v>
      </c>
      <c r="BN168" s="15">
        <v>0</v>
      </c>
      <c r="BO168" s="15">
        <v>0</v>
      </c>
      <c r="BP168" s="15">
        <v>0</v>
      </c>
      <c r="BQ168" s="15">
        <v>0</v>
      </c>
      <c r="BR168" s="15">
        <v>0</v>
      </c>
      <c r="BS168" s="15">
        <v>0</v>
      </c>
      <c r="BT168" s="15">
        <v>0</v>
      </c>
      <c r="BU168" s="15">
        <v>0</v>
      </c>
      <c r="BV168" s="15">
        <v>0</v>
      </c>
      <c r="BW168" s="15">
        <v>0</v>
      </c>
      <c r="BX168" s="15">
        <v>0</v>
      </c>
      <c r="BY168" s="15">
        <v>0</v>
      </c>
      <c r="BZ168" s="15">
        <v>0</v>
      </c>
      <c r="CA168" s="15">
        <v>0</v>
      </c>
      <c r="CB168" s="15">
        <v>0</v>
      </c>
      <c r="CC168" s="15">
        <v>0</v>
      </c>
      <c r="CD168" s="15">
        <v>0</v>
      </c>
      <c r="CE168" s="15">
        <v>0</v>
      </c>
      <c r="CF168" s="15">
        <v>0</v>
      </c>
      <c r="CG168" s="15">
        <v>0</v>
      </c>
      <c r="CH168" s="15">
        <v>0</v>
      </c>
      <c r="CI168" s="15">
        <v>0</v>
      </c>
      <c r="CJ168" s="15">
        <v>0</v>
      </c>
      <c r="CK168" s="15">
        <v>0</v>
      </c>
      <c r="CL168" s="15">
        <v>0</v>
      </c>
      <c r="CM168" s="15">
        <v>0</v>
      </c>
      <c r="CN168" s="15">
        <v>0</v>
      </c>
      <c r="CO168" s="15">
        <v>0</v>
      </c>
      <c r="CP168" s="15">
        <v>0</v>
      </c>
      <c r="CQ168" s="15">
        <v>0</v>
      </c>
      <c r="CR168" s="15">
        <v>0</v>
      </c>
      <c r="CS168" s="15">
        <v>0</v>
      </c>
      <c r="CT168" s="15">
        <v>0</v>
      </c>
      <c r="CU168" s="15">
        <v>0</v>
      </c>
      <c r="CV168" s="15">
        <v>0</v>
      </c>
      <c r="CW168" s="15">
        <v>0</v>
      </c>
      <c r="CX168" s="15">
        <v>0</v>
      </c>
      <c r="CY168" s="15">
        <v>0</v>
      </c>
      <c r="CZ168" s="15">
        <v>0</v>
      </c>
      <c r="DA168" s="15" t="s">
        <v>165</v>
      </c>
      <c r="DB168" s="15" t="s">
        <v>165</v>
      </c>
      <c r="DC168" s="15" t="s">
        <v>165</v>
      </c>
      <c r="DD168" s="15" t="s">
        <v>165</v>
      </c>
      <c r="DE168" s="15" t="s">
        <v>165</v>
      </c>
      <c r="DF168" s="15" t="s">
        <v>165</v>
      </c>
      <c r="DG168" s="15" t="s">
        <v>165</v>
      </c>
      <c r="DH168" s="15" t="s">
        <v>165</v>
      </c>
      <c r="DI168" s="15" t="s">
        <v>165</v>
      </c>
      <c r="DJ168" s="15">
        <v>0</v>
      </c>
      <c r="DK168" s="15">
        <v>0</v>
      </c>
      <c r="DL168" s="15">
        <v>0</v>
      </c>
      <c r="DM168" s="15">
        <v>0</v>
      </c>
      <c r="DN168" s="15">
        <v>0</v>
      </c>
      <c r="DO168" s="15">
        <v>0</v>
      </c>
      <c r="DP168" s="15">
        <v>0</v>
      </c>
      <c r="DQ168" s="15">
        <v>0</v>
      </c>
      <c r="DR168" s="15">
        <v>0</v>
      </c>
      <c r="DS168" s="15">
        <v>0</v>
      </c>
      <c r="DT168" s="15">
        <v>0</v>
      </c>
      <c r="DU168" s="15">
        <v>0</v>
      </c>
      <c r="DV168" s="15">
        <v>0</v>
      </c>
      <c r="DW168" s="15">
        <v>0</v>
      </c>
      <c r="DX168" s="15">
        <v>0</v>
      </c>
      <c r="DY168" s="15">
        <v>0</v>
      </c>
      <c r="DZ168" s="15">
        <v>0</v>
      </c>
      <c r="EA168" s="15">
        <v>0</v>
      </c>
      <c r="EB168" s="15" t="s">
        <v>165</v>
      </c>
    </row>
    <row r="169" spans="1:132" s="18" customFormat="1" ht="31.5" x14ac:dyDescent="0.25">
      <c r="A169" s="15" t="s">
        <v>339</v>
      </c>
      <c r="B169" s="15" t="s">
        <v>269</v>
      </c>
      <c r="C169" s="15" t="s">
        <v>164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  <c r="Y169" s="15">
        <v>0</v>
      </c>
      <c r="Z169" s="15">
        <v>0</v>
      </c>
      <c r="AA169" s="15">
        <v>0</v>
      </c>
      <c r="AB169" s="15">
        <v>0</v>
      </c>
      <c r="AC169" s="15">
        <v>0</v>
      </c>
      <c r="AD169" s="15">
        <v>0</v>
      </c>
      <c r="AE169" s="15">
        <v>0</v>
      </c>
      <c r="AF169" s="15">
        <v>0</v>
      </c>
      <c r="AG169" s="15">
        <v>0</v>
      </c>
      <c r="AH169" s="15">
        <v>0</v>
      </c>
      <c r="AI169" s="15">
        <v>0</v>
      </c>
      <c r="AJ169" s="15">
        <v>0</v>
      </c>
      <c r="AK169" s="15">
        <v>0</v>
      </c>
      <c r="AL169" s="15">
        <v>0</v>
      </c>
      <c r="AM169" s="15">
        <v>0</v>
      </c>
      <c r="AN169" s="15">
        <v>0</v>
      </c>
      <c r="AO169" s="15">
        <v>0</v>
      </c>
      <c r="AP169" s="15">
        <v>0</v>
      </c>
      <c r="AQ169" s="15">
        <v>0</v>
      </c>
      <c r="AR169" s="15">
        <v>0</v>
      </c>
      <c r="AS169" s="15">
        <v>0</v>
      </c>
      <c r="AT169" s="15">
        <v>0</v>
      </c>
      <c r="AU169" s="15">
        <v>0</v>
      </c>
      <c r="AV169" s="15">
        <v>0</v>
      </c>
      <c r="AW169" s="15">
        <v>0</v>
      </c>
      <c r="AX169" s="15">
        <v>0</v>
      </c>
      <c r="AY169" s="15">
        <v>0</v>
      </c>
      <c r="AZ169" s="15">
        <v>0</v>
      </c>
      <c r="BA169" s="15">
        <v>0</v>
      </c>
      <c r="BB169" s="15">
        <v>0</v>
      </c>
      <c r="BC169" s="15">
        <v>0</v>
      </c>
      <c r="BD169" s="15">
        <v>0</v>
      </c>
      <c r="BE169" s="15">
        <v>0</v>
      </c>
      <c r="BF169" s="15">
        <v>0</v>
      </c>
      <c r="BG169" s="15">
        <v>0</v>
      </c>
      <c r="BH169" s="15">
        <v>0</v>
      </c>
      <c r="BI169" s="15">
        <v>0</v>
      </c>
      <c r="BJ169" s="15">
        <v>0</v>
      </c>
      <c r="BK169" s="15">
        <v>0</v>
      </c>
      <c r="BL169" s="15">
        <v>0</v>
      </c>
      <c r="BM169" s="15">
        <v>0</v>
      </c>
      <c r="BN169" s="15">
        <v>0</v>
      </c>
      <c r="BO169" s="15">
        <v>0</v>
      </c>
      <c r="BP169" s="15">
        <v>0</v>
      </c>
      <c r="BQ169" s="15">
        <v>0</v>
      </c>
      <c r="BR169" s="15">
        <v>0</v>
      </c>
      <c r="BS169" s="15">
        <v>0</v>
      </c>
      <c r="BT169" s="15">
        <v>0</v>
      </c>
      <c r="BU169" s="15">
        <v>0</v>
      </c>
      <c r="BV169" s="15">
        <v>0</v>
      </c>
      <c r="BW169" s="15">
        <v>0</v>
      </c>
      <c r="BX169" s="15">
        <v>0</v>
      </c>
      <c r="BY169" s="15">
        <v>0</v>
      </c>
      <c r="BZ169" s="15">
        <v>0</v>
      </c>
      <c r="CA169" s="15">
        <v>0</v>
      </c>
      <c r="CB169" s="15">
        <v>0</v>
      </c>
      <c r="CC169" s="15">
        <v>0</v>
      </c>
      <c r="CD169" s="15">
        <v>0</v>
      </c>
      <c r="CE169" s="15">
        <v>0</v>
      </c>
      <c r="CF169" s="15">
        <v>0</v>
      </c>
      <c r="CG169" s="15">
        <v>0</v>
      </c>
      <c r="CH169" s="15">
        <v>0</v>
      </c>
      <c r="CI169" s="15">
        <v>0</v>
      </c>
      <c r="CJ169" s="15">
        <v>0</v>
      </c>
      <c r="CK169" s="15">
        <v>0</v>
      </c>
      <c r="CL169" s="15">
        <v>0</v>
      </c>
      <c r="CM169" s="15">
        <v>0</v>
      </c>
      <c r="CN169" s="15">
        <v>0</v>
      </c>
      <c r="CO169" s="15">
        <v>0</v>
      </c>
      <c r="CP169" s="15">
        <v>0</v>
      </c>
      <c r="CQ169" s="15">
        <v>0</v>
      </c>
      <c r="CR169" s="15">
        <v>0</v>
      </c>
      <c r="CS169" s="15">
        <v>0</v>
      </c>
      <c r="CT169" s="15">
        <v>0</v>
      </c>
      <c r="CU169" s="15">
        <v>0</v>
      </c>
      <c r="CV169" s="15">
        <v>0</v>
      </c>
      <c r="CW169" s="15">
        <v>0</v>
      </c>
      <c r="CX169" s="15">
        <v>0</v>
      </c>
      <c r="CY169" s="15">
        <v>0</v>
      </c>
      <c r="CZ169" s="15">
        <v>0</v>
      </c>
      <c r="DA169" s="15" t="s">
        <v>165</v>
      </c>
      <c r="DB169" s="15" t="s">
        <v>165</v>
      </c>
      <c r="DC169" s="15" t="s">
        <v>165</v>
      </c>
      <c r="DD169" s="15" t="s">
        <v>165</v>
      </c>
      <c r="DE169" s="15" t="s">
        <v>165</v>
      </c>
      <c r="DF169" s="15" t="s">
        <v>165</v>
      </c>
      <c r="DG169" s="15" t="s">
        <v>165</v>
      </c>
      <c r="DH169" s="15" t="s">
        <v>165</v>
      </c>
      <c r="DI169" s="15" t="s">
        <v>165</v>
      </c>
      <c r="DJ169" s="15">
        <v>0</v>
      </c>
      <c r="DK169" s="15">
        <v>0</v>
      </c>
      <c r="DL169" s="15">
        <v>0</v>
      </c>
      <c r="DM169" s="15">
        <v>0</v>
      </c>
      <c r="DN169" s="15">
        <v>0</v>
      </c>
      <c r="DO169" s="15">
        <v>0</v>
      </c>
      <c r="DP169" s="15">
        <v>0</v>
      </c>
      <c r="DQ169" s="15">
        <v>0</v>
      </c>
      <c r="DR169" s="15">
        <v>0</v>
      </c>
      <c r="DS169" s="15">
        <v>0</v>
      </c>
      <c r="DT169" s="15">
        <v>0</v>
      </c>
      <c r="DU169" s="15">
        <v>0</v>
      </c>
      <c r="DV169" s="15">
        <v>0</v>
      </c>
      <c r="DW169" s="15">
        <v>0</v>
      </c>
      <c r="DX169" s="15">
        <v>0</v>
      </c>
      <c r="DY169" s="15">
        <v>0</v>
      </c>
      <c r="DZ169" s="15">
        <v>0</v>
      </c>
      <c r="EA169" s="15">
        <v>0</v>
      </c>
      <c r="EB169" s="15" t="s">
        <v>165</v>
      </c>
    </row>
    <row r="170" spans="1:132" s="18" customFormat="1" x14ac:dyDescent="0.25">
      <c r="A170" s="15" t="s">
        <v>340</v>
      </c>
      <c r="B170" s="15" t="s">
        <v>341</v>
      </c>
      <c r="C170" s="15" t="s">
        <v>164</v>
      </c>
      <c r="D170" s="15"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>
        <v>0</v>
      </c>
      <c r="AK170" s="15">
        <v>0</v>
      </c>
      <c r="AL170" s="15">
        <v>0</v>
      </c>
      <c r="AM170" s="15">
        <v>0</v>
      </c>
      <c r="AN170" s="15">
        <v>0</v>
      </c>
      <c r="AO170" s="15">
        <v>0</v>
      </c>
      <c r="AP170" s="15">
        <v>0</v>
      </c>
      <c r="AQ170" s="15">
        <v>0</v>
      </c>
      <c r="AR170" s="15">
        <v>0</v>
      </c>
      <c r="AS170" s="15">
        <v>0</v>
      </c>
      <c r="AT170" s="15">
        <v>0</v>
      </c>
      <c r="AU170" s="15">
        <v>0</v>
      </c>
      <c r="AV170" s="15">
        <v>0</v>
      </c>
      <c r="AW170" s="15">
        <v>0</v>
      </c>
      <c r="AX170" s="15">
        <v>0</v>
      </c>
      <c r="AY170" s="15">
        <v>0</v>
      </c>
      <c r="AZ170" s="15">
        <v>0</v>
      </c>
      <c r="BA170" s="15">
        <v>0</v>
      </c>
      <c r="BB170" s="15">
        <v>0</v>
      </c>
      <c r="BC170" s="15">
        <v>0</v>
      </c>
      <c r="BD170" s="15">
        <v>0</v>
      </c>
      <c r="BE170" s="15">
        <v>0</v>
      </c>
      <c r="BF170" s="15">
        <v>0</v>
      </c>
      <c r="BG170" s="15">
        <v>0</v>
      </c>
      <c r="BH170" s="15">
        <v>0</v>
      </c>
      <c r="BI170" s="15">
        <v>0</v>
      </c>
      <c r="BJ170" s="15">
        <v>0</v>
      </c>
      <c r="BK170" s="15">
        <v>0</v>
      </c>
      <c r="BL170" s="15">
        <v>0</v>
      </c>
      <c r="BM170" s="15">
        <v>0</v>
      </c>
      <c r="BN170" s="15">
        <v>0</v>
      </c>
      <c r="BO170" s="15">
        <v>0</v>
      </c>
      <c r="BP170" s="15">
        <v>0</v>
      </c>
      <c r="BQ170" s="15">
        <v>0</v>
      </c>
      <c r="BR170" s="15">
        <v>0</v>
      </c>
      <c r="BS170" s="15">
        <v>0</v>
      </c>
      <c r="BT170" s="15">
        <v>0</v>
      </c>
      <c r="BU170" s="15">
        <v>0</v>
      </c>
      <c r="BV170" s="15">
        <v>0</v>
      </c>
      <c r="BW170" s="15">
        <v>0</v>
      </c>
      <c r="BX170" s="15">
        <v>0</v>
      </c>
      <c r="BY170" s="15">
        <v>0</v>
      </c>
      <c r="BZ170" s="15">
        <v>0</v>
      </c>
      <c r="CA170" s="15">
        <v>0</v>
      </c>
      <c r="CB170" s="15">
        <v>0</v>
      </c>
      <c r="CC170" s="15">
        <v>0</v>
      </c>
      <c r="CD170" s="15">
        <v>0</v>
      </c>
      <c r="CE170" s="15">
        <v>0</v>
      </c>
      <c r="CF170" s="15">
        <v>0</v>
      </c>
      <c r="CG170" s="15">
        <v>0</v>
      </c>
      <c r="CH170" s="15">
        <v>0</v>
      </c>
      <c r="CI170" s="15">
        <v>0</v>
      </c>
      <c r="CJ170" s="15">
        <v>0</v>
      </c>
      <c r="CK170" s="15">
        <v>0</v>
      </c>
      <c r="CL170" s="15">
        <v>0</v>
      </c>
      <c r="CM170" s="15">
        <v>0</v>
      </c>
      <c r="CN170" s="15">
        <v>0</v>
      </c>
      <c r="CO170" s="15">
        <v>0</v>
      </c>
      <c r="CP170" s="15">
        <v>0</v>
      </c>
      <c r="CQ170" s="15">
        <v>0</v>
      </c>
      <c r="CR170" s="15">
        <v>0</v>
      </c>
      <c r="CS170" s="15">
        <v>0</v>
      </c>
      <c r="CT170" s="15">
        <v>0</v>
      </c>
      <c r="CU170" s="15">
        <v>0</v>
      </c>
      <c r="CV170" s="15">
        <v>0</v>
      </c>
      <c r="CW170" s="15">
        <v>0</v>
      </c>
      <c r="CX170" s="15">
        <v>0</v>
      </c>
      <c r="CY170" s="15">
        <v>0</v>
      </c>
      <c r="CZ170" s="15">
        <v>0</v>
      </c>
      <c r="DA170" s="15" t="s">
        <v>165</v>
      </c>
      <c r="DB170" s="15" t="s">
        <v>165</v>
      </c>
      <c r="DC170" s="15" t="s">
        <v>165</v>
      </c>
      <c r="DD170" s="15" t="s">
        <v>165</v>
      </c>
      <c r="DE170" s="15" t="s">
        <v>165</v>
      </c>
      <c r="DF170" s="15" t="s">
        <v>165</v>
      </c>
      <c r="DG170" s="15" t="s">
        <v>165</v>
      </c>
      <c r="DH170" s="15" t="s">
        <v>165</v>
      </c>
      <c r="DI170" s="15" t="s">
        <v>165</v>
      </c>
      <c r="DJ170" s="15">
        <v>0</v>
      </c>
      <c r="DK170" s="15">
        <v>0</v>
      </c>
      <c r="DL170" s="15">
        <v>0</v>
      </c>
      <c r="DM170" s="15">
        <v>0</v>
      </c>
      <c r="DN170" s="15">
        <v>0</v>
      </c>
      <c r="DO170" s="15">
        <v>0</v>
      </c>
      <c r="DP170" s="15">
        <v>0</v>
      </c>
      <c r="DQ170" s="15">
        <v>0</v>
      </c>
      <c r="DR170" s="15">
        <v>0</v>
      </c>
      <c r="DS170" s="15">
        <v>0</v>
      </c>
      <c r="DT170" s="15">
        <v>0</v>
      </c>
      <c r="DU170" s="15">
        <v>0</v>
      </c>
      <c r="DV170" s="15">
        <v>0</v>
      </c>
      <c r="DW170" s="15">
        <v>0</v>
      </c>
      <c r="DX170" s="15">
        <v>0</v>
      </c>
      <c r="DY170" s="15">
        <v>0</v>
      </c>
      <c r="DZ170" s="15">
        <v>0</v>
      </c>
      <c r="EA170" s="15">
        <v>0</v>
      </c>
      <c r="EB170" s="15" t="s">
        <v>165</v>
      </c>
    </row>
    <row r="171" spans="1:132" s="18" customFormat="1" ht="47.25" x14ac:dyDescent="0.25">
      <c r="A171" s="15" t="s">
        <v>342</v>
      </c>
      <c r="B171" s="15" t="s">
        <v>343</v>
      </c>
      <c r="C171" s="15" t="s">
        <v>164</v>
      </c>
      <c r="D171" s="15">
        <f>D193</f>
        <v>205.83038868388178</v>
      </c>
      <c r="E171" s="15">
        <f t="shared" ref="E171:BP171" si="186">E193</f>
        <v>249.43374026494209</v>
      </c>
      <c r="F171" s="15">
        <f t="shared" si="186"/>
        <v>0</v>
      </c>
      <c r="G171" s="15">
        <f t="shared" si="186"/>
        <v>36.783824324963661</v>
      </c>
      <c r="H171" s="15">
        <f t="shared" si="186"/>
        <v>0</v>
      </c>
      <c r="I171" s="15">
        <f t="shared" si="186"/>
        <v>0</v>
      </c>
      <c r="J171" s="15">
        <f t="shared" si="186"/>
        <v>0</v>
      </c>
      <c r="K171" s="15">
        <f>K193</f>
        <v>0</v>
      </c>
      <c r="L171" s="15">
        <f t="shared" si="186"/>
        <v>0</v>
      </c>
      <c r="M171" s="15">
        <f t="shared" si="186"/>
        <v>1498</v>
      </c>
      <c r="N171" s="15">
        <f t="shared" si="186"/>
        <v>0</v>
      </c>
      <c r="O171" s="15">
        <f t="shared" si="186"/>
        <v>0</v>
      </c>
      <c r="P171" s="15">
        <f t="shared" si="186"/>
        <v>35.173400869999995</v>
      </c>
      <c r="Q171" s="15">
        <f t="shared" si="186"/>
        <v>0</v>
      </c>
      <c r="R171" s="15">
        <f t="shared" si="186"/>
        <v>0</v>
      </c>
      <c r="S171" s="15">
        <f t="shared" si="186"/>
        <v>0</v>
      </c>
      <c r="T171" s="15">
        <f t="shared" si="186"/>
        <v>0</v>
      </c>
      <c r="U171" s="15">
        <f t="shared" si="186"/>
        <v>0</v>
      </c>
      <c r="V171" s="15">
        <f t="shared" si="186"/>
        <v>1457</v>
      </c>
      <c r="W171" s="15">
        <f t="shared" si="186"/>
        <v>0</v>
      </c>
      <c r="X171" s="15">
        <f t="shared" si="186"/>
        <v>0</v>
      </c>
      <c r="Y171" s="15">
        <f t="shared" si="186"/>
        <v>39.396931391738192</v>
      </c>
      <c r="Z171" s="15">
        <f t="shared" si="186"/>
        <v>0</v>
      </c>
      <c r="AA171" s="15">
        <f t="shared" si="186"/>
        <v>0</v>
      </c>
      <c r="AB171" s="15">
        <f t="shared" si="186"/>
        <v>0</v>
      </c>
      <c r="AC171" s="15">
        <f t="shared" si="186"/>
        <v>0</v>
      </c>
      <c r="AD171" s="15">
        <f t="shared" si="186"/>
        <v>0</v>
      </c>
      <c r="AE171" s="15">
        <f t="shared" si="186"/>
        <v>1568</v>
      </c>
      <c r="AF171" s="15">
        <f t="shared" si="186"/>
        <v>0</v>
      </c>
      <c r="AG171" s="15">
        <f t="shared" si="186"/>
        <v>0</v>
      </c>
      <c r="AH171" s="15">
        <f t="shared" si="186"/>
        <v>39.396931391738192</v>
      </c>
      <c r="AI171" s="15">
        <f t="shared" si="186"/>
        <v>0</v>
      </c>
      <c r="AJ171" s="15">
        <f t="shared" si="186"/>
        <v>0</v>
      </c>
      <c r="AK171" s="15">
        <f t="shared" si="186"/>
        <v>0</v>
      </c>
      <c r="AL171" s="15">
        <f t="shared" si="186"/>
        <v>0</v>
      </c>
      <c r="AM171" s="15">
        <f t="shared" si="186"/>
        <v>0</v>
      </c>
      <c r="AN171" s="15">
        <f t="shared" si="186"/>
        <v>1611</v>
      </c>
      <c r="AO171" s="15">
        <f t="shared" si="186"/>
        <v>0</v>
      </c>
      <c r="AP171" s="15">
        <f t="shared" si="186"/>
        <v>0</v>
      </c>
      <c r="AQ171" s="15">
        <f t="shared" si="186"/>
        <v>41.248587167149942</v>
      </c>
      <c r="AR171" s="15">
        <f t="shared" si="186"/>
        <v>0</v>
      </c>
      <c r="AS171" s="15">
        <f t="shared" si="186"/>
        <v>0</v>
      </c>
      <c r="AT171" s="15">
        <f t="shared" si="186"/>
        <v>0</v>
      </c>
      <c r="AU171" s="15">
        <f t="shared" si="186"/>
        <v>0</v>
      </c>
      <c r="AV171" s="15">
        <f t="shared" si="186"/>
        <v>0</v>
      </c>
      <c r="AW171" s="15">
        <f t="shared" si="186"/>
        <v>1567</v>
      </c>
      <c r="AX171" s="15">
        <f t="shared" si="186"/>
        <v>0</v>
      </c>
      <c r="AY171" s="15">
        <f t="shared" si="186"/>
        <v>0</v>
      </c>
      <c r="AZ171" s="15">
        <f t="shared" si="186"/>
        <v>41.248587167149942</v>
      </c>
      <c r="BA171" s="15">
        <f t="shared" si="186"/>
        <v>0</v>
      </c>
      <c r="BB171" s="15">
        <f t="shared" si="186"/>
        <v>0</v>
      </c>
      <c r="BC171" s="15">
        <f t="shared" si="186"/>
        <v>0</v>
      </c>
      <c r="BD171" s="15">
        <f t="shared" si="186"/>
        <v>0</v>
      </c>
      <c r="BE171" s="15">
        <f t="shared" si="186"/>
        <v>0</v>
      </c>
      <c r="BF171" s="15">
        <f t="shared" si="186"/>
        <v>1606</v>
      </c>
      <c r="BG171" s="15">
        <f t="shared" si="186"/>
        <v>0</v>
      </c>
      <c r="BH171" s="15">
        <f t="shared" si="186"/>
        <v>0</v>
      </c>
      <c r="BI171" s="15">
        <f t="shared" si="186"/>
        <v>43.187270764006001</v>
      </c>
      <c r="BJ171" s="15">
        <f t="shared" si="186"/>
        <v>0</v>
      </c>
      <c r="BK171" s="15">
        <f t="shared" si="186"/>
        <v>0</v>
      </c>
      <c r="BL171" s="15">
        <f t="shared" si="186"/>
        <v>0</v>
      </c>
      <c r="BM171" s="15">
        <f t="shared" si="186"/>
        <v>0</v>
      </c>
      <c r="BN171" s="15">
        <f t="shared" si="186"/>
        <v>0</v>
      </c>
      <c r="BO171" s="15">
        <f t="shared" si="186"/>
        <v>1565</v>
      </c>
      <c r="BP171" s="15">
        <f t="shared" si="186"/>
        <v>0</v>
      </c>
      <c r="BQ171" s="15">
        <f t="shared" ref="BQ171:EB171" si="187">BQ193</f>
        <v>0</v>
      </c>
      <c r="BR171" s="15">
        <f t="shared" si="187"/>
        <v>43.187270764006001</v>
      </c>
      <c r="BS171" s="15">
        <f t="shared" si="187"/>
        <v>0</v>
      </c>
      <c r="BT171" s="15">
        <f t="shared" si="187"/>
        <v>0</v>
      </c>
      <c r="BU171" s="15">
        <f t="shared" si="187"/>
        <v>0</v>
      </c>
      <c r="BV171" s="15">
        <f t="shared" si="187"/>
        <v>0</v>
      </c>
      <c r="BW171" s="15">
        <f t="shared" si="187"/>
        <v>0</v>
      </c>
      <c r="BX171" s="15">
        <f t="shared" si="187"/>
        <v>1607</v>
      </c>
      <c r="BY171" s="15">
        <f t="shared" si="187"/>
        <v>0</v>
      </c>
      <c r="BZ171" s="15">
        <f t="shared" si="187"/>
        <v>0</v>
      </c>
      <c r="CA171" s="15">
        <f t="shared" si="187"/>
        <v>45.213775036023982</v>
      </c>
      <c r="CB171" s="15">
        <f t="shared" si="187"/>
        <v>0</v>
      </c>
      <c r="CC171" s="15">
        <f t="shared" si="187"/>
        <v>0</v>
      </c>
      <c r="CD171" s="15">
        <f t="shared" si="187"/>
        <v>0</v>
      </c>
      <c r="CE171" s="15">
        <f t="shared" si="187"/>
        <v>0</v>
      </c>
      <c r="CF171" s="15">
        <f t="shared" si="187"/>
        <v>0</v>
      </c>
      <c r="CG171" s="15">
        <f t="shared" si="187"/>
        <v>1604</v>
      </c>
      <c r="CH171" s="15">
        <f t="shared" si="187"/>
        <v>0</v>
      </c>
      <c r="CI171" s="15">
        <f t="shared" si="187"/>
        <v>0</v>
      </c>
      <c r="CJ171" s="15">
        <f t="shared" si="187"/>
        <v>45.213775036023982</v>
      </c>
      <c r="CK171" s="15">
        <f t="shared" si="187"/>
        <v>0</v>
      </c>
      <c r="CL171" s="15">
        <f t="shared" si="187"/>
        <v>0</v>
      </c>
      <c r="CM171" s="15">
        <f t="shared" si="187"/>
        <v>0</v>
      </c>
      <c r="CN171" s="15">
        <f t="shared" si="187"/>
        <v>0</v>
      </c>
      <c r="CO171" s="15">
        <f t="shared" si="187"/>
        <v>0</v>
      </c>
      <c r="CP171" s="15">
        <f t="shared" si="187"/>
        <v>1608</v>
      </c>
      <c r="CQ171" s="15">
        <f t="shared" si="187"/>
        <v>0</v>
      </c>
      <c r="CR171" s="15">
        <f t="shared" si="187"/>
        <v>0</v>
      </c>
      <c r="CS171" s="15">
        <f t="shared" si="187"/>
        <v>45.213775036023982</v>
      </c>
      <c r="CT171" s="15">
        <f t="shared" si="187"/>
        <v>0</v>
      </c>
      <c r="CU171" s="15">
        <f t="shared" si="187"/>
        <v>0</v>
      </c>
      <c r="CV171" s="15">
        <f t="shared" si="187"/>
        <v>0</v>
      </c>
      <c r="CW171" s="15">
        <f t="shared" si="187"/>
        <v>0</v>
      </c>
      <c r="CX171" s="15">
        <f t="shared" si="187"/>
        <v>0</v>
      </c>
      <c r="CY171" s="15">
        <f t="shared" si="187"/>
        <v>1535</v>
      </c>
      <c r="CZ171" s="15">
        <f t="shared" si="187"/>
        <v>0</v>
      </c>
      <c r="DA171" s="15" t="s">
        <v>165</v>
      </c>
      <c r="DB171" s="15" t="s">
        <v>165</v>
      </c>
      <c r="DC171" s="15" t="s">
        <v>165</v>
      </c>
      <c r="DD171" s="15" t="s">
        <v>165</v>
      </c>
      <c r="DE171" s="15" t="s">
        <v>165</v>
      </c>
      <c r="DF171" s="15" t="s">
        <v>165</v>
      </c>
      <c r="DG171" s="15" t="s">
        <v>165</v>
      </c>
      <c r="DH171" s="15" t="s">
        <v>165</v>
      </c>
      <c r="DI171" s="15" t="s">
        <v>165</v>
      </c>
      <c r="DJ171" s="15">
        <f t="shared" si="187"/>
        <v>0</v>
      </c>
      <c r="DK171" s="15">
        <f t="shared" si="187"/>
        <v>169.04656435891812</v>
      </c>
      <c r="DL171" s="15">
        <f t="shared" si="187"/>
        <v>0</v>
      </c>
      <c r="DM171" s="15">
        <f t="shared" si="187"/>
        <v>0</v>
      </c>
      <c r="DN171" s="15">
        <f t="shared" si="187"/>
        <v>0</v>
      </c>
      <c r="DO171" s="15">
        <f t="shared" si="187"/>
        <v>0</v>
      </c>
      <c r="DP171" s="15">
        <f t="shared" si="187"/>
        <v>0</v>
      </c>
      <c r="DQ171" s="15">
        <f t="shared" si="187"/>
        <v>6304</v>
      </c>
      <c r="DR171" s="15">
        <f t="shared" si="187"/>
        <v>0</v>
      </c>
      <c r="DS171" s="15">
        <f t="shared" si="187"/>
        <v>0</v>
      </c>
      <c r="DT171" s="15">
        <f t="shared" si="187"/>
        <v>214.26033939494209</v>
      </c>
      <c r="DU171" s="15">
        <f t="shared" si="187"/>
        <v>0</v>
      </c>
      <c r="DV171" s="15">
        <f t="shared" si="187"/>
        <v>0</v>
      </c>
      <c r="DW171" s="15">
        <f t="shared" si="187"/>
        <v>0</v>
      </c>
      <c r="DX171" s="15">
        <f t="shared" si="187"/>
        <v>0</v>
      </c>
      <c r="DY171" s="15">
        <f t="shared" si="187"/>
        <v>0</v>
      </c>
      <c r="DZ171" s="15">
        <f t="shared" si="187"/>
        <v>7967</v>
      </c>
      <c r="EA171" s="15">
        <f t="shared" si="187"/>
        <v>0</v>
      </c>
      <c r="EB171" s="15" t="s">
        <v>165</v>
      </c>
    </row>
    <row r="172" spans="1:132" s="18" customFormat="1" x14ac:dyDescent="0.25">
      <c r="A172" s="15" t="s">
        <v>344</v>
      </c>
      <c r="B172" s="15" t="s">
        <v>345</v>
      </c>
      <c r="C172" s="15" t="s">
        <v>164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0</v>
      </c>
      <c r="Z172" s="15">
        <v>0</v>
      </c>
      <c r="AA172" s="15">
        <v>0</v>
      </c>
      <c r="AB172" s="15">
        <v>0</v>
      </c>
      <c r="AC172" s="15">
        <v>0</v>
      </c>
      <c r="AD172" s="15">
        <v>0</v>
      </c>
      <c r="AE172" s="15">
        <v>0</v>
      </c>
      <c r="AF172" s="15">
        <v>0</v>
      </c>
      <c r="AG172" s="15">
        <v>0</v>
      </c>
      <c r="AH172" s="15">
        <v>0</v>
      </c>
      <c r="AI172" s="15">
        <v>0</v>
      </c>
      <c r="AJ172" s="15">
        <v>0</v>
      </c>
      <c r="AK172" s="15">
        <v>0</v>
      </c>
      <c r="AL172" s="15">
        <v>0</v>
      </c>
      <c r="AM172" s="15">
        <v>0</v>
      </c>
      <c r="AN172" s="15">
        <v>0</v>
      </c>
      <c r="AO172" s="15">
        <v>0</v>
      </c>
      <c r="AP172" s="15">
        <v>0</v>
      </c>
      <c r="AQ172" s="15">
        <v>0</v>
      </c>
      <c r="AR172" s="15">
        <v>0</v>
      </c>
      <c r="AS172" s="15">
        <v>0</v>
      </c>
      <c r="AT172" s="15">
        <v>0</v>
      </c>
      <c r="AU172" s="15">
        <v>0</v>
      </c>
      <c r="AV172" s="15">
        <v>0</v>
      </c>
      <c r="AW172" s="15">
        <v>0</v>
      </c>
      <c r="AX172" s="15">
        <v>0</v>
      </c>
      <c r="AY172" s="15">
        <v>0</v>
      </c>
      <c r="AZ172" s="15">
        <v>0</v>
      </c>
      <c r="BA172" s="15">
        <v>0</v>
      </c>
      <c r="BB172" s="15">
        <v>0</v>
      </c>
      <c r="BC172" s="15">
        <v>0</v>
      </c>
      <c r="BD172" s="15">
        <v>0</v>
      </c>
      <c r="BE172" s="15">
        <v>0</v>
      </c>
      <c r="BF172" s="15">
        <v>0</v>
      </c>
      <c r="BG172" s="15">
        <v>0</v>
      </c>
      <c r="BH172" s="15">
        <v>0</v>
      </c>
      <c r="BI172" s="15">
        <v>0</v>
      </c>
      <c r="BJ172" s="15">
        <v>0</v>
      </c>
      <c r="BK172" s="15">
        <v>0</v>
      </c>
      <c r="BL172" s="15">
        <v>0</v>
      </c>
      <c r="BM172" s="15">
        <v>0</v>
      </c>
      <c r="BN172" s="15">
        <v>0</v>
      </c>
      <c r="BO172" s="15">
        <v>0</v>
      </c>
      <c r="BP172" s="15">
        <v>0</v>
      </c>
      <c r="BQ172" s="15">
        <v>0</v>
      </c>
      <c r="BR172" s="15">
        <v>0</v>
      </c>
      <c r="BS172" s="15">
        <v>0</v>
      </c>
      <c r="BT172" s="15">
        <v>0</v>
      </c>
      <c r="BU172" s="15">
        <v>0</v>
      </c>
      <c r="BV172" s="15">
        <v>0</v>
      </c>
      <c r="BW172" s="15">
        <v>0</v>
      </c>
      <c r="BX172" s="15">
        <v>0</v>
      </c>
      <c r="BY172" s="15">
        <v>0</v>
      </c>
      <c r="BZ172" s="15">
        <v>0</v>
      </c>
      <c r="CA172" s="15">
        <v>0</v>
      </c>
      <c r="CB172" s="15">
        <v>0</v>
      </c>
      <c r="CC172" s="15">
        <v>0</v>
      </c>
      <c r="CD172" s="15">
        <v>0</v>
      </c>
      <c r="CE172" s="15">
        <v>0</v>
      </c>
      <c r="CF172" s="15">
        <v>0</v>
      </c>
      <c r="CG172" s="15">
        <v>0</v>
      </c>
      <c r="CH172" s="15">
        <v>0</v>
      </c>
      <c r="CI172" s="15">
        <v>0</v>
      </c>
      <c r="CJ172" s="15">
        <v>0</v>
      </c>
      <c r="CK172" s="15">
        <v>0</v>
      </c>
      <c r="CL172" s="15">
        <v>0</v>
      </c>
      <c r="CM172" s="15">
        <v>0</v>
      </c>
      <c r="CN172" s="15">
        <v>0</v>
      </c>
      <c r="CO172" s="15">
        <v>0</v>
      </c>
      <c r="CP172" s="15">
        <v>0</v>
      </c>
      <c r="CQ172" s="15">
        <v>0</v>
      </c>
      <c r="CR172" s="15">
        <v>0</v>
      </c>
      <c r="CS172" s="15">
        <v>0</v>
      </c>
      <c r="CT172" s="15">
        <v>0</v>
      </c>
      <c r="CU172" s="15">
        <v>0</v>
      </c>
      <c r="CV172" s="15">
        <v>0</v>
      </c>
      <c r="CW172" s="15">
        <v>0</v>
      </c>
      <c r="CX172" s="15">
        <v>0</v>
      </c>
      <c r="CY172" s="15">
        <v>0</v>
      </c>
      <c r="CZ172" s="15">
        <v>0</v>
      </c>
      <c r="DA172" s="15" t="s">
        <v>165</v>
      </c>
      <c r="DB172" s="15" t="s">
        <v>165</v>
      </c>
      <c r="DC172" s="15" t="s">
        <v>165</v>
      </c>
      <c r="DD172" s="15" t="s">
        <v>165</v>
      </c>
      <c r="DE172" s="15" t="s">
        <v>165</v>
      </c>
      <c r="DF172" s="15" t="s">
        <v>165</v>
      </c>
      <c r="DG172" s="15" t="s">
        <v>165</v>
      </c>
      <c r="DH172" s="15" t="s">
        <v>165</v>
      </c>
      <c r="DI172" s="15" t="s">
        <v>165</v>
      </c>
      <c r="DJ172" s="15">
        <v>0</v>
      </c>
      <c r="DK172" s="15">
        <v>0</v>
      </c>
      <c r="DL172" s="15">
        <v>0</v>
      </c>
      <c r="DM172" s="15">
        <v>0</v>
      </c>
      <c r="DN172" s="15">
        <v>0</v>
      </c>
      <c r="DO172" s="15">
        <v>0</v>
      </c>
      <c r="DP172" s="15">
        <v>0</v>
      </c>
      <c r="DQ172" s="15">
        <v>0</v>
      </c>
      <c r="DR172" s="15">
        <v>0</v>
      </c>
      <c r="DS172" s="15">
        <v>0</v>
      </c>
      <c r="DT172" s="15">
        <v>0</v>
      </c>
      <c r="DU172" s="15">
        <v>0</v>
      </c>
      <c r="DV172" s="15">
        <v>0</v>
      </c>
      <c r="DW172" s="15">
        <v>0</v>
      </c>
      <c r="DX172" s="15">
        <v>0</v>
      </c>
      <c r="DY172" s="15">
        <v>0</v>
      </c>
      <c r="DZ172" s="15">
        <v>0</v>
      </c>
      <c r="EA172" s="15">
        <v>0</v>
      </c>
      <c r="EB172" s="15" t="s">
        <v>165</v>
      </c>
    </row>
    <row r="173" spans="1:132" s="18" customFormat="1" x14ac:dyDescent="0.25">
      <c r="A173" s="15" t="s">
        <v>346</v>
      </c>
      <c r="B173" s="15" t="s">
        <v>347</v>
      </c>
      <c r="C173" s="15" t="s">
        <v>164</v>
      </c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  <c r="AB173" s="15">
        <v>0</v>
      </c>
      <c r="AC173" s="15">
        <v>0</v>
      </c>
      <c r="AD173" s="15">
        <v>0</v>
      </c>
      <c r="AE173" s="15">
        <v>0</v>
      </c>
      <c r="AF173" s="15">
        <v>0</v>
      </c>
      <c r="AG173" s="15">
        <v>0</v>
      </c>
      <c r="AH173" s="15">
        <v>0</v>
      </c>
      <c r="AI173" s="15">
        <v>0</v>
      </c>
      <c r="AJ173" s="15">
        <v>0</v>
      </c>
      <c r="AK173" s="15">
        <v>0</v>
      </c>
      <c r="AL173" s="15">
        <v>0</v>
      </c>
      <c r="AM173" s="15">
        <v>0</v>
      </c>
      <c r="AN173" s="15">
        <v>0</v>
      </c>
      <c r="AO173" s="15">
        <v>0</v>
      </c>
      <c r="AP173" s="15">
        <v>0</v>
      </c>
      <c r="AQ173" s="15">
        <v>0</v>
      </c>
      <c r="AR173" s="15">
        <v>0</v>
      </c>
      <c r="AS173" s="15">
        <v>0</v>
      </c>
      <c r="AT173" s="15">
        <v>0</v>
      </c>
      <c r="AU173" s="15">
        <v>0</v>
      </c>
      <c r="AV173" s="15">
        <v>0</v>
      </c>
      <c r="AW173" s="15">
        <v>0</v>
      </c>
      <c r="AX173" s="15">
        <v>0</v>
      </c>
      <c r="AY173" s="15">
        <v>0</v>
      </c>
      <c r="AZ173" s="15">
        <v>0</v>
      </c>
      <c r="BA173" s="15">
        <v>0</v>
      </c>
      <c r="BB173" s="15">
        <v>0</v>
      </c>
      <c r="BC173" s="15">
        <v>0</v>
      </c>
      <c r="BD173" s="15">
        <v>0</v>
      </c>
      <c r="BE173" s="15">
        <v>0</v>
      </c>
      <c r="BF173" s="15">
        <v>0</v>
      </c>
      <c r="BG173" s="15">
        <v>0</v>
      </c>
      <c r="BH173" s="15">
        <v>0</v>
      </c>
      <c r="BI173" s="15">
        <v>0</v>
      </c>
      <c r="BJ173" s="15">
        <v>0</v>
      </c>
      <c r="BK173" s="15">
        <v>0</v>
      </c>
      <c r="BL173" s="15">
        <v>0</v>
      </c>
      <c r="BM173" s="15">
        <v>0</v>
      </c>
      <c r="BN173" s="15">
        <v>0</v>
      </c>
      <c r="BO173" s="15">
        <v>0</v>
      </c>
      <c r="BP173" s="15">
        <v>0</v>
      </c>
      <c r="BQ173" s="15">
        <v>0</v>
      </c>
      <c r="BR173" s="15">
        <v>0</v>
      </c>
      <c r="BS173" s="15">
        <v>0</v>
      </c>
      <c r="BT173" s="15">
        <v>0</v>
      </c>
      <c r="BU173" s="15">
        <v>0</v>
      </c>
      <c r="BV173" s="15">
        <v>0</v>
      </c>
      <c r="BW173" s="15">
        <v>0</v>
      </c>
      <c r="BX173" s="15">
        <v>0</v>
      </c>
      <c r="BY173" s="15">
        <v>0</v>
      </c>
      <c r="BZ173" s="15">
        <v>0</v>
      </c>
      <c r="CA173" s="15">
        <v>0</v>
      </c>
      <c r="CB173" s="15">
        <v>0</v>
      </c>
      <c r="CC173" s="15">
        <v>0</v>
      </c>
      <c r="CD173" s="15">
        <v>0</v>
      </c>
      <c r="CE173" s="15">
        <v>0</v>
      </c>
      <c r="CF173" s="15">
        <v>0</v>
      </c>
      <c r="CG173" s="15">
        <v>0</v>
      </c>
      <c r="CH173" s="15">
        <v>0</v>
      </c>
      <c r="CI173" s="15">
        <v>0</v>
      </c>
      <c r="CJ173" s="15">
        <v>0</v>
      </c>
      <c r="CK173" s="15">
        <v>0</v>
      </c>
      <c r="CL173" s="15">
        <v>0</v>
      </c>
      <c r="CM173" s="15">
        <v>0</v>
      </c>
      <c r="CN173" s="15">
        <v>0</v>
      </c>
      <c r="CO173" s="15">
        <v>0</v>
      </c>
      <c r="CP173" s="15">
        <v>0</v>
      </c>
      <c r="CQ173" s="15">
        <v>0</v>
      </c>
      <c r="CR173" s="15">
        <v>0</v>
      </c>
      <c r="CS173" s="15">
        <v>0</v>
      </c>
      <c r="CT173" s="15">
        <v>0</v>
      </c>
      <c r="CU173" s="15">
        <v>0</v>
      </c>
      <c r="CV173" s="15">
        <v>0</v>
      </c>
      <c r="CW173" s="15">
        <v>0</v>
      </c>
      <c r="CX173" s="15">
        <v>0</v>
      </c>
      <c r="CY173" s="15">
        <v>0</v>
      </c>
      <c r="CZ173" s="15">
        <v>0</v>
      </c>
      <c r="DA173" s="15" t="s">
        <v>165</v>
      </c>
      <c r="DB173" s="15" t="s">
        <v>165</v>
      </c>
      <c r="DC173" s="15" t="s">
        <v>165</v>
      </c>
      <c r="DD173" s="15" t="s">
        <v>165</v>
      </c>
      <c r="DE173" s="15" t="s">
        <v>165</v>
      </c>
      <c r="DF173" s="15" t="s">
        <v>165</v>
      </c>
      <c r="DG173" s="15" t="s">
        <v>165</v>
      </c>
      <c r="DH173" s="15" t="s">
        <v>165</v>
      </c>
      <c r="DI173" s="15" t="s">
        <v>165</v>
      </c>
      <c r="DJ173" s="15">
        <v>0</v>
      </c>
      <c r="DK173" s="15">
        <v>0</v>
      </c>
      <c r="DL173" s="15">
        <v>0</v>
      </c>
      <c r="DM173" s="15">
        <v>0</v>
      </c>
      <c r="DN173" s="15">
        <v>0</v>
      </c>
      <c r="DO173" s="15">
        <v>0</v>
      </c>
      <c r="DP173" s="15">
        <v>0</v>
      </c>
      <c r="DQ173" s="15">
        <v>0</v>
      </c>
      <c r="DR173" s="15">
        <v>0</v>
      </c>
      <c r="DS173" s="15">
        <v>0</v>
      </c>
      <c r="DT173" s="15">
        <v>0</v>
      </c>
      <c r="DU173" s="15">
        <v>0</v>
      </c>
      <c r="DV173" s="15">
        <v>0</v>
      </c>
      <c r="DW173" s="15">
        <v>0</v>
      </c>
      <c r="DX173" s="15">
        <v>0</v>
      </c>
      <c r="DY173" s="15">
        <v>0</v>
      </c>
      <c r="DZ173" s="15">
        <v>0</v>
      </c>
      <c r="EA173" s="15">
        <v>0</v>
      </c>
      <c r="EB173" s="15" t="s">
        <v>165</v>
      </c>
    </row>
    <row r="174" spans="1:132" s="18" customFormat="1" ht="31.5" x14ac:dyDescent="0.25">
      <c r="A174" s="15" t="s">
        <v>348</v>
      </c>
      <c r="B174" s="15" t="s">
        <v>349</v>
      </c>
      <c r="C174" s="15" t="s">
        <v>164</v>
      </c>
      <c r="D174" s="15"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v>0</v>
      </c>
      <c r="V174" s="15">
        <v>0</v>
      </c>
      <c r="W174" s="15">
        <v>0</v>
      </c>
      <c r="X174" s="15">
        <v>0</v>
      </c>
      <c r="Y174" s="15">
        <v>0</v>
      </c>
      <c r="Z174" s="15">
        <v>0</v>
      </c>
      <c r="AA174" s="15">
        <v>0</v>
      </c>
      <c r="AB174" s="15">
        <v>0</v>
      </c>
      <c r="AC174" s="15">
        <v>0</v>
      </c>
      <c r="AD174" s="15">
        <v>0</v>
      </c>
      <c r="AE174" s="15">
        <v>0</v>
      </c>
      <c r="AF174" s="15">
        <v>0</v>
      </c>
      <c r="AG174" s="15">
        <v>0</v>
      </c>
      <c r="AH174" s="15">
        <v>0</v>
      </c>
      <c r="AI174" s="15">
        <v>0</v>
      </c>
      <c r="AJ174" s="15">
        <v>0</v>
      </c>
      <c r="AK174" s="15">
        <v>0</v>
      </c>
      <c r="AL174" s="15">
        <v>0</v>
      </c>
      <c r="AM174" s="15">
        <v>0</v>
      </c>
      <c r="AN174" s="15">
        <v>0</v>
      </c>
      <c r="AO174" s="15">
        <v>0</v>
      </c>
      <c r="AP174" s="15">
        <v>0</v>
      </c>
      <c r="AQ174" s="15">
        <v>0</v>
      </c>
      <c r="AR174" s="15">
        <v>0</v>
      </c>
      <c r="AS174" s="15">
        <v>0</v>
      </c>
      <c r="AT174" s="15">
        <v>0</v>
      </c>
      <c r="AU174" s="15">
        <v>0</v>
      </c>
      <c r="AV174" s="15">
        <v>0</v>
      </c>
      <c r="AW174" s="15">
        <v>0</v>
      </c>
      <c r="AX174" s="15">
        <v>0</v>
      </c>
      <c r="AY174" s="15">
        <v>0</v>
      </c>
      <c r="AZ174" s="15">
        <v>0</v>
      </c>
      <c r="BA174" s="15">
        <v>0</v>
      </c>
      <c r="BB174" s="15">
        <v>0</v>
      </c>
      <c r="BC174" s="15">
        <v>0</v>
      </c>
      <c r="BD174" s="15">
        <v>0</v>
      </c>
      <c r="BE174" s="15">
        <v>0</v>
      </c>
      <c r="BF174" s="15">
        <v>0</v>
      </c>
      <c r="BG174" s="15">
        <v>0</v>
      </c>
      <c r="BH174" s="15">
        <v>0</v>
      </c>
      <c r="BI174" s="15">
        <v>0</v>
      </c>
      <c r="BJ174" s="15">
        <v>0</v>
      </c>
      <c r="BK174" s="15">
        <v>0</v>
      </c>
      <c r="BL174" s="15">
        <v>0</v>
      </c>
      <c r="BM174" s="15">
        <v>0</v>
      </c>
      <c r="BN174" s="15">
        <v>0</v>
      </c>
      <c r="BO174" s="15">
        <v>0</v>
      </c>
      <c r="BP174" s="15">
        <v>0</v>
      </c>
      <c r="BQ174" s="15">
        <v>0</v>
      </c>
      <c r="BR174" s="15">
        <v>0</v>
      </c>
      <c r="BS174" s="15">
        <v>0</v>
      </c>
      <c r="BT174" s="15">
        <v>0</v>
      </c>
      <c r="BU174" s="15">
        <v>0</v>
      </c>
      <c r="BV174" s="15">
        <v>0</v>
      </c>
      <c r="BW174" s="15">
        <v>0</v>
      </c>
      <c r="BX174" s="15">
        <v>0</v>
      </c>
      <c r="BY174" s="15">
        <v>0</v>
      </c>
      <c r="BZ174" s="15">
        <v>0</v>
      </c>
      <c r="CA174" s="15">
        <v>0</v>
      </c>
      <c r="CB174" s="15">
        <v>0</v>
      </c>
      <c r="CC174" s="15">
        <v>0</v>
      </c>
      <c r="CD174" s="15">
        <v>0</v>
      </c>
      <c r="CE174" s="15">
        <v>0</v>
      </c>
      <c r="CF174" s="15">
        <v>0</v>
      </c>
      <c r="CG174" s="15">
        <v>0</v>
      </c>
      <c r="CH174" s="15">
        <v>0</v>
      </c>
      <c r="CI174" s="15">
        <v>0</v>
      </c>
      <c r="CJ174" s="15">
        <v>0</v>
      </c>
      <c r="CK174" s="15">
        <v>0</v>
      </c>
      <c r="CL174" s="15">
        <v>0</v>
      </c>
      <c r="CM174" s="15">
        <v>0</v>
      </c>
      <c r="CN174" s="15">
        <v>0</v>
      </c>
      <c r="CO174" s="15">
        <v>0</v>
      </c>
      <c r="CP174" s="15">
        <v>0</v>
      </c>
      <c r="CQ174" s="15">
        <v>0</v>
      </c>
      <c r="CR174" s="15">
        <v>0</v>
      </c>
      <c r="CS174" s="15">
        <v>0</v>
      </c>
      <c r="CT174" s="15">
        <v>0</v>
      </c>
      <c r="CU174" s="15">
        <v>0</v>
      </c>
      <c r="CV174" s="15">
        <v>0</v>
      </c>
      <c r="CW174" s="15">
        <v>0</v>
      </c>
      <c r="CX174" s="15">
        <v>0</v>
      </c>
      <c r="CY174" s="15">
        <v>0</v>
      </c>
      <c r="CZ174" s="15">
        <v>0</v>
      </c>
      <c r="DA174" s="15" t="s">
        <v>165</v>
      </c>
      <c r="DB174" s="15" t="s">
        <v>165</v>
      </c>
      <c r="DC174" s="15" t="s">
        <v>165</v>
      </c>
      <c r="DD174" s="15" t="s">
        <v>165</v>
      </c>
      <c r="DE174" s="15" t="s">
        <v>165</v>
      </c>
      <c r="DF174" s="15" t="s">
        <v>165</v>
      </c>
      <c r="DG174" s="15" t="s">
        <v>165</v>
      </c>
      <c r="DH174" s="15" t="s">
        <v>165</v>
      </c>
      <c r="DI174" s="15" t="s">
        <v>165</v>
      </c>
      <c r="DJ174" s="15">
        <v>0</v>
      </c>
      <c r="DK174" s="15">
        <v>0</v>
      </c>
      <c r="DL174" s="15">
        <v>0</v>
      </c>
      <c r="DM174" s="15">
        <v>0</v>
      </c>
      <c r="DN174" s="15">
        <v>0</v>
      </c>
      <c r="DO174" s="15">
        <v>0</v>
      </c>
      <c r="DP174" s="15">
        <v>0</v>
      </c>
      <c r="DQ174" s="15">
        <v>0</v>
      </c>
      <c r="DR174" s="15">
        <v>0</v>
      </c>
      <c r="DS174" s="15">
        <v>0</v>
      </c>
      <c r="DT174" s="15">
        <v>0</v>
      </c>
      <c r="DU174" s="15">
        <v>0</v>
      </c>
      <c r="DV174" s="15">
        <v>0</v>
      </c>
      <c r="DW174" s="15">
        <v>0</v>
      </c>
      <c r="DX174" s="15">
        <v>0</v>
      </c>
      <c r="DY174" s="15">
        <v>0</v>
      </c>
      <c r="DZ174" s="15">
        <v>0</v>
      </c>
      <c r="EA174" s="15">
        <v>0</v>
      </c>
      <c r="EB174" s="15" t="s">
        <v>165</v>
      </c>
    </row>
    <row r="175" spans="1:132" s="18" customFormat="1" ht="31.5" x14ac:dyDescent="0.25">
      <c r="A175" s="15" t="s">
        <v>350</v>
      </c>
      <c r="B175" s="15" t="s">
        <v>257</v>
      </c>
      <c r="C175" s="15" t="s">
        <v>164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0</v>
      </c>
      <c r="V175" s="15">
        <v>0</v>
      </c>
      <c r="W175" s="15">
        <v>0</v>
      </c>
      <c r="X175" s="15">
        <v>0</v>
      </c>
      <c r="Y175" s="15">
        <v>0</v>
      </c>
      <c r="Z175" s="15">
        <v>0</v>
      </c>
      <c r="AA175" s="15">
        <v>0</v>
      </c>
      <c r="AB175" s="15">
        <v>0</v>
      </c>
      <c r="AC175" s="15">
        <v>0</v>
      </c>
      <c r="AD175" s="15">
        <v>0</v>
      </c>
      <c r="AE175" s="15">
        <v>0</v>
      </c>
      <c r="AF175" s="15">
        <v>0</v>
      </c>
      <c r="AG175" s="15">
        <v>0</v>
      </c>
      <c r="AH175" s="15">
        <v>0</v>
      </c>
      <c r="AI175" s="15">
        <v>0</v>
      </c>
      <c r="AJ175" s="15">
        <v>0</v>
      </c>
      <c r="AK175" s="15">
        <v>0</v>
      </c>
      <c r="AL175" s="15">
        <v>0</v>
      </c>
      <c r="AM175" s="15">
        <v>0</v>
      </c>
      <c r="AN175" s="15">
        <v>0</v>
      </c>
      <c r="AO175" s="15">
        <v>0</v>
      </c>
      <c r="AP175" s="15">
        <v>0</v>
      </c>
      <c r="AQ175" s="15">
        <v>0</v>
      </c>
      <c r="AR175" s="15">
        <v>0</v>
      </c>
      <c r="AS175" s="15">
        <v>0</v>
      </c>
      <c r="AT175" s="15">
        <v>0</v>
      </c>
      <c r="AU175" s="15">
        <v>0</v>
      </c>
      <c r="AV175" s="15">
        <v>0</v>
      </c>
      <c r="AW175" s="15">
        <v>0</v>
      </c>
      <c r="AX175" s="15">
        <v>0</v>
      </c>
      <c r="AY175" s="15">
        <v>0</v>
      </c>
      <c r="AZ175" s="15">
        <v>0</v>
      </c>
      <c r="BA175" s="15">
        <v>0</v>
      </c>
      <c r="BB175" s="15">
        <v>0</v>
      </c>
      <c r="BC175" s="15">
        <v>0</v>
      </c>
      <c r="BD175" s="15">
        <v>0</v>
      </c>
      <c r="BE175" s="15">
        <v>0</v>
      </c>
      <c r="BF175" s="15">
        <v>0</v>
      </c>
      <c r="BG175" s="15">
        <v>0</v>
      </c>
      <c r="BH175" s="15">
        <v>0</v>
      </c>
      <c r="BI175" s="15">
        <v>0</v>
      </c>
      <c r="BJ175" s="15">
        <v>0</v>
      </c>
      <c r="BK175" s="15">
        <v>0</v>
      </c>
      <c r="BL175" s="15">
        <v>0</v>
      </c>
      <c r="BM175" s="15">
        <v>0</v>
      </c>
      <c r="BN175" s="15">
        <v>0</v>
      </c>
      <c r="BO175" s="15">
        <v>0</v>
      </c>
      <c r="BP175" s="15">
        <v>0</v>
      </c>
      <c r="BQ175" s="15">
        <v>0</v>
      </c>
      <c r="BR175" s="15">
        <v>0</v>
      </c>
      <c r="BS175" s="15">
        <v>0</v>
      </c>
      <c r="BT175" s="15">
        <v>0</v>
      </c>
      <c r="BU175" s="15">
        <v>0</v>
      </c>
      <c r="BV175" s="15">
        <v>0</v>
      </c>
      <c r="BW175" s="15">
        <v>0</v>
      </c>
      <c r="BX175" s="15">
        <v>0</v>
      </c>
      <c r="BY175" s="15">
        <v>0</v>
      </c>
      <c r="BZ175" s="15">
        <v>0</v>
      </c>
      <c r="CA175" s="15">
        <v>0</v>
      </c>
      <c r="CB175" s="15">
        <v>0</v>
      </c>
      <c r="CC175" s="15">
        <v>0</v>
      </c>
      <c r="CD175" s="15">
        <v>0</v>
      </c>
      <c r="CE175" s="15">
        <v>0</v>
      </c>
      <c r="CF175" s="15">
        <v>0</v>
      </c>
      <c r="CG175" s="15">
        <v>0</v>
      </c>
      <c r="CH175" s="15">
        <v>0</v>
      </c>
      <c r="CI175" s="15">
        <v>0</v>
      </c>
      <c r="CJ175" s="15">
        <v>0</v>
      </c>
      <c r="CK175" s="15">
        <v>0</v>
      </c>
      <c r="CL175" s="15">
        <v>0</v>
      </c>
      <c r="CM175" s="15">
        <v>0</v>
      </c>
      <c r="CN175" s="15">
        <v>0</v>
      </c>
      <c r="CO175" s="15">
        <v>0</v>
      </c>
      <c r="CP175" s="15">
        <v>0</v>
      </c>
      <c r="CQ175" s="15">
        <v>0</v>
      </c>
      <c r="CR175" s="15">
        <v>0</v>
      </c>
      <c r="CS175" s="15">
        <v>0</v>
      </c>
      <c r="CT175" s="15">
        <v>0</v>
      </c>
      <c r="CU175" s="15">
        <v>0</v>
      </c>
      <c r="CV175" s="15">
        <v>0</v>
      </c>
      <c r="CW175" s="15">
        <v>0</v>
      </c>
      <c r="CX175" s="15">
        <v>0</v>
      </c>
      <c r="CY175" s="15">
        <v>0</v>
      </c>
      <c r="CZ175" s="15">
        <v>0</v>
      </c>
      <c r="DA175" s="15" t="s">
        <v>165</v>
      </c>
      <c r="DB175" s="15" t="s">
        <v>165</v>
      </c>
      <c r="DC175" s="15" t="s">
        <v>165</v>
      </c>
      <c r="DD175" s="15" t="s">
        <v>165</v>
      </c>
      <c r="DE175" s="15" t="s">
        <v>165</v>
      </c>
      <c r="DF175" s="15" t="s">
        <v>165</v>
      </c>
      <c r="DG175" s="15" t="s">
        <v>165</v>
      </c>
      <c r="DH175" s="15" t="s">
        <v>165</v>
      </c>
      <c r="DI175" s="15" t="s">
        <v>165</v>
      </c>
      <c r="DJ175" s="15">
        <v>0</v>
      </c>
      <c r="DK175" s="15">
        <v>0</v>
      </c>
      <c r="DL175" s="15">
        <v>0</v>
      </c>
      <c r="DM175" s="15">
        <v>0</v>
      </c>
      <c r="DN175" s="15">
        <v>0</v>
      </c>
      <c r="DO175" s="15">
        <v>0</v>
      </c>
      <c r="DP175" s="15">
        <v>0</v>
      </c>
      <c r="DQ175" s="15">
        <v>0</v>
      </c>
      <c r="DR175" s="15">
        <v>0</v>
      </c>
      <c r="DS175" s="15">
        <v>0</v>
      </c>
      <c r="DT175" s="15">
        <v>0</v>
      </c>
      <c r="DU175" s="15">
        <v>0</v>
      </c>
      <c r="DV175" s="15">
        <v>0</v>
      </c>
      <c r="DW175" s="15">
        <v>0</v>
      </c>
      <c r="DX175" s="15">
        <v>0</v>
      </c>
      <c r="DY175" s="15">
        <v>0</v>
      </c>
      <c r="DZ175" s="15">
        <v>0</v>
      </c>
      <c r="EA175" s="15">
        <v>0</v>
      </c>
      <c r="EB175" s="15" t="s">
        <v>165</v>
      </c>
    </row>
    <row r="176" spans="1:132" s="18" customFormat="1" ht="31.5" x14ac:dyDescent="0.25">
      <c r="A176" s="15" t="s">
        <v>351</v>
      </c>
      <c r="B176" s="15" t="s">
        <v>352</v>
      </c>
      <c r="C176" s="15" t="s">
        <v>164</v>
      </c>
      <c r="D176" s="15">
        <v>0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0</v>
      </c>
      <c r="Z176" s="15">
        <v>0</v>
      </c>
      <c r="AA176" s="15">
        <v>0</v>
      </c>
      <c r="AB176" s="15">
        <v>0</v>
      </c>
      <c r="AC176" s="15">
        <v>0</v>
      </c>
      <c r="AD176" s="15">
        <v>0</v>
      </c>
      <c r="AE176" s="15">
        <v>0</v>
      </c>
      <c r="AF176" s="15">
        <v>0</v>
      </c>
      <c r="AG176" s="15">
        <v>0</v>
      </c>
      <c r="AH176" s="15">
        <v>0</v>
      </c>
      <c r="AI176" s="15">
        <v>0</v>
      </c>
      <c r="AJ176" s="15">
        <v>0</v>
      </c>
      <c r="AK176" s="15">
        <v>0</v>
      </c>
      <c r="AL176" s="15">
        <v>0</v>
      </c>
      <c r="AM176" s="15">
        <v>0</v>
      </c>
      <c r="AN176" s="15">
        <v>0</v>
      </c>
      <c r="AO176" s="15">
        <v>0</v>
      </c>
      <c r="AP176" s="15">
        <v>0</v>
      </c>
      <c r="AQ176" s="15">
        <v>0</v>
      </c>
      <c r="AR176" s="15">
        <v>0</v>
      </c>
      <c r="AS176" s="15">
        <v>0</v>
      </c>
      <c r="AT176" s="15">
        <v>0</v>
      </c>
      <c r="AU176" s="15">
        <v>0</v>
      </c>
      <c r="AV176" s="15">
        <v>0</v>
      </c>
      <c r="AW176" s="15">
        <v>0</v>
      </c>
      <c r="AX176" s="15">
        <v>0</v>
      </c>
      <c r="AY176" s="15">
        <v>0</v>
      </c>
      <c r="AZ176" s="15">
        <v>0</v>
      </c>
      <c r="BA176" s="15">
        <v>0</v>
      </c>
      <c r="BB176" s="15">
        <v>0</v>
      </c>
      <c r="BC176" s="15">
        <v>0</v>
      </c>
      <c r="BD176" s="15">
        <v>0</v>
      </c>
      <c r="BE176" s="15">
        <v>0</v>
      </c>
      <c r="BF176" s="15">
        <v>0</v>
      </c>
      <c r="BG176" s="15">
        <v>0</v>
      </c>
      <c r="BH176" s="15">
        <v>0</v>
      </c>
      <c r="BI176" s="15">
        <v>0</v>
      </c>
      <c r="BJ176" s="15">
        <v>0</v>
      </c>
      <c r="BK176" s="15">
        <v>0</v>
      </c>
      <c r="BL176" s="15">
        <v>0</v>
      </c>
      <c r="BM176" s="15">
        <v>0</v>
      </c>
      <c r="BN176" s="15">
        <v>0</v>
      </c>
      <c r="BO176" s="15">
        <v>0</v>
      </c>
      <c r="BP176" s="15">
        <v>0</v>
      </c>
      <c r="BQ176" s="15">
        <v>0</v>
      </c>
      <c r="BR176" s="15">
        <v>0</v>
      </c>
      <c r="BS176" s="15">
        <v>0</v>
      </c>
      <c r="BT176" s="15">
        <v>0</v>
      </c>
      <c r="BU176" s="15">
        <v>0</v>
      </c>
      <c r="BV176" s="15">
        <v>0</v>
      </c>
      <c r="BW176" s="15">
        <v>0</v>
      </c>
      <c r="BX176" s="15">
        <v>0</v>
      </c>
      <c r="BY176" s="15">
        <v>0</v>
      </c>
      <c r="BZ176" s="15">
        <v>0</v>
      </c>
      <c r="CA176" s="15">
        <v>0</v>
      </c>
      <c r="CB176" s="15">
        <v>0</v>
      </c>
      <c r="CC176" s="15">
        <v>0</v>
      </c>
      <c r="CD176" s="15">
        <v>0</v>
      </c>
      <c r="CE176" s="15">
        <v>0</v>
      </c>
      <c r="CF176" s="15">
        <v>0</v>
      </c>
      <c r="CG176" s="15">
        <v>0</v>
      </c>
      <c r="CH176" s="15">
        <v>0</v>
      </c>
      <c r="CI176" s="15">
        <v>0</v>
      </c>
      <c r="CJ176" s="15">
        <v>0</v>
      </c>
      <c r="CK176" s="15">
        <v>0</v>
      </c>
      <c r="CL176" s="15">
        <v>0</v>
      </c>
      <c r="CM176" s="15">
        <v>0</v>
      </c>
      <c r="CN176" s="15">
        <v>0</v>
      </c>
      <c r="CO176" s="15">
        <v>0</v>
      </c>
      <c r="CP176" s="15">
        <v>0</v>
      </c>
      <c r="CQ176" s="15">
        <v>0</v>
      </c>
      <c r="CR176" s="15">
        <v>0</v>
      </c>
      <c r="CS176" s="15">
        <v>0</v>
      </c>
      <c r="CT176" s="15">
        <v>0</v>
      </c>
      <c r="CU176" s="15">
        <v>0</v>
      </c>
      <c r="CV176" s="15">
        <v>0</v>
      </c>
      <c r="CW176" s="15">
        <v>0</v>
      </c>
      <c r="CX176" s="15">
        <v>0</v>
      </c>
      <c r="CY176" s="15">
        <v>0</v>
      </c>
      <c r="CZ176" s="15">
        <v>0</v>
      </c>
      <c r="DA176" s="15" t="s">
        <v>165</v>
      </c>
      <c r="DB176" s="15" t="s">
        <v>165</v>
      </c>
      <c r="DC176" s="15" t="s">
        <v>165</v>
      </c>
      <c r="DD176" s="15" t="s">
        <v>165</v>
      </c>
      <c r="DE176" s="15" t="s">
        <v>165</v>
      </c>
      <c r="DF176" s="15" t="s">
        <v>165</v>
      </c>
      <c r="DG176" s="15" t="s">
        <v>165</v>
      </c>
      <c r="DH176" s="15" t="s">
        <v>165</v>
      </c>
      <c r="DI176" s="15" t="s">
        <v>165</v>
      </c>
      <c r="DJ176" s="15">
        <v>0</v>
      </c>
      <c r="DK176" s="15">
        <v>0</v>
      </c>
      <c r="DL176" s="15">
        <v>0</v>
      </c>
      <c r="DM176" s="15">
        <v>0</v>
      </c>
      <c r="DN176" s="15">
        <v>0</v>
      </c>
      <c r="DO176" s="15">
        <v>0</v>
      </c>
      <c r="DP176" s="15">
        <v>0</v>
      </c>
      <c r="DQ176" s="15">
        <v>0</v>
      </c>
      <c r="DR176" s="15">
        <v>0</v>
      </c>
      <c r="DS176" s="15">
        <v>0</v>
      </c>
      <c r="DT176" s="15">
        <v>0</v>
      </c>
      <c r="DU176" s="15">
        <v>0</v>
      </c>
      <c r="DV176" s="15">
        <v>0</v>
      </c>
      <c r="DW176" s="15">
        <v>0</v>
      </c>
      <c r="DX176" s="15">
        <v>0</v>
      </c>
      <c r="DY176" s="15">
        <v>0</v>
      </c>
      <c r="DZ176" s="15">
        <v>0</v>
      </c>
      <c r="EA176" s="15">
        <v>0</v>
      </c>
      <c r="EB176" s="15" t="s">
        <v>165</v>
      </c>
    </row>
    <row r="177" spans="1:132" s="18" customFormat="1" ht="31.5" x14ac:dyDescent="0.25">
      <c r="A177" s="15" t="s">
        <v>353</v>
      </c>
      <c r="B177" s="15" t="s">
        <v>354</v>
      </c>
      <c r="C177" s="15" t="s">
        <v>164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0</v>
      </c>
      <c r="AA177" s="15">
        <v>0</v>
      </c>
      <c r="AB177" s="15">
        <v>0</v>
      </c>
      <c r="AC177" s="15">
        <v>0</v>
      </c>
      <c r="AD177" s="15">
        <v>0</v>
      </c>
      <c r="AE177" s="15">
        <v>0</v>
      </c>
      <c r="AF177" s="15">
        <v>0</v>
      </c>
      <c r="AG177" s="15">
        <v>0</v>
      </c>
      <c r="AH177" s="15">
        <v>0</v>
      </c>
      <c r="AI177" s="15">
        <v>0</v>
      </c>
      <c r="AJ177" s="15">
        <v>0</v>
      </c>
      <c r="AK177" s="15">
        <v>0</v>
      </c>
      <c r="AL177" s="15">
        <v>0</v>
      </c>
      <c r="AM177" s="15">
        <v>0</v>
      </c>
      <c r="AN177" s="15">
        <v>0</v>
      </c>
      <c r="AO177" s="15">
        <v>0</v>
      </c>
      <c r="AP177" s="15">
        <v>0</v>
      </c>
      <c r="AQ177" s="15">
        <v>0</v>
      </c>
      <c r="AR177" s="15">
        <v>0</v>
      </c>
      <c r="AS177" s="15">
        <v>0</v>
      </c>
      <c r="AT177" s="15">
        <v>0</v>
      </c>
      <c r="AU177" s="15">
        <v>0</v>
      </c>
      <c r="AV177" s="15">
        <v>0</v>
      </c>
      <c r="AW177" s="15">
        <v>0</v>
      </c>
      <c r="AX177" s="15">
        <v>0</v>
      </c>
      <c r="AY177" s="15">
        <v>0</v>
      </c>
      <c r="AZ177" s="15">
        <v>0</v>
      </c>
      <c r="BA177" s="15">
        <v>0</v>
      </c>
      <c r="BB177" s="15">
        <v>0</v>
      </c>
      <c r="BC177" s="15">
        <v>0</v>
      </c>
      <c r="BD177" s="15">
        <v>0</v>
      </c>
      <c r="BE177" s="15">
        <v>0</v>
      </c>
      <c r="BF177" s="15">
        <v>0</v>
      </c>
      <c r="BG177" s="15">
        <v>0</v>
      </c>
      <c r="BH177" s="15">
        <v>0</v>
      </c>
      <c r="BI177" s="15">
        <v>0</v>
      </c>
      <c r="BJ177" s="15">
        <v>0</v>
      </c>
      <c r="BK177" s="15">
        <v>0</v>
      </c>
      <c r="BL177" s="15">
        <v>0</v>
      </c>
      <c r="BM177" s="15">
        <v>0</v>
      </c>
      <c r="BN177" s="15">
        <v>0</v>
      </c>
      <c r="BO177" s="15">
        <v>0</v>
      </c>
      <c r="BP177" s="15">
        <v>0</v>
      </c>
      <c r="BQ177" s="15">
        <v>0</v>
      </c>
      <c r="BR177" s="15">
        <v>0</v>
      </c>
      <c r="BS177" s="15">
        <v>0</v>
      </c>
      <c r="BT177" s="15">
        <v>0</v>
      </c>
      <c r="BU177" s="15">
        <v>0</v>
      </c>
      <c r="BV177" s="15">
        <v>0</v>
      </c>
      <c r="BW177" s="15">
        <v>0</v>
      </c>
      <c r="BX177" s="15">
        <v>0</v>
      </c>
      <c r="BY177" s="15">
        <v>0</v>
      </c>
      <c r="BZ177" s="15">
        <v>0</v>
      </c>
      <c r="CA177" s="15">
        <v>0</v>
      </c>
      <c r="CB177" s="15">
        <v>0</v>
      </c>
      <c r="CC177" s="15">
        <v>0</v>
      </c>
      <c r="CD177" s="15">
        <v>0</v>
      </c>
      <c r="CE177" s="15">
        <v>0</v>
      </c>
      <c r="CF177" s="15">
        <v>0</v>
      </c>
      <c r="CG177" s="15">
        <v>0</v>
      </c>
      <c r="CH177" s="15">
        <v>0</v>
      </c>
      <c r="CI177" s="15">
        <v>0</v>
      </c>
      <c r="CJ177" s="15">
        <v>0</v>
      </c>
      <c r="CK177" s="15">
        <v>0</v>
      </c>
      <c r="CL177" s="15">
        <v>0</v>
      </c>
      <c r="CM177" s="15">
        <v>0</v>
      </c>
      <c r="CN177" s="15">
        <v>0</v>
      </c>
      <c r="CO177" s="15">
        <v>0</v>
      </c>
      <c r="CP177" s="15">
        <v>0</v>
      </c>
      <c r="CQ177" s="15">
        <v>0</v>
      </c>
      <c r="CR177" s="15">
        <v>0</v>
      </c>
      <c r="CS177" s="15">
        <v>0</v>
      </c>
      <c r="CT177" s="15">
        <v>0</v>
      </c>
      <c r="CU177" s="15">
        <v>0</v>
      </c>
      <c r="CV177" s="15">
        <v>0</v>
      </c>
      <c r="CW177" s="15">
        <v>0</v>
      </c>
      <c r="CX177" s="15">
        <v>0</v>
      </c>
      <c r="CY177" s="15">
        <v>0</v>
      </c>
      <c r="CZ177" s="15">
        <v>0</v>
      </c>
      <c r="DA177" s="15" t="s">
        <v>165</v>
      </c>
      <c r="DB177" s="15" t="s">
        <v>165</v>
      </c>
      <c r="DC177" s="15" t="s">
        <v>165</v>
      </c>
      <c r="DD177" s="15" t="s">
        <v>165</v>
      </c>
      <c r="DE177" s="15" t="s">
        <v>165</v>
      </c>
      <c r="DF177" s="15" t="s">
        <v>165</v>
      </c>
      <c r="DG177" s="15" t="s">
        <v>165</v>
      </c>
      <c r="DH177" s="15" t="s">
        <v>165</v>
      </c>
      <c r="DI177" s="15" t="s">
        <v>165</v>
      </c>
      <c r="DJ177" s="15">
        <v>0</v>
      </c>
      <c r="DK177" s="15">
        <v>0</v>
      </c>
      <c r="DL177" s="15">
        <v>0</v>
      </c>
      <c r="DM177" s="15">
        <v>0</v>
      </c>
      <c r="DN177" s="15">
        <v>0</v>
      </c>
      <c r="DO177" s="15">
        <v>0</v>
      </c>
      <c r="DP177" s="15">
        <v>0</v>
      </c>
      <c r="DQ177" s="15">
        <v>0</v>
      </c>
      <c r="DR177" s="15">
        <v>0</v>
      </c>
      <c r="DS177" s="15">
        <v>0</v>
      </c>
      <c r="DT177" s="15">
        <v>0</v>
      </c>
      <c r="DU177" s="15">
        <v>0</v>
      </c>
      <c r="DV177" s="15">
        <v>0</v>
      </c>
      <c r="DW177" s="15">
        <v>0</v>
      </c>
      <c r="DX177" s="15">
        <v>0</v>
      </c>
      <c r="DY177" s="15">
        <v>0</v>
      </c>
      <c r="DZ177" s="15">
        <v>0</v>
      </c>
      <c r="EA177" s="15">
        <v>0</v>
      </c>
      <c r="EB177" s="15" t="s">
        <v>165</v>
      </c>
    </row>
    <row r="178" spans="1:132" s="18" customFormat="1" ht="31.5" x14ac:dyDescent="0.25">
      <c r="A178" s="15" t="s">
        <v>355</v>
      </c>
      <c r="B178" s="15" t="s">
        <v>356</v>
      </c>
      <c r="C178" s="15" t="s">
        <v>164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  <c r="AB178" s="15">
        <v>0</v>
      </c>
      <c r="AC178" s="15">
        <v>0</v>
      </c>
      <c r="AD178" s="15">
        <v>0</v>
      </c>
      <c r="AE178" s="15">
        <v>0</v>
      </c>
      <c r="AF178" s="15">
        <v>0</v>
      </c>
      <c r="AG178" s="15">
        <v>0</v>
      </c>
      <c r="AH178" s="15">
        <v>0</v>
      </c>
      <c r="AI178" s="15">
        <v>0</v>
      </c>
      <c r="AJ178" s="15">
        <v>0</v>
      </c>
      <c r="AK178" s="15">
        <v>0</v>
      </c>
      <c r="AL178" s="15">
        <v>0</v>
      </c>
      <c r="AM178" s="15">
        <v>0</v>
      </c>
      <c r="AN178" s="15">
        <v>0</v>
      </c>
      <c r="AO178" s="15">
        <v>0</v>
      </c>
      <c r="AP178" s="15">
        <v>0</v>
      </c>
      <c r="AQ178" s="15">
        <v>0</v>
      </c>
      <c r="AR178" s="15">
        <v>0</v>
      </c>
      <c r="AS178" s="15">
        <v>0</v>
      </c>
      <c r="AT178" s="15">
        <v>0</v>
      </c>
      <c r="AU178" s="15">
        <v>0</v>
      </c>
      <c r="AV178" s="15">
        <v>0</v>
      </c>
      <c r="AW178" s="15">
        <v>0</v>
      </c>
      <c r="AX178" s="15">
        <v>0</v>
      </c>
      <c r="AY178" s="15">
        <v>0</v>
      </c>
      <c r="AZ178" s="15">
        <v>0</v>
      </c>
      <c r="BA178" s="15">
        <v>0</v>
      </c>
      <c r="BB178" s="15">
        <v>0</v>
      </c>
      <c r="BC178" s="15">
        <v>0</v>
      </c>
      <c r="BD178" s="15">
        <v>0</v>
      </c>
      <c r="BE178" s="15">
        <v>0</v>
      </c>
      <c r="BF178" s="15">
        <v>0</v>
      </c>
      <c r="BG178" s="15">
        <v>0</v>
      </c>
      <c r="BH178" s="15">
        <v>0</v>
      </c>
      <c r="BI178" s="15">
        <v>0</v>
      </c>
      <c r="BJ178" s="15">
        <v>0</v>
      </c>
      <c r="BK178" s="15">
        <v>0</v>
      </c>
      <c r="BL178" s="15">
        <v>0</v>
      </c>
      <c r="BM178" s="15">
        <v>0</v>
      </c>
      <c r="BN178" s="15">
        <v>0</v>
      </c>
      <c r="BO178" s="15">
        <v>0</v>
      </c>
      <c r="BP178" s="15">
        <v>0</v>
      </c>
      <c r="BQ178" s="15">
        <v>0</v>
      </c>
      <c r="BR178" s="15">
        <v>0</v>
      </c>
      <c r="BS178" s="15">
        <v>0</v>
      </c>
      <c r="BT178" s="15">
        <v>0</v>
      </c>
      <c r="BU178" s="15">
        <v>0</v>
      </c>
      <c r="BV178" s="15">
        <v>0</v>
      </c>
      <c r="BW178" s="15">
        <v>0</v>
      </c>
      <c r="BX178" s="15">
        <v>0</v>
      </c>
      <c r="BY178" s="15">
        <v>0</v>
      </c>
      <c r="BZ178" s="15">
        <v>0</v>
      </c>
      <c r="CA178" s="15">
        <v>0</v>
      </c>
      <c r="CB178" s="15">
        <v>0</v>
      </c>
      <c r="CC178" s="15">
        <v>0</v>
      </c>
      <c r="CD178" s="15">
        <v>0</v>
      </c>
      <c r="CE178" s="15">
        <v>0</v>
      </c>
      <c r="CF178" s="15">
        <v>0</v>
      </c>
      <c r="CG178" s="15">
        <v>0</v>
      </c>
      <c r="CH178" s="15">
        <v>0</v>
      </c>
      <c r="CI178" s="15">
        <v>0</v>
      </c>
      <c r="CJ178" s="15">
        <v>0</v>
      </c>
      <c r="CK178" s="15">
        <v>0</v>
      </c>
      <c r="CL178" s="15">
        <v>0</v>
      </c>
      <c r="CM178" s="15">
        <v>0</v>
      </c>
      <c r="CN178" s="15">
        <v>0</v>
      </c>
      <c r="CO178" s="15">
        <v>0</v>
      </c>
      <c r="CP178" s="15">
        <v>0</v>
      </c>
      <c r="CQ178" s="15">
        <v>0</v>
      </c>
      <c r="CR178" s="15">
        <v>0</v>
      </c>
      <c r="CS178" s="15">
        <v>0</v>
      </c>
      <c r="CT178" s="15">
        <v>0</v>
      </c>
      <c r="CU178" s="15">
        <v>0</v>
      </c>
      <c r="CV178" s="15">
        <v>0</v>
      </c>
      <c r="CW178" s="15">
        <v>0</v>
      </c>
      <c r="CX178" s="15">
        <v>0</v>
      </c>
      <c r="CY178" s="15">
        <v>0</v>
      </c>
      <c r="CZ178" s="15">
        <v>0</v>
      </c>
      <c r="DA178" s="15" t="s">
        <v>165</v>
      </c>
      <c r="DB178" s="15" t="s">
        <v>165</v>
      </c>
      <c r="DC178" s="15" t="s">
        <v>165</v>
      </c>
      <c r="DD178" s="15" t="s">
        <v>165</v>
      </c>
      <c r="DE178" s="15" t="s">
        <v>165</v>
      </c>
      <c r="DF178" s="15" t="s">
        <v>165</v>
      </c>
      <c r="DG178" s="15" t="s">
        <v>165</v>
      </c>
      <c r="DH178" s="15" t="s">
        <v>165</v>
      </c>
      <c r="DI178" s="15" t="s">
        <v>165</v>
      </c>
      <c r="DJ178" s="15">
        <v>0</v>
      </c>
      <c r="DK178" s="15">
        <v>0</v>
      </c>
      <c r="DL178" s="15">
        <v>0</v>
      </c>
      <c r="DM178" s="15">
        <v>0</v>
      </c>
      <c r="DN178" s="15">
        <v>0</v>
      </c>
      <c r="DO178" s="15">
        <v>0</v>
      </c>
      <c r="DP178" s="15">
        <v>0</v>
      </c>
      <c r="DQ178" s="15">
        <v>0</v>
      </c>
      <c r="DR178" s="15">
        <v>0</v>
      </c>
      <c r="DS178" s="15">
        <v>0</v>
      </c>
      <c r="DT178" s="15">
        <v>0</v>
      </c>
      <c r="DU178" s="15">
        <v>0</v>
      </c>
      <c r="DV178" s="15">
        <v>0</v>
      </c>
      <c r="DW178" s="15">
        <v>0</v>
      </c>
      <c r="DX178" s="15">
        <v>0</v>
      </c>
      <c r="DY178" s="15">
        <v>0</v>
      </c>
      <c r="DZ178" s="15">
        <v>0</v>
      </c>
      <c r="EA178" s="15">
        <v>0</v>
      </c>
      <c r="EB178" s="15" t="s">
        <v>165</v>
      </c>
    </row>
    <row r="179" spans="1:132" s="18" customFormat="1" ht="31.5" x14ac:dyDescent="0.25">
      <c r="A179" s="15" t="s">
        <v>357</v>
      </c>
      <c r="B179" s="15" t="s">
        <v>358</v>
      </c>
      <c r="C179" s="15" t="s">
        <v>164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  <c r="AB179" s="15">
        <v>0</v>
      </c>
      <c r="AC179" s="15">
        <v>0</v>
      </c>
      <c r="AD179" s="15">
        <v>0</v>
      </c>
      <c r="AE179" s="15">
        <v>0</v>
      </c>
      <c r="AF179" s="15">
        <v>0</v>
      </c>
      <c r="AG179" s="15">
        <v>0</v>
      </c>
      <c r="AH179" s="15">
        <v>0</v>
      </c>
      <c r="AI179" s="15">
        <v>0</v>
      </c>
      <c r="AJ179" s="15">
        <v>0</v>
      </c>
      <c r="AK179" s="15">
        <v>0</v>
      </c>
      <c r="AL179" s="15">
        <v>0</v>
      </c>
      <c r="AM179" s="15">
        <v>0</v>
      </c>
      <c r="AN179" s="15">
        <v>0</v>
      </c>
      <c r="AO179" s="15">
        <v>0</v>
      </c>
      <c r="AP179" s="15">
        <v>0</v>
      </c>
      <c r="AQ179" s="15">
        <v>0</v>
      </c>
      <c r="AR179" s="15">
        <v>0</v>
      </c>
      <c r="AS179" s="15">
        <v>0</v>
      </c>
      <c r="AT179" s="15">
        <v>0</v>
      </c>
      <c r="AU179" s="15">
        <v>0</v>
      </c>
      <c r="AV179" s="15">
        <v>0</v>
      </c>
      <c r="AW179" s="15">
        <v>0</v>
      </c>
      <c r="AX179" s="15">
        <v>0</v>
      </c>
      <c r="AY179" s="15">
        <v>0</v>
      </c>
      <c r="AZ179" s="15">
        <v>0</v>
      </c>
      <c r="BA179" s="15">
        <v>0</v>
      </c>
      <c r="BB179" s="15">
        <v>0</v>
      </c>
      <c r="BC179" s="15">
        <v>0</v>
      </c>
      <c r="BD179" s="15">
        <v>0</v>
      </c>
      <c r="BE179" s="15">
        <v>0</v>
      </c>
      <c r="BF179" s="15">
        <v>0</v>
      </c>
      <c r="BG179" s="15">
        <v>0</v>
      </c>
      <c r="BH179" s="15">
        <v>0</v>
      </c>
      <c r="BI179" s="15">
        <v>0</v>
      </c>
      <c r="BJ179" s="15">
        <v>0</v>
      </c>
      <c r="BK179" s="15">
        <v>0</v>
      </c>
      <c r="BL179" s="15">
        <v>0</v>
      </c>
      <c r="BM179" s="15">
        <v>0</v>
      </c>
      <c r="BN179" s="15">
        <v>0</v>
      </c>
      <c r="BO179" s="15">
        <v>0</v>
      </c>
      <c r="BP179" s="15">
        <v>0</v>
      </c>
      <c r="BQ179" s="15">
        <v>0</v>
      </c>
      <c r="BR179" s="15">
        <v>0</v>
      </c>
      <c r="BS179" s="15">
        <v>0</v>
      </c>
      <c r="BT179" s="15">
        <v>0</v>
      </c>
      <c r="BU179" s="15">
        <v>0</v>
      </c>
      <c r="BV179" s="15">
        <v>0</v>
      </c>
      <c r="BW179" s="15">
        <v>0</v>
      </c>
      <c r="BX179" s="15">
        <v>0</v>
      </c>
      <c r="BY179" s="15">
        <v>0</v>
      </c>
      <c r="BZ179" s="15">
        <v>0</v>
      </c>
      <c r="CA179" s="15">
        <v>0</v>
      </c>
      <c r="CB179" s="15">
        <v>0</v>
      </c>
      <c r="CC179" s="15">
        <v>0</v>
      </c>
      <c r="CD179" s="15">
        <v>0</v>
      </c>
      <c r="CE179" s="15">
        <v>0</v>
      </c>
      <c r="CF179" s="15">
        <v>0</v>
      </c>
      <c r="CG179" s="15">
        <v>0</v>
      </c>
      <c r="CH179" s="15">
        <v>0</v>
      </c>
      <c r="CI179" s="15">
        <v>0</v>
      </c>
      <c r="CJ179" s="15">
        <v>0</v>
      </c>
      <c r="CK179" s="15">
        <v>0</v>
      </c>
      <c r="CL179" s="15">
        <v>0</v>
      </c>
      <c r="CM179" s="15">
        <v>0</v>
      </c>
      <c r="CN179" s="15">
        <v>0</v>
      </c>
      <c r="CO179" s="15">
        <v>0</v>
      </c>
      <c r="CP179" s="15">
        <v>0</v>
      </c>
      <c r="CQ179" s="15">
        <v>0</v>
      </c>
      <c r="CR179" s="15">
        <v>0</v>
      </c>
      <c r="CS179" s="15">
        <v>0</v>
      </c>
      <c r="CT179" s="15">
        <v>0</v>
      </c>
      <c r="CU179" s="15">
        <v>0</v>
      </c>
      <c r="CV179" s="15">
        <v>0</v>
      </c>
      <c r="CW179" s="15">
        <v>0</v>
      </c>
      <c r="CX179" s="15">
        <v>0</v>
      </c>
      <c r="CY179" s="15">
        <v>0</v>
      </c>
      <c r="CZ179" s="15">
        <v>0</v>
      </c>
      <c r="DA179" s="15" t="s">
        <v>165</v>
      </c>
      <c r="DB179" s="15" t="s">
        <v>165</v>
      </c>
      <c r="DC179" s="15" t="s">
        <v>165</v>
      </c>
      <c r="DD179" s="15" t="s">
        <v>165</v>
      </c>
      <c r="DE179" s="15" t="s">
        <v>165</v>
      </c>
      <c r="DF179" s="15" t="s">
        <v>165</v>
      </c>
      <c r="DG179" s="15" t="s">
        <v>165</v>
      </c>
      <c r="DH179" s="15" t="s">
        <v>165</v>
      </c>
      <c r="DI179" s="15" t="s">
        <v>165</v>
      </c>
      <c r="DJ179" s="15">
        <v>0</v>
      </c>
      <c r="DK179" s="15">
        <v>0</v>
      </c>
      <c r="DL179" s="15">
        <v>0</v>
      </c>
      <c r="DM179" s="15">
        <v>0</v>
      </c>
      <c r="DN179" s="15">
        <v>0</v>
      </c>
      <c r="DO179" s="15">
        <v>0</v>
      </c>
      <c r="DP179" s="15">
        <v>0</v>
      </c>
      <c r="DQ179" s="15">
        <v>0</v>
      </c>
      <c r="DR179" s="15">
        <v>0</v>
      </c>
      <c r="DS179" s="15">
        <v>0</v>
      </c>
      <c r="DT179" s="15">
        <v>0</v>
      </c>
      <c r="DU179" s="15">
        <v>0</v>
      </c>
      <c r="DV179" s="15">
        <v>0</v>
      </c>
      <c r="DW179" s="15">
        <v>0</v>
      </c>
      <c r="DX179" s="15">
        <v>0</v>
      </c>
      <c r="DY179" s="15">
        <v>0</v>
      </c>
      <c r="DZ179" s="15">
        <v>0</v>
      </c>
      <c r="EA179" s="15">
        <v>0</v>
      </c>
      <c r="EB179" s="15" t="s">
        <v>165</v>
      </c>
    </row>
    <row r="180" spans="1:132" s="18" customFormat="1" ht="47.25" x14ac:dyDescent="0.25">
      <c r="A180" s="15" t="s">
        <v>359</v>
      </c>
      <c r="B180" s="15" t="s">
        <v>360</v>
      </c>
      <c r="C180" s="15" t="s">
        <v>164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v>0</v>
      </c>
      <c r="Y180" s="15">
        <v>0</v>
      </c>
      <c r="Z180" s="15">
        <v>0</v>
      </c>
      <c r="AA180" s="15">
        <v>0</v>
      </c>
      <c r="AB180" s="15">
        <v>0</v>
      </c>
      <c r="AC180" s="15">
        <v>0</v>
      </c>
      <c r="AD180" s="15">
        <v>0</v>
      </c>
      <c r="AE180" s="15">
        <v>0</v>
      </c>
      <c r="AF180" s="15">
        <v>0</v>
      </c>
      <c r="AG180" s="15">
        <v>0</v>
      </c>
      <c r="AH180" s="15">
        <v>0</v>
      </c>
      <c r="AI180" s="15">
        <v>0</v>
      </c>
      <c r="AJ180" s="15">
        <v>0</v>
      </c>
      <c r="AK180" s="15">
        <v>0</v>
      </c>
      <c r="AL180" s="15">
        <v>0</v>
      </c>
      <c r="AM180" s="15">
        <v>0</v>
      </c>
      <c r="AN180" s="15">
        <v>0</v>
      </c>
      <c r="AO180" s="15">
        <v>0</v>
      </c>
      <c r="AP180" s="15">
        <v>0</v>
      </c>
      <c r="AQ180" s="15">
        <v>0</v>
      </c>
      <c r="AR180" s="15">
        <v>0</v>
      </c>
      <c r="AS180" s="15">
        <v>0</v>
      </c>
      <c r="AT180" s="15">
        <v>0</v>
      </c>
      <c r="AU180" s="15">
        <v>0</v>
      </c>
      <c r="AV180" s="15">
        <v>0</v>
      </c>
      <c r="AW180" s="15">
        <v>0</v>
      </c>
      <c r="AX180" s="15">
        <v>0</v>
      </c>
      <c r="AY180" s="15">
        <v>0</v>
      </c>
      <c r="AZ180" s="15">
        <v>0</v>
      </c>
      <c r="BA180" s="15">
        <v>0</v>
      </c>
      <c r="BB180" s="15">
        <v>0</v>
      </c>
      <c r="BC180" s="15">
        <v>0</v>
      </c>
      <c r="BD180" s="15">
        <v>0</v>
      </c>
      <c r="BE180" s="15">
        <v>0</v>
      </c>
      <c r="BF180" s="15">
        <v>0</v>
      </c>
      <c r="BG180" s="15">
        <v>0</v>
      </c>
      <c r="BH180" s="15">
        <v>0</v>
      </c>
      <c r="BI180" s="15">
        <v>0</v>
      </c>
      <c r="BJ180" s="15">
        <v>0</v>
      </c>
      <c r="BK180" s="15">
        <v>0</v>
      </c>
      <c r="BL180" s="15">
        <v>0</v>
      </c>
      <c r="BM180" s="15">
        <v>0</v>
      </c>
      <c r="BN180" s="15">
        <v>0</v>
      </c>
      <c r="BO180" s="15">
        <v>0</v>
      </c>
      <c r="BP180" s="15">
        <v>0</v>
      </c>
      <c r="BQ180" s="15">
        <v>0</v>
      </c>
      <c r="BR180" s="15">
        <v>0</v>
      </c>
      <c r="BS180" s="15">
        <v>0</v>
      </c>
      <c r="BT180" s="15">
        <v>0</v>
      </c>
      <c r="BU180" s="15">
        <v>0</v>
      </c>
      <c r="BV180" s="15">
        <v>0</v>
      </c>
      <c r="BW180" s="15">
        <v>0</v>
      </c>
      <c r="BX180" s="15">
        <v>0</v>
      </c>
      <c r="BY180" s="15">
        <v>0</v>
      </c>
      <c r="BZ180" s="15">
        <v>0</v>
      </c>
      <c r="CA180" s="15">
        <v>0</v>
      </c>
      <c r="CB180" s="15">
        <v>0</v>
      </c>
      <c r="CC180" s="15">
        <v>0</v>
      </c>
      <c r="CD180" s="15">
        <v>0</v>
      </c>
      <c r="CE180" s="15">
        <v>0</v>
      </c>
      <c r="CF180" s="15">
        <v>0</v>
      </c>
      <c r="CG180" s="15">
        <v>0</v>
      </c>
      <c r="CH180" s="15">
        <v>0</v>
      </c>
      <c r="CI180" s="15">
        <v>0</v>
      </c>
      <c r="CJ180" s="15">
        <v>0</v>
      </c>
      <c r="CK180" s="15">
        <v>0</v>
      </c>
      <c r="CL180" s="15">
        <v>0</v>
      </c>
      <c r="CM180" s="15">
        <v>0</v>
      </c>
      <c r="CN180" s="15">
        <v>0</v>
      </c>
      <c r="CO180" s="15">
        <v>0</v>
      </c>
      <c r="CP180" s="15">
        <v>0</v>
      </c>
      <c r="CQ180" s="15">
        <v>0</v>
      </c>
      <c r="CR180" s="15">
        <v>0</v>
      </c>
      <c r="CS180" s="15">
        <v>0</v>
      </c>
      <c r="CT180" s="15">
        <v>0</v>
      </c>
      <c r="CU180" s="15">
        <v>0</v>
      </c>
      <c r="CV180" s="15">
        <v>0</v>
      </c>
      <c r="CW180" s="15">
        <v>0</v>
      </c>
      <c r="CX180" s="15">
        <v>0</v>
      </c>
      <c r="CY180" s="15">
        <v>0</v>
      </c>
      <c r="CZ180" s="15">
        <v>0</v>
      </c>
      <c r="DA180" s="15" t="s">
        <v>165</v>
      </c>
      <c r="DB180" s="15" t="s">
        <v>165</v>
      </c>
      <c r="DC180" s="15" t="s">
        <v>165</v>
      </c>
      <c r="DD180" s="15" t="s">
        <v>165</v>
      </c>
      <c r="DE180" s="15" t="s">
        <v>165</v>
      </c>
      <c r="DF180" s="15" t="s">
        <v>165</v>
      </c>
      <c r="DG180" s="15" t="s">
        <v>165</v>
      </c>
      <c r="DH180" s="15" t="s">
        <v>165</v>
      </c>
      <c r="DI180" s="15" t="s">
        <v>165</v>
      </c>
      <c r="DJ180" s="15">
        <v>0</v>
      </c>
      <c r="DK180" s="15">
        <v>0</v>
      </c>
      <c r="DL180" s="15">
        <v>0</v>
      </c>
      <c r="DM180" s="15">
        <v>0</v>
      </c>
      <c r="DN180" s="15">
        <v>0</v>
      </c>
      <c r="DO180" s="15">
        <v>0</v>
      </c>
      <c r="DP180" s="15">
        <v>0</v>
      </c>
      <c r="DQ180" s="15">
        <v>0</v>
      </c>
      <c r="DR180" s="15">
        <v>0</v>
      </c>
      <c r="DS180" s="15">
        <v>0</v>
      </c>
      <c r="DT180" s="15">
        <v>0</v>
      </c>
      <c r="DU180" s="15">
        <v>0</v>
      </c>
      <c r="DV180" s="15">
        <v>0</v>
      </c>
      <c r="DW180" s="15">
        <v>0</v>
      </c>
      <c r="DX180" s="15">
        <v>0</v>
      </c>
      <c r="DY180" s="15">
        <v>0</v>
      </c>
      <c r="DZ180" s="15">
        <v>0</v>
      </c>
      <c r="EA180" s="15">
        <v>0</v>
      </c>
      <c r="EB180" s="15" t="s">
        <v>165</v>
      </c>
    </row>
    <row r="181" spans="1:132" s="18" customFormat="1" ht="31.5" x14ac:dyDescent="0.25">
      <c r="A181" s="15" t="s">
        <v>361</v>
      </c>
      <c r="B181" s="15" t="s">
        <v>259</v>
      </c>
      <c r="C181" s="15" t="s">
        <v>164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0</v>
      </c>
      <c r="Z181" s="15">
        <v>0</v>
      </c>
      <c r="AA181" s="15">
        <v>0</v>
      </c>
      <c r="AB181" s="15">
        <v>0</v>
      </c>
      <c r="AC181" s="15">
        <v>0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  <c r="AI181" s="15">
        <v>0</v>
      </c>
      <c r="AJ181" s="15">
        <v>0</v>
      </c>
      <c r="AK181" s="15">
        <v>0</v>
      </c>
      <c r="AL181" s="15">
        <v>0</v>
      </c>
      <c r="AM181" s="15">
        <v>0</v>
      </c>
      <c r="AN181" s="15">
        <v>0</v>
      </c>
      <c r="AO181" s="15">
        <v>0</v>
      </c>
      <c r="AP181" s="15">
        <v>0</v>
      </c>
      <c r="AQ181" s="15">
        <v>0</v>
      </c>
      <c r="AR181" s="15">
        <v>0</v>
      </c>
      <c r="AS181" s="15">
        <v>0</v>
      </c>
      <c r="AT181" s="15">
        <v>0</v>
      </c>
      <c r="AU181" s="15">
        <v>0</v>
      </c>
      <c r="AV181" s="15">
        <v>0</v>
      </c>
      <c r="AW181" s="15">
        <v>0</v>
      </c>
      <c r="AX181" s="15">
        <v>0</v>
      </c>
      <c r="AY181" s="15">
        <v>0</v>
      </c>
      <c r="AZ181" s="15">
        <v>0</v>
      </c>
      <c r="BA181" s="15">
        <v>0</v>
      </c>
      <c r="BB181" s="15">
        <v>0</v>
      </c>
      <c r="BC181" s="15">
        <v>0</v>
      </c>
      <c r="BD181" s="15">
        <v>0</v>
      </c>
      <c r="BE181" s="15">
        <v>0</v>
      </c>
      <c r="BF181" s="15">
        <v>0</v>
      </c>
      <c r="BG181" s="15">
        <v>0</v>
      </c>
      <c r="BH181" s="15">
        <v>0</v>
      </c>
      <c r="BI181" s="15">
        <v>0</v>
      </c>
      <c r="BJ181" s="15">
        <v>0</v>
      </c>
      <c r="BK181" s="15">
        <v>0</v>
      </c>
      <c r="BL181" s="15">
        <v>0</v>
      </c>
      <c r="BM181" s="15">
        <v>0</v>
      </c>
      <c r="BN181" s="15">
        <v>0</v>
      </c>
      <c r="BO181" s="15">
        <v>0</v>
      </c>
      <c r="BP181" s="15">
        <v>0</v>
      </c>
      <c r="BQ181" s="15">
        <v>0</v>
      </c>
      <c r="BR181" s="15">
        <v>0</v>
      </c>
      <c r="BS181" s="15">
        <v>0</v>
      </c>
      <c r="BT181" s="15">
        <v>0</v>
      </c>
      <c r="BU181" s="15">
        <v>0</v>
      </c>
      <c r="BV181" s="15">
        <v>0</v>
      </c>
      <c r="BW181" s="15">
        <v>0</v>
      </c>
      <c r="BX181" s="15">
        <v>0</v>
      </c>
      <c r="BY181" s="15">
        <v>0</v>
      </c>
      <c r="BZ181" s="15">
        <v>0</v>
      </c>
      <c r="CA181" s="15">
        <v>0</v>
      </c>
      <c r="CB181" s="15">
        <v>0</v>
      </c>
      <c r="CC181" s="15">
        <v>0</v>
      </c>
      <c r="CD181" s="15">
        <v>0</v>
      </c>
      <c r="CE181" s="15">
        <v>0</v>
      </c>
      <c r="CF181" s="15">
        <v>0</v>
      </c>
      <c r="CG181" s="15">
        <v>0</v>
      </c>
      <c r="CH181" s="15">
        <v>0</v>
      </c>
      <c r="CI181" s="15">
        <v>0</v>
      </c>
      <c r="CJ181" s="15">
        <v>0</v>
      </c>
      <c r="CK181" s="15">
        <v>0</v>
      </c>
      <c r="CL181" s="15">
        <v>0</v>
      </c>
      <c r="CM181" s="15">
        <v>0</v>
      </c>
      <c r="CN181" s="15">
        <v>0</v>
      </c>
      <c r="CO181" s="15">
        <v>0</v>
      </c>
      <c r="CP181" s="15">
        <v>0</v>
      </c>
      <c r="CQ181" s="15">
        <v>0</v>
      </c>
      <c r="CR181" s="15">
        <v>0</v>
      </c>
      <c r="CS181" s="15">
        <v>0</v>
      </c>
      <c r="CT181" s="15">
        <v>0</v>
      </c>
      <c r="CU181" s="15">
        <v>0</v>
      </c>
      <c r="CV181" s="15">
        <v>0</v>
      </c>
      <c r="CW181" s="15">
        <v>0</v>
      </c>
      <c r="CX181" s="15">
        <v>0</v>
      </c>
      <c r="CY181" s="15">
        <v>0</v>
      </c>
      <c r="CZ181" s="15">
        <v>0</v>
      </c>
      <c r="DA181" s="15" t="s">
        <v>165</v>
      </c>
      <c r="DB181" s="15" t="s">
        <v>165</v>
      </c>
      <c r="DC181" s="15" t="s">
        <v>165</v>
      </c>
      <c r="DD181" s="15" t="s">
        <v>165</v>
      </c>
      <c r="DE181" s="15" t="s">
        <v>165</v>
      </c>
      <c r="DF181" s="15" t="s">
        <v>165</v>
      </c>
      <c r="DG181" s="15" t="s">
        <v>165</v>
      </c>
      <c r="DH181" s="15" t="s">
        <v>165</v>
      </c>
      <c r="DI181" s="15" t="s">
        <v>165</v>
      </c>
      <c r="DJ181" s="15">
        <v>0</v>
      </c>
      <c r="DK181" s="15">
        <v>0</v>
      </c>
      <c r="DL181" s="15">
        <v>0</v>
      </c>
      <c r="DM181" s="15">
        <v>0</v>
      </c>
      <c r="DN181" s="15">
        <v>0</v>
      </c>
      <c r="DO181" s="15">
        <v>0</v>
      </c>
      <c r="DP181" s="15">
        <v>0</v>
      </c>
      <c r="DQ181" s="15">
        <v>0</v>
      </c>
      <c r="DR181" s="15">
        <v>0</v>
      </c>
      <c r="DS181" s="15">
        <v>0</v>
      </c>
      <c r="DT181" s="15">
        <v>0</v>
      </c>
      <c r="DU181" s="15">
        <v>0</v>
      </c>
      <c r="DV181" s="15">
        <v>0</v>
      </c>
      <c r="DW181" s="15">
        <v>0</v>
      </c>
      <c r="DX181" s="15">
        <v>0</v>
      </c>
      <c r="DY181" s="15">
        <v>0</v>
      </c>
      <c r="DZ181" s="15">
        <v>0</v>
      </c>
      <c r="EA181" s="15">
        <v>0</v>
      </c>
      <c r="EB181" s="15" t="s">
        <v>165</v>
      </c>
    </row>
    <row r="182" spans="1:132" s="18" customFormat="1" ht="31.5" x14ac:dyDescent="0.25">
      <c r="A182" s="15" t="s">
        <v>362</v>
      </c>
      <c r="B182" s="15" t="s">
        <v>363</v>
      </c>
      <c r="C182" s="15" t="s">
        <v>164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  <c r="AB182" s="15">
        <v>0</v>
      </c>
      <c r="AC182" s="15">
        <v>0</v>
      </c>
      <c r="AD182" s="15">
        <v>0</v>
      </c>
      <c r="AE182" s="15">
        <v>0</v>
      </c>
      <c r="AF182" s="15">
        <v>0</v>
      </c>
      <c r="AG182" s="15">
        <v>0</v>
      </c>
      <c r="AH182" s="15">
        <v>0</v>
      </c>
      <c r="AI182" s="15">
        <v>0</v>
      </c>
      <c r="AJ182" s="15">
        <v>0</v>
      </c>
      <c r="AK182" s="15">
        <v>0</v>
      </c>
      <c r="AL182" s="15">
        <v>0</v>
      </c>
      <c r="AM182" s="15">
        <v>0</v>
      </c>
      <c r="AN182" s="15">
        <v>0</v>
      </c>
      <c r="AO182" s="15">
        <v>0</v>
      </c>
      <c r="AP182" s="15">
        <v>0</v>
      </c>
      <c r="AQ182" s="15">
        <v>0</v>
      </c>
      <c r="AR182" s="15">
        <v>0</v>
      </c>
      <c r="AS182" s="15">
        <v>0</v>
      </c>
      <c r="AT182" s="15">
        <v>0</v>
      </c>
      <c r="AU182" s="15">
        <v>0</v>
      </c>
      <c r="AV182" s="15">
        <v>0</v>
      </c>
      <c r="AW182" s="15">
        <v>0</v>
      </c>
      <c r="AX182" s="15">
        <v>0</v>
      </c>
      <c r="AY182" s="15">
        <v>0</v>
      </c>
      <c r="AZ182" s="15">
        <v>0</v>
      </c>
      <c r="BA182" s="15">
        <v>0</v>
      </c>
      <c r="BB182" s="15">
        <v>0</v>
      </c>
      <c r="BC182" s="15">
        <v>0</v>
      </c>
      <c r="BD182" s="15">
        <v>0</v>
      </c>
      <c r="BE182" s="15">
        <v>0</v>
      </c>
      <c r="BF182" s="15">
        <v>0</v>
      </c>
      <c r="BG182" s="15">
        <v>0</v>
      </c>
      <c r="BH182" s="15">
        <v>0</v>
      </c>
      <c r="BI182" s="15">
        <v>0</v>
      </c>
      <c r="BJ182" s="15">
        <v>0</v>
      </c>
      <c r="BK182" s="15">
        <v>0</v>
      </c>
      <c r="BL182" s="15">
        <v>0</v>
      </c>
      <c r="BM182" s="15">
        <v>0</v>
      </c>
      <c r="BN182" s="15">
        <v>0</v>
      </c>
      <c r="BO182" s="15">
        <v>0</v>
      </c>
      <c r="BP182" s="15">
        <v>0</v>
      </c>
      <c r="BQ182" s="15">
        <v>0</v>
      </c>
      <c r="BR182" s="15">
        <v>0</v>
      </c>
      <c r="BS182" s="15">
        <v>0</v>
      </c>
      <c r="BT182" s="15">
        <v>0</v>
      </c>
      <c r="BU182" s="15">
        <v>0</v>
      </c>
      <c r="BV182" s="15">
        <v>0</v>
      </c>
      <c r="BW182" s="15">
        <v>0</v>
      </c>
      <c r="BX182" s="15">
        <v>0</v>
      </c>
      <c r="BY182" s="15">
        <v>0</v>
      </c>
      <c r="BZ182" s="15">
        <v>0</v>
      </c>
      <c r="CA182" s="15">
        <v>0</v>
      </c>
      <c r="CB182" s="15">
        <v>0</v>
      </c>
      <c r="CC182" s="15">
        <v>0</v>
      </c>
      <c r="CD182" s="15">
        <v>0</v>
      </c>
      <c r="CE182" s="15">
        <v>0</v>
      </c>
      <c r="CF182" s="15">
        <v>0</v>
      </c>
      <c r="CG182" s="15">
        <v>0</v>
      </c>
      <c r="CH182" s="15">
        <v>0</v>
      </c>
      <c r="CI182" s="15">
        <v>0</v>
      </c>
      <c r="CJ182" s="15">
        <v>0</v>
      </c>
      <c r="CK182" s="15">
        <v>0</v>
      </c>
      <c r="CL182" s="15">
        <v>0</v>
      </c>
      <c r="CM182" s="15">
        <v>0</v>
      </c>
      <c r="CN182" s="15">
        <v>0</v>
      </c>
      <c r="CO182" s="15">
        <v>0</v>
      </c>
      <c r="CP182" s="15">
        <v>0</v>
      </c>
      <c r="CQ182" s="15">
        <v>0</v>
      </c>
      <c r="CR182" s="15">
        <v>0</v>
      </c>
      <c r="CS182" s="15">
        <v>0</v>
      </c>
      <c r="CT182" s="15">
        <v>0</v>
      </c>
      <c r="CU182" s="15">
        <v>0</v>
      </c>
      <c r="CV182" s="15">
        <v>0</v>
      </c>
      <c r="CW182" s="15">
        <v>0</v>
      </c>
      <c r="CX182" s="15">
        <v>0</v>
      </c>
      <c r="CY182" s="15">
        <v>0</v>
      </c>
      <c r="CZ182" s="15">
        <v>0</v>
      </c>
      <c r="DA182" s="15" t="s">
        <v>165</v>
      </c>
      <c r="DB182" s="15" t="s">
        <v>165</v>
      </c>
      <c r="DC182" s="15" t="s">
        <v>165</v>
      </c>
      <c r="DD182" s="15" t="s">
        <v>165</v>
      </c>
      <c r="DE182" s="15" t="s">
        <v>165</v>
      </c>
      <c r="DF182" s="15" t="s">
        <v>165</v>
      </c>
      <c r="DG182" s="15" t="s">
        <v>165</v>
      </c>
      <c r="DH182" s="15" t="s">
        <v>165</v>
      </c>
      <c r="DI182" s="15" t="s">
        <v>165</v>
      </c>
      <c r="DJ182" s="15">
        <v>0</v>
      </c>
      <c r="DK182" s="15">
        <v>0</v>
      </c>
      <c r="DL182" s="15">
        <v>0</v>
      </c>
      <c r="DM182" s="15">
        <v>0</v>
      </c>
      <c r="DN182" s="15">
        <v>0</v>
      </c>
      <c r="DO182" s="15">
        <v>0</v>
      </c>
      <c r="DP182" s="15">
        <v>0</v>
      </c>
      <c r="DQ182" s="15">
        <v>0</v>
      </c>
      <c r="DR182" s="15">
        <v>0</v>
      </c>
      <c r="DS182" s="15">
        <v>0</v>
      </c>
      <c r="DT182" s="15">
        <v>0</v>
      </c>
      <c r="DU182" s="15">
        <v>0</v>
      </c>
      <c r="DV182" s="15">
        <v>0</v>
      </c>
      <c r="DW182" s="15">
        <v>0</v>
      </c>
      <c r="DX182" s="15">
        <v>0</v>
      </c>
      <c r="DY182" s="15">
        <v>0</v>
      </c>
      <c r="DZ182" s="15">
        <v>0</v>
      </c>
      <c r="EA182" s="15">
        <v>0</v>
      </c>
      <c r="EB182" s="15" t="s">
        <v>165</v>
      </c>
    </row>
    <row r="183" spans="1:132" s="18" customFormat="1" ht="31.5" x14ac:dyDescent="0.25">
      <c r="A183" s="15" t="s">
        <v>364</v>
      </c>
      <c r="B183" s="15" t="s">
        <v>365</v>
      </c>
      <c r="C183" s="15" t="s">
        <v>164</v>
      </c>
      <c r="D183" s="15">
        <v>0</v>
      </c>
      <c r="E183" s="15"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15">
        <v>0</v>
      </c>
      <c r="X183" s="15">
        <v>0</v>
      </c>
      <c r="Y183" s="15">
        <v>0</v>
      </c>
      <c r="Z183" s="15">
        <v>0</v>
      </c>
      <c r="AA183" s="15">
        <v>0</v>
      </c>
      <c r="AB183" s="15">
        <v>0</v>
      </c>
      <c r="AC183" s="15">
        <v>0</v>
      </c>
      <c r="AD183" s="15">
        <v>0</v>
      </c>
      <c r="AE183" s="15">
        <v>0</v>
      </c>
      <c r="AF183" s="15">
        <v>0</v>
      </c>
      <c r="AG183" s="15">
        <v>0</v>
      </c>
      <c r="AH183" s="15">
        <v>0</v>
      </c>
      <c r="AI183" s="15">
        <v>0</v>
      </c>
      <c r="AJ183" s="15">
        <v>0</v>
      </c>
      <c r="AK183" s="15">
        <v>0</v>
      </c>
      <c r="AL183" s="15">
        <v>0</v>
      </c>
      <c r="AM183" s="15">
        <v>0</v>
      </c>
      <c r="AN183" s="15">
        <v>0</v>
      </c>
      <c r="AO183" s="15">
        <v>0</v>
      </c>
      <c r="AP183" s="15">
        <v>0</v>
      </c>
      <c r="AQ183" s="15">
        <v>0</v>
      </c>
      <c r="AR183" s="15">
        <v>0</v>
      </c>
      <c r="AS183" s="15">
        <v>0</v>
      </c>
      <c r="AT183" s="15">
        <v>0</v>
      </c>
      <c r="AU183" s="15">
        <v>0</v>
      </c>
      <c r="AV183" s="15">
        <v>0</v>
      </c>
      <c r="AW183" s="15">
        <v>0</v>
      </c>
      <c r="AX183" s="15">
        <v>0</v>
      </c>
      <c r="AY183" s="15">
        <v>0</v>
      </c>
      <c r="AZ183" s="15">
        <v>0</v>
      </c>
      <c r="BA183" s="15">
        <v>0</v>
      </c>
      <c r="BB183" s="15">
        <v>0</v>
      </c>
      <c r="BC183" s="15">
        <v>0</v>
      </c>
      <c r="BD183" s="15">
        <v>0</v>
      </c>
      <c r="BE183" s="15">
        <v>0</v>
      </c>
      <c r="BF183" s="15">
        <v>0</v>
      </c>
      <c r="BG183" s="15">
        <v>0</v>
      </c>
      <c r="BH183" s="15">
        <v>0</v>
      </c>
      <c r="BI183" s="15">
        <v>0</v>
      </c>
      <c r="BJ183" s="15">
        <v>0</v>
      </c>
      <c r="BK183" s="15">
        <v>0</v>
      </c>
      <c r="BL183" s="15">
        <v>0</v>
      </c>
      <c r="BM183" s="15">
        <v>0</v>
      </c>
      <c r="BN183" s="15">
        <v>0</v>
      </c>
      <c r="BO183" s="15">
        <v>0</v>
      </c>
      <c r="BP183" s="15">
        <v>0</v>
      </c>
      <c r="BQ183" s="15">
        <v>0</v>
      </c>
      <c r="BR183" s="15">
        <v>0</v>
      </c>
      <c r="BS183" s="15">
        <v>0</v>
      </c>
      <c r="BT183" s="15">
        <v>0</v>
      </c>
      <c r="BU183" s="15">
        <v>0</v>
      </c>
      <c r="BV183" s="15">
        <v>0</v>
      </c>
      <c r="BW183" s="15">
        <v>0</v>
      </c>
      <c r="BX183" s="15">
        <v>0</v>
      </c>
      <c r="BY183" s="15">
        <v>0</v>
      </c>
      <c r="BZ183" s="15">
        <v>0</v>
      </c>
      <c r="CA183" s="15">
        <v>0</v>
      </c>
      <c r="CB183" s="15">
        <v>0</v>
      </c>
      <c r="CC183" s="15">
        <v>0</v>
      </c>
      <c r="CD183" s="15">
        <v>0</v>
      </c>
      <c r="CE183" s="15">
        <v>0</v>
      </c>
      <c r="CF183" s="15">
        <v>0</v>
      </c>
      <c r="CG183" s="15">
        <v>0</v>
      </c>
      <c r="CH183" s="15">
        <v>0</v>
      </c>
      <c r="CI183" s="15">
        <v>0</v>
      </c>
      <c r="CJ183" s="15">
        <v>0</v>
      </c>
      <c r="CK183" s="15">
        <v>0</v>
      </c>
      <c r="CL183" s="15">
        <v>0</v>
      </c>
      <c r="CM183" s="15">
        <v>0</v>
      </c>
      <c r="CN183" s="15">
        <v>0</v>
      </c>
      <c r="CO183" s="15">
        <v>0</v>
      </c>
      <c r="CP183" s="15">
        <v>0</v>
      </c>
      <c r="CQ183" s="15">
        <v>0</v>
      </c>
      <c r="CR183" s="15">
        <v>0</v>
      </c>
      <c r="CS183" s="15">
        <v>0</v>
      </c>
      <c r="CT183" s="15">
        <v>0</v>
      </c>
      <c r="CU183" s="15">
        <v>0</v>
      </c>
      <c r="CV183" s="15">
        <v>0</v>
      </c>
      <c r="CW183" s="15">
        <v>0</v>
      </c>
      <c r="CX183" s="15">
        <v>0</v>
      </c>
      <c r="CY183" s="15">
        <v>0</v>
      </c>
      <c r="CZ183" s="15">
        <v>0</v>
      </c>
      <c r="DA183" s="15" t="s">
        <v>165</v>
      </c>
      <c r="DB183" s="15" t="s">
        <v>165</v>
      </c>
      <c r="DC183" s="15" t="s">
        <v>165</v>
      </c>
      <c r="DD183" s="15" t="s">
        <v>165</v>
      </c>
      <c r="DE183" s="15" t="s">
        <v>165</v>
      </c>
      <c r="DF183" s="15" t="s">
        <v>165</v>
      </c>
      <c r="DG183" s="15" t="s">
        <v>165</v>
      </c>
      <c r="DH183" s="15" t="s">
        <v>165</v>
      </c>
      <c r="DI183" s="15" t="s">
        <v>165</v>
      </c>
      <c r="DJ183" s="15">
        <v>0</v>
      </c>
      <c r="DK183" s="15">
        <v>0</v>
      </c>
      <c r="DL183" s="15">
        <v>0</v>
      </c>
      <c r="DM183" s="15">
        <v>0</v>
      </c>
      <c r="DN183" s="15">
        <v>0</v>
      </c>
      <c r="DO183" s="15">
        <v>0</v>
      </c>
      <c r="DP183" s="15">
        <v>0</v>
      </c>
      <c r="DQ183" s="15">
        <v>0</v>
      </c>
      <c r="DR183" s="15">
        <v>0</v>
      </c>
      <c r="DS183" s="15">
        <v>0</v>
      </c>
      <c r="DT183" s="15">
        <v>0</v>
      </c>
      <c r="DU183" s="15">
        <v>0</v>
      </c>
      <c r="DV183" s="15">
        <v>0</v>
      </c>
      <c r="DW183" s="15">
        <v>0</v>
      </c>
      <c r="DX183" s="15">
        <v>0</v>
      </c>
      <c r="DY183" s="15">
        <v>0</v>
      </c>
      <c r="DZ183" s="15">
        <v>0</v>
      </c>
      <c r="EA183" s="15">
        <v>0</v>
      </c>
      <c r="EB183" s="15" t="s">
        <v>165</v>
      </c>
    </row>
    <row r="184" spans="1:132" s="18" customFormat="1" x14ac:dyDescent="0.25">
      <c r="A184" s="15" t="s">
        <v>366</v>
      </c>
      <c r="B184" s="15" t="s">
        <v>367</v>
      </c>
      <c r="C184" s="15" t="s">
        <v>164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  <c r="AB184" s="15">
        <v>0</v>
      </c>
      <c r="AC184" s="15">
        <v>0</v>
      </c>
      <c r="AD184" s="15">
        <v>0</v>
      </c>
      <c r="AE184" s="15">
        <v>0</v>
      </c>
      <c r="AF184" s="15">
        <v>0</v>
      </c>
      <c r="AG184" s="15">
        <v>0</v>
      </c>
      <c r="AH184" s="15">
        <v>0</v>
      </c>
      <c r="AI184" s="15">
        <v>0</v>
      </c>
      <c r="AJ184" s="15">
        <v>0</v>
      </c>
      <c r="AK184" s="15">
        <v>0</v>
      </c>
      <c r="AL184" s="15">
        <v>0</v>
      </c>
      <c r="AM184" s="15">
        <v>0</v>
      </c>
      <c r="AN184" s="15">
        <v>0</v>
      </c>
      <c r="AO184" s="15">
        <v>0</v>
      </c>
      <c r="AP184" s="15">
        <v>0</v>
      </c>
      <c r="AQ184" s="15">
        <v>0</v>
      </c>
      <c r="AR184" s="15">
        <v>0</v>
      </c>
      <c r="AS184" s="15">
        <v>0</v>
      </c>
      <c r="AT184" s="15">
        <v>0</v>
      </c>
      <c r="AU184" s="15">
        <v>0</v>
      </c>
      <c r="AV184" s="15">
        <v>0</v>
      </c>
      <c r="AW184" s="15">
        <v>0</v>
      </c>
      <c r="AX184" s="15">
        <v>0</v>
      </c>
      <c r="AY184" s="15">
        <v>0</v>
      </c>
      <c r="AZ184" s="15">
        <v>0</v>
      </c>
      <c r="BA184" s="15">
        <v>0</v>
      </c>
      <c r="BB184" s="15">
        <v>0</v>
      </c>
      <c r="BC184" s="15">
        <v>0</v>
      </c>
      <c r="BD184" s="15">
        <v>0</v>
      </c>
      <c r="BE184" s="15">
        <v>0</v>
      </c>
      <c r="BF184" s="15">
        <v>0</v>
      </c>
      <c r="BG184" s="15">
        <v>0</v>
      </c>
      <c r="BH184" s="15">
        <v>0</v>
      </c>
      <c r="BI184" s="15">
        <v>0</v>
      </c>
      <c r="BJ184" s="15">
        <v>0</v>
      </c>
      <c r="BK184" s="15">
        <v>0</v>
      </c>
      <c r="BL184" s="15">
        <v>0</v>
      </c>
      <c r="BM184" s="15">
        <v>0</v>
      </c>
      <c r="BN184" s="15">
        <v>0</v>
      </c>
      <c r="BO184" s="15">
        <v>0</v>
      </c>
      <c r="BP184" s="15">
        <v>0</v>
      </c>
      <c r="BQ184" s="15">
        <v>0</v>
      </c>
      <c r="BR184" s="15">
        <v>0</v>
      </c>
      <c r="BS184" s="15">
        <v>0</v>
      </c>
      <c r="BT184" s="15">
        <v>0</v>
      </c>
      <c r="BU184" s="15">
        <v>0</v>
      </c>
      <c r="BV184" s="15">
        <v>0</v>
      </c>
      <c r="BW184" s="15">
        <v>0</v>
      </c>
      <c r="BX184" s="15">
        <v>0</v>
      </c>
      <c r="BY184" s="15">
        <v>0</v>
      </c>
      <c r="BZ184" s="15">
        <v>0</v>
      </c>
      <c r="CA184" s="15">
        <v>0</v>
      </c>
      <c r="CB184" s="15">
        <v>0</v>
      </c>
      <c r="CC184" s="15">
        <v>0</v>
      </c>
      <c r="CD184" s="15">
        <v>0</v>
      </c>
      <c r="CE184" s="15">
        <v>0</v>
      </c>
      <c r="CF184" s="15">
        <v>0</v>
      </c>
      <c r="CG184" s="15">
        <v>0</v>
      </c>
      <c r="CH184" s="15">
        <v>0</v>
      </c>
      <c r="CI184" s="15">
        <v>0</v>
      </c>
      <c r="CJ184" s="15">
        <v>0</v>
      </c>
      <c r="CK184" s="15">
        <v>0</v>
      </c>
      <c r="CL184" s="15">
        <v>0</v>
      </c>
      <c r="CM184" s="15">
        <v>0</v>
      </c>
      <c r="CN184" s="15">
        <v>0</v>
      </c>
      <c r="CO184" s="15">
        <v>0</v>
      </c>
      <c r="CP184" s="15">
        <v>0</v>
      </c>
      <c r="CQ184" s="15">
        <v>0</v>
      </c>
      <c r="CR184" s="15">
        <v>0</v>
      </c>
      <c r="CS184" s="15">
        <v>0</v>
      </c>
      <c r="CT184" s="15">
        <v>0</v>
      </c>
      <c r="CU184" s="15">
        <v>0</v>
      </c>
      <c r="CV184" s="15">
        <v>0</v>
      </c>
      <c r="CW184" s="15">
        <v>0</v>
      </c>
      <c r="CX184" s="15">
        <v>0</v>
      </c>
      <c r="CY184" s="15">
        <v>0</v>
      </c>
      <c r="CZ184" s="15">
        <v>0</v>
      </c>
      <c r="DA184" s="15" t="s">
        <v>165</v>
      </c>
      <c r="DB184" s="15" t="s">
        <v>165</v>
      </c>
      <c r="DC184" s="15" t="s">
        <v>165</v>
      </c>
      <c r="DD184" s="15" t="s">
        <v>165</v>
      </c>
      <c r="DE184" s="15" t="s">
        <v>165</v>
      </c>
      <c r="DF184" s="15" t="s">
        <v>165</v>
      </c>
      <c r="DG184" s="15" t="s">
        <v>165</v>
      </c>
      <c r="DH184" s="15" t="s">
        <v>165</v>
      </c>
      <c r="DI184" s="15" t="s">
        <v>165</v>
      </c>
      <c r="DJ184" s="15">
        <v>0</v>
      </c>
      <c r="DK184" s="15">
        <v>0</v>
      </c>
      <c r="DL184" s="15">
        <v>0</v>
      </c>
      <c r="DM184" s="15">
        <v>0</v>
      </c>
      <c r="DN184" s="15">
        <v>0</v>
      </c>
      <c r="DO184" s="15">
        <v>0</v>
      </c>
      <c r="DP184" s="15">
        <v>0</v>
      </c>
      <c r="DQ184" s="15">
        <v>0</v>
      </c>
      <c r="DR184" s="15">
        <v>0</v>
      </c>
      <c r="DS184" s="15">
        <v>0</v>
      </c>
      <c r="DT184" s="15">
        <v>0</v>
      </c>
      <c r="DU184" s="15">
        <v>0</v>
      </c>
      <c r="DV184" s="15">
        <v>0</v>
      </c>
      <c r="DW184" s="15">
        <v>0</v>
      </c>
      <c r="DX184" s="15">
        <v>0</v>
      </c>
      <c r="DY184" s="15">
        <v>0</v>
      </c>
      <c r="DZ184" s="15">
        <v>0</v>
      </c>
      <c r="EA184" s="15">
        <v>0</v>
      </c>
      <c r="EB184" s="15" t="s">
        <v>165</v>
      </c>
    </row>
    <row r="185" spans="1:132" s="18" customFormat="1" x14ac:dyDescent="0.25">
      <c r="A185" s="15" t="s">
        <v>368</v>
      </c>
      <c r="B185" s="15" t="s">
        <v>369</v>
      </c>
      <c r="C185" s="15" t="s">
        <v>164</v>
      </c>
      <c r="D185" s="15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0</v>
      </c>
      <c r="AL185" s="15">
        <v>0</v>
      </c>
      <c r="AM185" s="15">
        <v>0</v>
      </c>
      <c r="AN185" s="15">
        <v>0</v>
      </c>
      <c r="AO185" s="15">
        <v>0</v>
      </c>
      <c r="AP185" s="15">
        <v>0</v>
      </c>
      <c r="AQ185" s="15">
        <v>0</v>
      </c>
      <c r="AR185" s="15">
        <v>0</v>
      </c>
      <c r="AS185" s="15">
        <v>0</v>
      </c>
      <c r="AT185" s="15">
        <v>0</v>
      </c>
      <c r="AU185" s="15">
        <v>0</v>
      </c>
      <c r="AV185" s="15">
        <v>0</v>
      </c>
      <c r="AW185" s="15">
        <v>0</v>
      </c>
      <c r="AX185" s="15">
        <v>0</v>
      </c>
      <c r="AY185" s="15">
        <v>0</v>
      </c>
      <c r="AZ185" s="15">
        <v>0</v>
      </c>
      <c r="BA185" s="15">
        <v>0</v>
      </c>
      <c r="BB185" s="15">
        <v>0</v>
      </c>
      <c r="BC185" s="15">
        <v>0</v>
      </c>
      <c r="BD185" s="15">
        <v>0</v>
      </c>
      <c r="BE185" s="15">
        <v>0</v>
      </c>
      <c r="BF185" s="15">
        <v>0</v>
      </c>
      <c r="BG185" s="15">
        <v>0</v>
      </c>
      <c r="BH185" s="15">
        <v>0</v>
      </c>
      <c r="BI185" s="15">
        <v>0</v>
      </c>
      <c r="BJ185" s="15">
        <v>0</v>
      </c>
      <c r="BK185" s="15">
        <v>0</v>
      </c>
      <c r="BL185" s="15">
        <v>0</v>
      </c>
      <c r="BM185" s="15">
        <v>0</v>
      </c>
      <c r="BN185" s="15">
        <v>0</v>
      </c>
      <c r="BO185" s="15">
        <v>0</v>
      </c>
      <c r="BP185" s="15">
        <v>0</v>
      </c>
      <c r="BQ185" s="15">
        <v>0</v>
      </c>
      <c r="BR185" s="15">
        <v>0</v>
      </c>
      <c r="BS185" s="15">
        <v>0</v>
      </c>
      <c r="BT185" s="15">
        <v>0</v>
      </c>
      <c r="BU185" s="15">
        <v>0</v>
      </c>
      <c r="BV185" s="15">
        <v>0</v>
      </c>
      <c r="BW185" s="15">
        <v>0</v>
      </c>
      <c r="BX185" s="15">
        <v>0</v>
      </c>
      <c r="BY185" s="15">
        <v>0</v>
      </c>
      <c r="BZ185" s="15">
        <v>0</v>
      </c>
      <c r="CA185" s="15">
        <v>0</v>
      </c>
      <c r="CB185" s="15">
        <v>0</v>
      </c>
      <c r="CC185" s="15">
        <v>0</v>
      </c>
      <c r="CD185" s="15">
        <v>0</v>
      </c>
      <c r="CE185" s="15">
        <v>0</v>
      </c>
      <c r="CF185" s="15">
        <v>0</v>
      </c>
      <c r="CG185" s="15">
        <v>0</v>
      </c>
      <c r="CH185" s="15">
        <v>0</v>
      </c>
      <c r="CI185" s="15">
        <v>0</v>
      </c>
      <c r="CJ185" s="15">
        <v>0</v>
      </c>
      <c r="CK185" s="15">
        <v>0</v>
      </c>
      <c r="CL185" s="15">
        <v>0</v>
      </c>
      <c r="CM185" s="15">
        <v>0</v>
      </c>
      <c r="CN185" s="15">
        <v>0</v>
      </c>
      <c r="CO185" s="15">
        <v>0</v>
      </c>
      <c r="CP185" s="15">
        <v>0</v>
      </c>
      <c r="CQ185" s="15">
        <v>0</v>
      </c>
      <c r="CR185" s="15">
        <v>0</v>
      </c>
      <c r="CS185" s="15">
        <v>0</v>
      </c>
      <c r="CT185" s="15">
        <v>0</v>
      </c>
      <c r="CU185" s="15">
        <v>0</v>
      </c>
      <c r="CV185" s="15">
        <v>0</v>
      </c>
      <c r="CW185" s="15">
        <v>0</v>
      </c>
      <c r="CX185" s="15">
        <v>0</v>
      </c>
      <c r="CY185" s="15">
        <v>0</v>
      </c>
      <c r="CZ185" s="15">
        <v>0</v>
      </c>
      <c r="DA185" s="15" t="s">
        <v>165</v>
      </c>
      <c r="DB185" s="15" t="s">
        <v>165</v>
      </c>
      <c r="DC185" s="15" t="s">
        <v>165</v>
      </c>
      <c r="DD185" s="15" t="s">
        <v>165</v>
      </c>
      <c r="DE185" s="15" t="s">
        <v>165</v>
      </c>
      <c r="DF185" s="15" t="s">
        <v>165</v>
      </c>
      <c r="DG185" s="15" t="s">
        <v>165</v>
      </c>
      <c r="DH185" s="15" t="s">
        <v>165</v>
      </c>
      <c r="DI185" s="15" t="s">
        <v>165</v>
      </c>
      <c r="DJ185" s="15">
        <v>0</v>
      </c>
      <c r="DK185" s="15">
        <v>0</v>
      </c>
      <c r="DL185" s="15">
        <v>0</v>
      </c>
      <c r="DM185" s="15">
        <v>0</v>
      </c>
      <c r="DN185" s="15">
        <v>0</v>
      </c>
      <c r="DO185" s="15">
        <v>0</v>
      </c>
      <c r="DP185" s="15">
        <v>0</v>
      </c>
      <c r="DQ185" s="15">
        <v>0</v>
      </c>
      <c r="DR185" s="15">
        <v>0</v>
      </c>
      <c r="DS185" s="15">
        <v>0</v>
      </c>
      <c r="DT185" s="15">
        <v>0</v>
      </c>
      <c r="DU185" s="15">
        <v>0</v>
      </c>
      <c r="DV185" s="15">
        <v>0</v>
      </c>
      <c r="DW185" s="15">
        <v>0</v>
      </c>
      <c r="DX185" s="15">
        <v>0</v>
      </c>
      <c r="DY185" s="15">
        <v>0</v>
      </c>
      <c r="DZ185" s="15">
        <v>0</v>
      </c>
      <c r="EA185" s="15">
        <v>0</v>
      </c>
      <c r="EB185" s="15" t="s">
        <v>165</v>
      </c>
    </row>
    <row r="186" spans="1:132" s="18" customFormat="1" ht="31.5" x14ac:dyDescent="0.25">
      <c r="A186" s="15" t="s">
        <v>370</v>
      </c>
      <c r="B186" s="15" t="s">
        <v>371</v>
      </c>
      <c r="C186" s="15" t="s">
        <v>164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>
        <v>0</v>
      </c>
      <c r="AK186" s="15">
        <v>0</v>
      </c>
      <c r="AL186" s="15">
        <v>0</v>
      </c>
      <c r="AM186" s="15">
        <v>0</v>
      </c>
      <c r="AN186" s="15">
        <v>0</v>
      </c>
      <c r="AO186" s="15">
        <v>0</v>
      </c>
      <c r="AP186" s="15">
        <v>0</v>
      </c>
      <c r="AQ186" s="15">
        <v>0</v>
      </c>
      <c r="AR186" s="15">
        <v>0</v>
      </c>
      <c r="AS186" s="15">
        <v>0</v>
      </c>
      <c r="AT186" s="15">
        <v>0</v>
      </c>
      <c r="AU186" s="15">
        <v>0</v>
      </c>
      <c r="AV186" s="15">
        <v>0</v>
      </c>
      <c r="AW186" s="15">
        <v>0</v>
      </c>
      <c r="AX186" s="15">
        <v>0</v>
      </c>
      <c r="AY186" s="15">
        <v>0</v>
      </c>
      <c r="AZ186" s="15">
        <v>0</v>
      </c>
      <c r="BA186" s="15">
        <v>0</v>
      </c>
      <c r="BB186" s="15">
        <v>0</v>
      </c>
      <c r="BC186" s="15">
        <v>0</v>
      </c>
      <c r="BD186" s="15">
        <v>0</v>
      </c>
      <c r="BE186" s="15">
        <v>0</v>
      </c>
      <c r="BF186" s="15">
        <v>0</v>
      </c>
      <c r="BG186" s="15">
        <v>0</v>
      </c>
      <c r="BH186" s="15">
        <v>0</v>
      </c>
      <c r="BI186" s="15">
        <v>0</v>
      </c>
      <c r="BJ186" s="15">
        <v>0</v>
      </c>
      <c r="BK186" s="15">
        <v>0</v>
      </c>
      <c r="BL186" s="15">
        <v>0</v>
      </c>
      <c r="BM186" s="15">
        <v>0</v>
      </c>
      <c r="BN186" s="15">
        <v>0</v>
      </c>
      <c r="BO186" s="15">
        <v>0</v>
      </c>
      <c r="BP186" s="15">
        <v>0</v>
      </c>
      <c r="BQ186" s="15">
        <v>0</v>
      </c>
      <c r="BR186" s="15">
        <v>0</v>
      </c>
      <c r="BS186" s="15">
        <v>0</v>
      </c>
      <c r="BT186" s="15">
        <v>0</v>
      </c>
      <c r="BU186" s="15">
        <v>0</v>
      </c>
      <c r="BV186" s="15">
        <v>0</v>
      </c>
      <c r="BW186" s="15">
        <v>0</v>
      </c>
      <c r="BX186" s="15">
        <v>0</v>
      </c>
      <c r="BY186" s="15">
        <v>0</v>
      </c>
      <c r="BZ186" s="15">
        <v>0</v>
      </c>
      <c r="CA186" s="15">
        <v>0</v>
      </c>
      <c r="CB186" s="15">
        <v>0</v>
      </c>
      <c r="CC186" s="15">
        <v>0</v>
      </c>
      <c r="CD186" s="15">
        <v>0</v>
      </c>
      <c r="CE186" s="15">
        <v>0</v>
      </c>
      <c r="CF186" s="15">
        <v>0</v>
      </c>
      <c r="CG186" s="15">
        <v>0</v>
      </c>
      <c r="CH186" s="15">
        <v>0</v>
      </c>
      <c r="CI186" s="15">
        <v>0</v>
      </c>
      <c r="CJ186" s="15">
        <v>0</v>
      </c>
      <c r="CK186" s="15">
        <v>0</v>
      </c>
      <c r="CL186" s="15">
        <v>0</v>
      </c>
      <c r="CM186" s="15">
        <v>0</v>
      </c>
      <c r="CN186" s="15">
        <v>0</v>
      </c>
      <c r="CO186" s="15">
        <v>0</v>
      </c>
      <c r="CP186" s="15">
        <v>0</v>
      </c>
      <c r="CQ186" s="15">
        <v>0</v>
      </c>
      <c r="CR186" s="15">
        <v>0</v>
      </c>
      <c r="CS186" s="15">
        <v>0</v>
      </c>
      <c r="CT186" s="15">
        <v>0</v>
      </c>
      <c r="CU186" s="15">
        <v>0</v>
      </c>
      <c r="CV186" s="15">
        <v>0</v>
      </c>
      <c r="CW186" s="15">
        <v>0</v>
      </c>
      <c r="CX186" s="15">
        <v>0</v>
      </c>
      <c r="CY186" s="15">
        <v>0</v>
      </c>
      <c r="CZ186" s="15">
        <v>0</v>
      </c>
      <c r="DA186" s="15" t="s">
        <v>165</v>
      </c>
      <c r="DB186" s="15" t="s">
        <v>165</v>
      </c>
      <c r="DC186" s="15" t="s">
        <v>165</v>
      </c>
      <c r="DD186" s="15" t="s">
        <v>165</v>
      </c>
      <c r="DE186" s="15" t="s">
        <v>165</v>
      </c>
      <c r="DF186" s="15" t="s">
        <v>165</v>
      </c>
      <c r="DG186" s="15" t="s">
        <v>165</v>
      </c>
      <c r="DH186" s="15" t="s">
        <v>165</v>
      </c>
      <c r="DI186" s="15" t="s">
        <v>165</v>
      </c>
      <c r="DJ186" s="15">
        <v>0</v>
      </c>
      <c r="DK186" s="15">
        <v>0</v>
      </c>
      <c r="DL186" s="15">
        <v>0</v>
      </c>
      <c r="DM186" s="15">
        <v>0</v>
      </c>
      <c r="DN186" s="15">
        <v>0</v>
      </c>
      <c r="DO186" s="15">
        <v>0</v>
      </c>
      <c r="DP186" s="15">
        <v>0</v>
      </c>
      <c r="DQ186" s="15">
        <v>0</v>
      </c>
      <c r="DR186" s="15">
        <v>0</v>
      </c>
      <c r="DS186" s="15">
        <v>0</v>
      </c>
      <c r="DT186" s="15">
        <v>0</v>
      </c>
      <c r="DU186" s="15">
        <v>0</v>
      </c>
      <c r="DV186" s="15">
        <v>0</v>
      </c>
      <c r="DW186" s="15">
        <v>0</v>
      </c>
      <c r="DX186" s="15">
        <v>0</v>
      </c>
      <c r="DY186" s="15">
        <v>0</v>
      </c>
      <c r="DZ186" s="15">
        <v>0</v>
      </c>
      <c r="EA186" s="15">
        <v>0</v>
      </c>
      <c r="EB186" s="15" t="s">
        <v>165</v>
      </c>
    </row>
    <row r="187" spans="1:132" s="18" customFormat="1" ht="31.5" x14ac:dyDescent="0.25">
      <c r="A187" s="15" t="s">
        <v>372</v>
      </c>
      <c r="B187" s="15" t="s">
        <v>373</v>
      </c>
      <c r="C187" s="15" t="s">
        <v>164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0</v>
      </c>
      <c r="AG187" s="15">
        <v>0</v>
      </c>
      <c r="AH187" s="15">
        <v>0</v>
      </c>
      <c r="AI187" s="15">
        <v>0</v>
      </c>
      <c r="AJ187" s="15">
        <v>0</v>
      </c>
      <c r="AK187" s="15">
        <v>0</v>
      </c>
      <c r="AL187" s="15">
        <v>0</v>
      </c>
      <c r="AM187" s="15">
        <v>0</v>
      </c>
      <c r="AN187" s="15">
        <v>0</v>
      </c>
      <c r="AO187" s="15">
        <v>0</v>
      </c>
      <c r="AP187" s="15">
        <v>0</v>
      </c>
      <c r="AQ187" s="15">
        <v>0</v>
      </c>
      <c r="AR187" s="15">
        <v>0</v>
      </c>
      <c r="AS187" s="15">
        <v>0</v>
      </c>
      <c r="AT187" s="15">
        <v>0</v>
      </c>
      <c r="AU187" s="15">
        <v>0</v>
      </c>
      <c r="AV187" s="15">
        <v>0</v>
      </c>
      <c r="AW187" s="15">
        <v>0</v>
      </c>
      <c r="AX187" s="15">
        <v>0</v>
      </c>
      <c r="AY187" s="15">
        <v>0</v>
      </c>
      <c r="AZ187" s="15">
        <v>0</v>
      </c>
      <c r="BA187" s="15">
        <v>0</v>
      </c>
      <c r="BB187" s="15">
        <v>0</v>
      </c>
      <c r="BC187" s="15">
        <v>0</v>
      </c>
      <c r="BD187" s="15">
        <v>0</v>
      </c>
      <c r="BE187" s="15">
        <v>0</v>
      </c>
      <c r="BF187" s="15">
        <v>0</v>
      </c>
      <c r="BG187" s="15">
        <v>0</v>
      </c>
      <c r="BH187" s="15">
        <v>0</v>
      </c>
      <c r="BI187" s="15">
        <v>0</v>
      </c>
      <c r="BJ187" s="15">
        <v>0</v>
      </c>
      <c r="BK187" s="15">
        <v>0</v>
      </c>
      <c r="BL187" s="15">
        <v>0</v>
      </c>
      <c r="BM187" s="15">
        <v>0</v>
      </c>
      <c r="BN187" s="15">
        <v>0</v>
      </c>
      <c r="BO187" s="15">
        <v>0</v>
      </c>
      <c r="BP187" s="15">
        <v>0</v>
      </c>
      <c r="BQ187" s="15">
        <v>0</v>
      </c>
      <c r="BR187" s="15">
        <v>0</v>
      </c>
      <c r="BS187" s="15">
        <v>0</v>
      </c>
      <c r="BT187" s="15">
        <v>0</v>
      </c>
      <c r="BU187" s="15">
        <v>0</v>
      </c>
      <c r="BV187" s="15">
        <v>0</v>
      </c>
      <c r="BW187" s="15">
        <v>0</v>
      </c>
      <c r="BX187" s="15">
        <v>0</v>
      </c>
      <c r="BY187" s="15">
        <v>0</v>
      </c>
      <c r="BZ187" s="15">
        <v>0</v>
      </c>
      <c r="CA187" s="15">
        <v>0</v>
      </c>
      <c r="CB187" s="15">
        <v>0</v>
      </c>
      <c r="CC187" s="15">
        <v>0</v>
      </c>
      <c r="CD187" s="15">
        <v>0</v>
      </c>
      <c r="CE187" s="15">
        <v>0</v>
      </c>
      <c r="CF187" s="15">
        <v>0</v>
      </c>
      <c r="CG187" s="15">
        <v>0</v>
      </c>
      <c r="CH187" s="15">
        <v>0</v>
      </c>
      <c r="CI187" s="15">
        <v>0</v>
      </c>
      <c r="CJ187" s="15">
        <v>0</v>
      </c>
      <c r="CK187" s="15">
        <v>0</v>
      </c>
      <c r="CL187" s="15">
        <v>0</v>
      </c>
      <c r="CM187" s="15">
        <v>0</v>
      </c>
      <c r="CN187" s="15">
        <v>0</v>
      </c>
      <c r="CO187" s="15">
        <v>0</v>
      </c>
      <c r="CP187" s="15">
        <v>0</v>
      </c>
      <c r="CQ187" s="15">
        <v>0</v>
      </c>
      <c r="CR187" s="15">
        <v>0</v>
      </c>
      <c r="CS187" s="15">
        <v>0</v>
      </c>
      <c r="CT187" s="15">
        <v>0</v>
      </c>
      <c r="CU187" s="15">
        <v>0</v>
      </c>
      <c r="CV187" s="15">
        <v>0</v>
      </c>
      <c r="CW187" s="15">
        <v>0</v>
      </c>
      <c r="CX187" s="15">
        <v>0</v>
      </c>
      <c r="CY187" s="15">
        <v>0</v>
      </c>
      <c r="CZ187" s="15">
        <v>0</v>
      </c>
      <c r="DA187" s="15" t="s">
        <v>165</v>
      </c>
      <c r="DB187" s="15" t="s">
        <v>165</v>
      </c>
      <c r="DC187" s="15" t="s">
        <v>165</v>
      </c>
      <c r="DD187" s="15" t="s">
        <v>165</v>
      </c>
      <c r="DE187" s="15" t="s">
        <v>165</v>
      </c>
      <c r="DF187" s="15" t="s">
        <v>165</v>
      </c>
      <c r="DG187" s="15" t="s">
        <v>165</v>
      </c>
      <c r="DH187" s="15" t="s">
        <v>165</v>
      </c>
      <c r="DI187" s="15" t="s">
        <v>165</v>
      </c>
      <c r="DJ187" s="15">
        <v>0</v>
      </c>
      <c r="DK187" s="15">
        <v>0</v>
      </c>
      <c r="DL187" s="15">
        <v>0</v>
      </c>
      <c r="DM187" s="15">
        <v>0</v>
      </c>
      <c r="DN187" s="15">
        <v>0</v>
      </c>
      <c r="DO187" s="15">
        <v>0</v>
      </c>
      <c r="DP187" s="15">
        <v>0</v>
      </c>
      <c r="DQ187" s="15">
        <v>0</v>
      </c>
      <c r="DR187" s="15">
        <v>0</v>
      </c>
      <c r="DS187" s="15">
        <v>0</v>
      </c>
      <c r="DT187" s="15">
        <v>0</v>
      </c>
      <c r="DU187" s="15">
        <v>0</v>
      </c>
      <c r="DV187" s="15">
        <v>0</v>
      </c>
      <c r="DW187" s="15">
        <v>0</v>
      </c>
      <c r="DX187" s="15">
        <v>0</v>
      </c>
      <c r="DY187" s="15">
        <v>0</v>
      </c>
      <c r="DZ187" s="15">
        <v>0</v>
      </c>
      <c r="EA187" s="15">
        <v>0</v>
      </c>
      <c r="EB187" s="15" t="s">
        <v>165</v>
      </c>
    </row>
    <row r="188" spans="1:132" s="18" customFormat="1" ht="31.5" x14ac:dyDescent="0.25">
      <c r="A188" s="15" t="s">
        <v>374</v>
      </c>
      <c r="B188" s="15" t="s">
        <v>375</v>
      </c>
      <c r="C188" s="15" t="s">
        <v>164</v>
      </c>
      <c r="D188" s="15">
        <v>0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15">
        <v>0</v>
      </c>
      <c r="AC188" s="15">
        <v>0</v>
      </c>
      <c r="AD188" s="15">
        <v>0</v>
      </c>
      <c r="AE188" s="15">
        <v>0</v>
      </c>
      <c r="AF188" s="15">
        <v>0</v>
      </c>
      <c r="AG188" s="15">
        <v>0</v>
      </c>
      <c r="AH188" s="15">
        <v>0</v>
      </c>
      <c r="AI188" s="15">
        <v>0</v>
      </c>
      <c r="AJ188" s="15">
        <v>0</v>
      </c>
      <c r="AK188" s="15">
        <v>0</v>
      </c>
      <c r="AL188" s="15">
        <v>0</v>
      </c>
      <c r="AM188" s="15">
        <v>0</v>
      </c>
      <c r="AN188" s="15">
        <v>0</v>
      </c>
      <c r="AO188" s="15">
        <v>0</v>
      </c>
      <c r="AP188" s="15">
        <v>0</v>
      </c>
      <c r="AQ188" s="15">
        <v>0</v>
      </c>
      <c r="AR188" s="15">
        <v>0</v>
      </c>
      <c r="AS188" s="15">
        <v>0</v>
      </c>
      <c r="AT188" s="15">
        <v>0</v>
      </c>
      <c r="AU188" s="15">
        <v>0</v>
      </c>
      <c r="AV188" s="15">
        <v>0</v>
      </c>
      <c r="AW188" s="15">
        <v>0</v>
      </c>
      <c r="AX188" s="15">
        <v>0</v>
      </c>
      <c r="AY188" s="15">
        <v>0</v>
      </c>
      <c r="AZ188" s="15">
        <v>0</v>
      </c>
      <c r="BA188" s="15">
        <v>0</v>
      </c>
      <c r="BB188" s="15">
        <v>0</v>
      </c>
      <c r="BC188" s="15">
        <v>0</v>
      </c>
      <c r="BD188" s="15">
        <v>0</v>
      </c>
      <c r="BE188" s="15">
        <v>0</v>
      </c>
      <c r="BF188" s="15">
        <v>0</v>
      </c>
      <c r="BG188" s="15">
        <v>0</v>
      </c>
      <c r="BH188" s="15">
        <v>0</v>
      </c>
      <c r="BI188" s="15">
        <v>0</v>
      </c>
      <c r="BJ188" s="15">
        <v>0</v>
      </c>
      <c r="BK188" s="15">
        <v>0</v>
      </c>
      <c r="BL188" s="15">
        <v>0</v>
      </c>
      <c r="BM188" s="15">
        <v>0</v>
      </c>
      <c r="BN188" s="15">
        <v>0</v>
      </c>
      <c r="BO188" s="15">
        <v>0</v>
      </c>
      <c r="BP188" s="15">
        <v>0</v>
      </c>
      <c r="BQ188" s="15">
        <v>0</v>
      </c>
      <c r="BR188" s="15">
        <v>0</v>
      </c>
      <c r="BS188" s="15">
        <v>0</v>
      </c>
      <c r="BT188" s="15">
        <v>0</v>
      </c>
      <c r="BU188" s="15">
        <v>0</v>
      </c>
      <c r="BV188" s="15">
        <v>0</v>
      </c>
      <c r="BW188" s="15">
        <v>0</v>
      </c>
      <c r="BX188" s="15">
        <v>0</v>
      </c>
      <c r="BY188" s="15">
        <v>0</v>
      </c>
      <c r="BZ188" s="15">
        <v>0</v>
      </c>
      <c r="CA188" s="15">
        <v>0</v>
      </c>
      <c r="CB188" s="15">
        <v>0</v>
      </c>
      <c r="CC188" s="15">
        <v>0</v>
      </c>
      <c r="CD188" s="15">
        <v>0</v>
      </c>
      <c r="CE188" s="15">
        <v>0</v>
      </c>
      <c r="CF188" s="15">
        <v>0</v>
      </c>
      <c r="CG188" s="15">
        <v>0</v>
      </c>
      <c r="CH188" s="15">
        <v>0</v>
      </c>
      <c r="CI188" s="15">
        <v>0</v>
      </c>
      <c r="CJ188" s="15">
        <v>0</v>
      </c>
      <c r="CK188" s="15">
        <v>0</v>
      </c>
      <c r="CL188" s="15">
        <v>0</v>
      </c>
      <c r="CM188" s="15">
        <v>0</v>
      </c>
      <c r="CN188" s="15">
        <v>0</v>
      </c>
      <c r="CO188" s="15">
        <v>0</v>
      </c>
      <c r="CP188" s="15">
        <v>0</v>
      </c>
      <c r="CQ188" s="15">
        <v>0</v>
      </c>
      <c r="CR188" s="15">
        <v>0</v>
      </c>
      <c r="CS188" s="15">
        <v>0</v>
      </c>
      <c r="CT188" s="15">
        <v>0</v>
      </c>
      <c r="CU188" s="15">
        <v>0</v>
      </c>
      <c r="CV188" s="15">
        <v>0</v>
      </c>
      <c r="CW188" s="15">
        <v>0</v>
      </c>
      <c r="CX188" s="15">
        <v>0</v>
      </c>
      <c r="CY188" s="15">
        <v>0</v>
      </c>
      <c r="CZ188" s="15">
        <v>0</v>
      </c>
      <c r="DA188" s="15" t="s">
        <v>165</v>
      </c>
      <c r="DB188" s="15" t="s">
        <v>165</v>
      </c>
      <c r="DC188" s="15" t="s">
        <v>165</v>
      </c>
      <c r="DD188" s="15" t="s">
        <v>165</v>
      </c>
      <c r="DE188" s="15" t="s">
        <v>165</v>
      </c>
      <c r="DF188" s="15" t="s">
        <v>165</v>
      </c>
      <c r="DG188" s="15" t="s">
        <v>165</v>
      </c>
      <c r="DH188" s="15" t="s">
        <v>165</v>
      </c>
      <c r="DI188" s="15" t="s">
        <v>165</v>
      </c>
      <c r="DJ188" s="15">
        <v>0</v>
      </c>
      <c r="DK188" s="15">
        <v>0</v>
      </c>
      <c r="DL188" s="15">
        <v>0</v>
      </c>
      <c r="DM188" s="15">
        <v>0</v>
      </c>
      <c r="DN188" s="15">
        <v>0</v>
      </c>
      <c r="DO188" s="15">
        <v>0</v>
      </c>
      <c r="DP188" s="15">
        <v>0</v>
      </c>
      <c r="DQ188" s="15">
        <v>0</v>
      </c>
      <c r="DR188" s="15">
        <v>0</v>
      </c>
      <c r="DS188" s="15">
        <v>0</v>
      </c>
      <c r="DT188" s="15">
        <v>0</v>
      </c>
      <c r="DU188" s="15">
        <v>0</v>
      </c>
      <c r="DV188" s="15">
        <v>0</v>
      </c>
      <c r="DW188" s="15">
        <v>0</v>
      </c>
      <c r="DX188" s="15">
        <v>0</v>
      </c>
      <c r="DY188" s="15">
        <v>0</v>
      </c>
      <c r="DZ188" s="15">
        <v>0</v>
      </c>
      <c r="EA188" s="15">
        <v>0</v>
      </c>
      <c r="EB188" s="15" t="s">
        <v>165</v>
      </c>
    </row>
    <row r="189" spans="1:132" s="18" customFormat="1" ht="31.5" x14ac:dyDescent="0.25">
      <c r="A189" s="15" t="s">
        <v>376</v>
      </c>
      <c r="B189" s="15" t="s">
        <v>377</v>
      </c>
      <c r="C189" s="15" t="s">
        <v>164</v>
      </c>
      <c r="D189" s="15"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  <c r="Y189" s="15">
        <v>0</v>
      </c>
      <c r="Z189" s="15">
        <v>0</v>
      </c>
      <c r="AA189" s="15">
        <v>0</v>
      </c>
      <c r="AB189" s="15">
        <v>0</v>
      </c>
      <c r="AC189" s="15">
        <v>0</v>
      </c>
      <c r="AD189" s="15">
        <v>0</v>
      </c>
      <c r="AE189" s="15">
        <v>0</v>
      </c>
      <c r="AF189" s="15">
        <v>0</v>
      </c>
      <c r="AG189" s="15">
        <v>0</v>
      </c>
      <c r="AH189" s="15">
        <v>0</v>
      </c>
      <c r="AI189" s="15">
        <v>0</v>
      </c>
      <c r="AJ189" s="15">
        <v>0</v>
      </c>
      <c r="AK189" s="15">
        <v>0</v>
      </c>
      <c r="AL189" s="15">
        <v>0</v>
      </c>
      <c r="AM189" s="15">
        <v>0</v>
      </c>
      <c r="AN189" s="15">
        <v>0</v>
      </c>
      <c r="AO189" s="15">
        <v>0</v>
      </c>
      <c r="AP189" s="15">
        <v>0</v>
      </c>
      <c r="AQ189" s="15">
        <v>0</v>
      </c>
      <c r="AR189" s="15">
        <v>0</v>
      </c>
      <c r="AS189" s="15">
        <v>0</v>
      </c>
      <c r="AT189" s="15">
        <v>0</v>
      </c>
      <c r="AU189" s="15">
        <v>0</v>
      </c>
      <c r="AV189" s="15">
        <v>0</v>
      </c>
      <c r="AW189" s="15">
        <v>0</v>
      </c>
      <c r="AX189" s="15">
        <v>0</v>
      </c>
      <c r="AY189" s="15">
        <v>0</v>
      </c>
      <c r="AZ189" s="15">
        <v>0</v>
      </c>
      <c r="BA189" s="15">
        <v>0</v>
      </c>
      <c r="BB189" s="15">
        <v>0</v>
      </c>
      <c r="BC189" s="15">
        <v>0</v>
      </c>
      <c r="BD189" s="15">
        <v>0</v>
      </c>
      <c r="BE189" s="15">
        <v>0</v>
      </c>
      <c r="BF189" s="15">
        <v>0</v>
      </c>
      <c r="BG189" s="15">
        <v>0</v>
      </c>
      <c r="BH189" s="15">
        <v>0</v>
      </c>
      <c r="BI189" s="15">
        <v>0</v>
      </c>
      <c r="BJ189" s="15">
        <v>0</v>
      </c>
      <c r="BK189" s="15">
        <v>0</v>
      </c>
      <c r="BL189" s="15">
        <v>0</v>
      </c>
      <c r="BM189" s="15">
        <v>0</v>
      </c>
      <c r="BN189" s="15">
        <v>0</v>
      </c>
      <c r="BO189" s="15">
        <v>0</v>
      </c>
      <c r="BP189" s="15">
        <v>0</v>
      </c>
      <c r="BQ189" s="15">
        <v>0</v>
      </c>
      <c r="BR189" s="15">
        <v>0</v>
      </c>
      <c r="BS189" s="15">
        <v>0</v>
      </c>
      <c r="BT189" s="15">
        <v>0</v>
      </c>
      <c r="BU189" s="15">
        <v>0</v>
      </c>
      <c r="BV189" s="15">
        <v>0</v>
      </c>
      <c r="BW189" s="15">
        <v>0</v>
      </c>
      <c r="BX189" s="15">
        <v>0</v>
      </c>
      <c r="BY189" s="15">
        <v>0</v>
      </c>
      <c r="BZ189" s="15">
        <v>0</v>
      </c>
      <c r="CA189" s="15">
        <v>0</v>
      </c>
      <c r="CB189" s="15">
        <v>0</v>
      </c>
      <c r="CC189" s="15">
        <v>0</v>
      </c>
      <c r="CD189" s="15">
        <v>0</v>
      </c>
      <c r="CE189" s="15">
        <v>0</v>
      </c>
      <c r="CF189" s="15">
        <v>0</v>
      </c>
      <c r="CG189" s="15">
        <v>0</v>
      </c>
      <c r="CH189" s="15">
        <v>0</v>
      </c>
      <c r="CI189" s="15">
        <v>0</v>
      </c>
      <c r="CJ189" s="15">
        <v>0</v>
      </c>
      <c r="CK189" s="15">
        <v>0</v>
      </c>
      <c r="CL189" s="15">
        <v>0</v>
      </c>
      <c r="CM189" s="15">
        <v>0</v>
      </c>
      <c r="CN189" s="15">
        <v>0</v>
      </c>
      <c r="CO189" s="15">
        <v>0</v>
      </c>
      <c r="CP189" s="15">
        <v>0</v>
      </c>
      <c r="CQ189" s="15">
        <v>0</v>
      </c>
      <c r="CR189" s="15">
        <v>0</v>
      </c>
      <c r="CS189" s="15">
        <v>0</v>
      </c>
      <c r="CT189" s="15">
        <v>0</v>
      </c>
      <c r="CU189" s="15">
        <v>0</v>
      </c>
      <c r="CV189" s="15">
        <v>0</v>
      </c>
      <c r="CW189" s="15">
        <v>0</v>
      </c>
      <c r="CX189" s="15">
        <v>0</v>
      </c>
      <c r="CY189" s="15">
        <v>0</v>
      </c>
      <c r="CZ189" s="15">
        <v>0</v>
      </c>
      <c r="DA189" s="15" t="s">
        <v>165</v>
      </c>
      <c r="DB189" s="15" t="s">
        <v>165</v>
      </c>
      <c r="DC189" s="15" t="s">
        <v>165</v>
      </c>
      <c r="DD189" s="15" t="s">
        <v>165</v>
      </c>
      <c r="DE189" s="15" t="s">
        <v>165</v>
      </c>
      <c r="DF189" s="15" t="s">
        <v>165</v>
      </c>
      <c r="DG189" s="15" t="s">
        <v>165</v>
      </c>
      <c r="DH189" s="15" t="s">
        <v>165</v>
      </c>
      <c r="DI189" s="15" t="s">
        <v>165</v>
      </c>
      <c r="DJ189" s="15">
        <v>0</v>
      </c>
      <c r="DK189" s="15">
        <v>0</v>
      </c>
      <c r="DL189" s="15">
        <v>0</v>
      </c>
      <c r="DM189" s="15">
        <v>0</v>
      </c>
      <c r="DN189" s="15">
        <v>0</v>
      </c>
      <c r="DO189" s="15">
        <v>0</v>
      </c>
      <c r="DP189" s="15">
        <v>0</v>
      </c>
      <c r="DQ189" s="15">
        <v>0</v>
      </c>
      <c r="DR189" s="15">
        <v>0</v>
      </c>
      <c r="DS189" s="15">
        <v>0</v>
      </c>
      <c r="DT189" s="15">
        <v>0</v>
      </c>
      <c r="DU189" s="15">
        <v>0</v>
      </c>
      <c r="DV189" s="15">
        <v>0</v>
      </c>
      <c r="DW189" s="15">
        <v>0</v>
      </c>
      <c r="DX189" s="15">
        <v>0</v>
      </c>
      <c r="DY189" s="15">
        <v>0</v>
      </c>
      <c r="DZ189" s="15">
        <v>0</v>
      </c>
      <c r="EA189" s="15">
        <v>0</v>
      </c>
      <c r="EB189" s="15" t="s">
        <v>165</v>
      </c>
    </row>
    <row r="190" spans="1:132" s="18" customFormat="1" ht="31.5" x14ac:dyDescent="0.25">
      <c r="A190" s="15" t="s">
        <v>378</v>
      </c>
      <c r="B190" s="15" t="s">
        <v>379</v>
      </c>
      <c r="C190" s="15" t="s">
        <v>164</v>
      </c>
      <c r="D190" s="15"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0</v>
      </c>
      <c r="Z190" s="15">
        <v>0</v>
      </c>
      <c r="AA190" s="15">
        <v>0</v>
      </c>
      <c r="AB190" s="15">
        <v>0</v>
      </c>
      <c r="AC190" s="15">
        <v>0</v>
      </c>
      <c r="AD190" s="15">
        <v>0</v>
      </c>
      <c r="AE190" s="15">
        <v>0</v>
      </c>
      <c r="AF190" s="15">
        <v>0</v>
      </c>
      <c r="AG190" s="15">
        <v>0</v>
      </c>
      <c r="AH190" s="15">
        <v>0</v>
      </c>
      <c r="AI190" s="15">
        <v>0</v>
      </c>
      <c r="AJ190" s="15">
        <v>0</v>
      </c>
      <c r="AK190" s="15">
        <v>0</v>
      </c>
      <c r="AL190" s="15">
        <v>0</v>
      </c>
      <c r="AM190" s="15">
        <v>0</v>
      </c>
      <c r="AN190" s="15">
        <v>0</v>
      </c>
      <c r="AO190" s="15">
        <v>0</v>
      </c>
      <c r="AP190" s="15">
        <v>0</v>
      </c>
      <c r="AQ190" s="15">
        <v>0</v>
      </c>
      <c r="AR190" s="15">
        <v>0</v>
      </c>
      <c r="AS190" s="15">
        <v>0</v>
      </c>
      <c r="AT190" s="15">
        <v>0</v>
      </c>
      <c r="AU190" s="15">
        <v>0</v>
      </c>
      <c r="AV190" s="15">
        <v>0</v>
      </c>
      <c r="AW190" s="15">
        <v>0</v>
      </c>
      <c r="AX190" s="15">
        <v>0</v>
      </c>
      <c r="AY190" s="15">
        <v>0</v>
      </c>
      <c r="AZ190" s="15">
        <v>0</v>
      </c>
      <c r="BA190" s="15">
        <v>0</v>
      </c>
      <c r="BB190" s="15">
        <v>0</v>
      </c>
      <c r="BC190" s="15">
        <v>0</v>
      </c>
      <c r="BD190" s="15">
        <v>0</v>
      </c>
      <c r="BE190" s="15">
        <v>0</v>
      </c>
      <c r="BF190" s="15">
        <v>0</v>
      </c>
      <c r="BG190" s="15">
        <v>0</v>
      </c>
      <c r="BH190" s="15">
        <v>0</v>
      </c>
      <c r="BI190" s="15">
        <v>0</v>
      </c>
      <c r="BJ190" s="15">
        <v>0</v>
      </c>
      <c r="BK190" s="15">
        <v>0</v>
      </c>
      <c r="BL190" s="15">
        <v>0</v>
      </c>
      <c r="BM190" s="15">
        <v>0</v>
      </c>
      <c r="BN190" s="15">
        <v>0</v>
      </c>
      <c r="BO190" s="15">
        <v>0</v>
      </c>
      <c r="BP190" s="15">
        <v>0</v>
      </c>
      <c r="BQ190" s="15">
        <v>0</v>
      </c>
      <c r="BR190" s="15">
        <v>0</v>
      </c>
      <c r="BS190" s="15">
        <v>0</v>
      </c>
      <c r="BT190" s="15">
        <v>0</v>
      </c>
      <c r="BU190" s="15">
        <v>0</v>
      </c>
      <c r="BV190" s="15">
        <v>0</v>
      </c>
      <c r="BW190" s="15">
        <v>0</v>
      </c>
      <c r="BX190" s="15">
        <v>0</v>
      </c>
      <c r="BY190" s="15">
        <v>0</v>
      </c>
      <c r="BZ190" s="15">
        <v>0</v>
      </c>
      <c r="CA190" s="15">
        <v>0</v>
      </c>
      <c r="CB190" s="15">
        <v>0</v>
      </c>
      <c r="CC190" s="15">
        <v>0</v>
      </c>
      <c r="CD190" s="15">
        <v>0</v>
      </c>
      <c r="CE190" s="15">
        <v>0</v>
      </c>
      <c r="CF190" s="15">
        <v>0</v>
      </c>
      <c r="CG190" s="15">
        <v>0</v>
      </c>
      <c r="CH190" s="15">
        <v>0</v>
      </c>
      <c r="CI190" s="15">
        <v>0</v>
      </c>
      <c r="CJ190" s="15">
        <v>0</v>
      </c>
      <c r="CK190" s="15">
        <v>0</v>
      </c>
      <c r="CL190" s="15">
        <v>0</v>
      </c>
      <c r="CM190" s="15">
        <v>0</v>
      </c>
      <c r="CN190" s="15">
        <v>0</v>
      </c>
      <c r="CO190" s="15">
        <v>0</v>
      </c>
      <c r="CP190" s="15">
        <v>0</v>
      </c>
      <c r="CQ190" s="15">
        <v>0</v>
      </c>
      <c r="CR190" s="15">
        <v>0</v>
      </c>
      <c r="CS190" s="15">
        <v>0</v>
      </c>
      <c r="CT190" s="15">
        <v>0</v>
      </c>
      <c r="CU190" s="15">
        <v>0</v>
      </c>
      <c r="CV190" s="15">
        <v>0</v>
      </c>
      <c r="CW190" s="15">
        <v>0</v>
      </c>
      <c r="CX190" s="15">
        <v>0</v>
      </c>
      <c r="CY190" s="15">
        <v>0</v>
      </c>
      <c r="CZ190" s="15">
        <v>0</v>
      </c>
      <c r="DA190" s="15" t="s">
        <v>165</v>
      </c>
      <c r="DB190" s="15" t="s">
        <v>165</v>
      </c>
      <c r="DC190" s="15" t="s">
        <v>165</v>
      </c>
      <c r="DD190" s="15" t="s">
        <v>165</v>
      </c>
      <c r="DE190" s="15" t="s">
        <v>165</v>
      </c>
      <c r="DF190" s="15" t="s">
        <v>165</v>
      </c>
      <c r="DG190" s="15" t="s">
        <v>165</v>
      </c>
      <c r="DH190" s="15" t="s">
        <v>165</v>
      </c>
      <c r="DI190" s="15" t="s">
        <v>165</v>
      </c>
      <c r="DJ190" s="15">
        <v>0</v>
      </c>
      <c r="DK190" s="15">
        <v>0</v>
      </c>
      <c r="DL190" s="15">
        <v>0</v>
      </c>
      <c r="DM190" s="15">
        <v>0</v>
      </c>
      <c r="DN190" s="15">
        <v>0</v>
      </c>
      <c r="DO190" s="15">
        <v>0</v>
      </c>
      <c r="DP190" s="15">
        <v>0</v>
      </c>
      <c r="DQ190" s="15">
        <v>0</v>
      </c>
      <c r="DR190" s="15">
        <v>0</v>
      </c>
      <c r="DS190" s="15">
        <v>0</v>
      </c>
      <c r="DT190" s="15">
        <v>0</v>
      </c>
      <c r="DU190" s="15">
        <v>0</v>
      </c>
      <c r="DV190" s="15">
        <v>0</v>
      </c>
      <c r="DW190" s="15">
        <v>0</v>
      </c>
      <c r="DX190" s="15">
        <v>0</v>
      </c>
      <c r="DY190" s="15">
        <v>0</v>
      </c>
      <c r="DZ190" s="15">
        <v>0</v>
      </c>
      <c r="EA190" s="15">
        <v>0</v>
      </c>
      <c r="EB190" s="15" t="s">
        <v>165</v>
      </c>
    </row>
    <row r="191" spans="1:132" s="18" customFormat="1" ht="31.5" x14ac:dyDescent="0.25">
      <c r="A191" s="15" t="s">
        <v>380</v>
      </c>
      <c r="B191" s="15" t="s">
        <v>381</v>
      </c>
      <c r="C191" s="15" t="s">
        <v>164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15">
        <v>0</v>
      </c>
      <c r="AA191" s="15">
        <v>0</v>
      </c>
      <c r="AB191" s="15">
        <v>0</v>
      </c>
      <c r="AC191" s="15">
        <v>0</v>
      </c>
      <c r="AD191" s="15">
        <v>0</v>
      </c>
      <c r="AE191" s="15">
        <v>0</v>
      </c>
      <c r="AF191" s="15">
        <v>0</v>
      </c>
      <c r="AG191" s="15">
        <v>0</v>
      </c>
      <c r="AH191" s="15">
        <v>0</v>
      </c>
      <c r="AI191" s="15">
        <v>0</v>
      </c>
      <c r="AJ191" s="15">
        <v>0</v>
      </c>
      <c r="AK191" s="15">
        <v>0</v>
      </c>
      <c r="AL191" s="15">
        <v>0</v>
      </c>
      <c r="AM191" s="15">
        <v>0</v>
      </c>
      <c r="AN191" s="15">
        <v>0</v>
      </c>
      <c r="AO191" s="15">
        <v>0</v>
      </c>
      <c r="AP191" s="15">
        <v>0</v>
      </c>
      <c r="AQ191" s="15">
        <v>0</v>
      </c>
      <c r="AR191" s="15">
        <v>0</v>
      </c>
      <c r="AS191" s="15">
        <v>0</v>
      </c>
      <c r="AT191" s="15">
        <v>0</v>
      </c>
      <c r="AU191" s="15">
        <v>0</v>
      </c>
      <c r="AV191" s="15">
        <v>0</v>
      </c>
      <c r="AW191" s="15">
        <v>0</v>
      </c>
      <c r="AX191" s="15">
        <v>0</v>
      </c>
      <c r="AY191" s="15">
        <v>0</v>
      </c>
      <c r="AZ191" s="15">
        <v>0</v>
      </c>
      <c r="BA191" s="15">
        <v>0</v>
      </c>
      <c r="BB191" s="15">
        <v>0</v>
      </c>
      <c r="BC191" s="15">
        <v>0</v>
      </c>
      <c r="BD191" s="15">
        <v>0</v>
      </c>
      <c r="BE191" s="15">
        <v>0</v>
      </c>
      <c r="BF191" s="15">
        <v>0</v>
      </c>
      <c r="BG191" s="15">
        <v>0</v>
      </c>
      <c r="BH191" s="15">
        <v>0</v>
      </c>
      <c r="BI191" s="15">
        <v>0</v>
      </c>
      <c r="BJ191" s="15">
        <v>0</v>
      </c>
      <c r="BK191" s="15">
        <v>0</v>
      </c>
      <c r="BL191" s="15">
        <v>0</v>
      </c>
      <c r="BM191" s="15">
        <v>0</v>
      </c>
      <c r="BN191" s="15">
        <v>0</v>
      </c>
      <c r="BO191" s="15">
        <v>0</v>
      </c>
      <c r="BP191" s="15">
        <v>0</v>
      </c>
      <c r="BQ191" s="15">
        <v>0</v>
      </c>
      <c r="BR191" s="15">
        <v>0</v>
      </c>
      <c r="BS191" s="15">
        <v>0</v>
      </c>
      <c r="BT191" s="15">
        <v>0</v>
      </c>
      <c r="BU191" s="15">
        <v>0</v>
      </c>
      <c r="BV191" s="15">
        <v>0</v>
      </c>
      <c r="BW191" s="15">
        <v>0</v>
      </c>
      <c r="BX191" s="15">
        <v>0</v>
      </c>
      <c r="BY191" s="15">
        <v>0</v>
      </c>
      <c r="BZ191" s="15">
        <v>0</v>
      </c>
      <c r="CA191" s="15">
        <v>0</v>
      </c>
      <c r="CB191" s="15">
        <v>0</v>
      </c>
      <c r="CC191" s="15">
        <v>0</v>
      </c>
      <c r="CD191" s="15">
        <v>0</v>
      </c>
      <c r="CE191" s="15">
        <v>0</v>
      </c>
      <c r="CF191" s="15">
        <v>0</v>
      </c>
      <c r="CG191" s="15">
        <v>0</v>
      </c>
      <c r="CH191" s="15">
        <v>0</v>
      </c>
      <c r="CI191" s="15">
        <v>0</v>
      </c>
      <c r="CJ191" s="15">
        <v>0</v>
      </c>
      <c r="CK191" s="15">
        <v>0</v>
      </c>
      <c r="CL191" s="15">
        <v>0</v>
      </c>
      <c r="CM191" s="15">
        <v>0</v>
      </c>
      <c r="CN191" s="15">
        <v>0</v>
      </c>
      <c r="CO191" s="15">
        <v>0</v>
      </c>
      <c r="CP191" s="15">
        <v>0</v>
      </c>
      <c r="CQ191" s="15">
        <v>0</v>
      </c>
      <c r="CR191" s="15">
        <v>0</v>
      </c>
      <c r="CS191" s="15">
        <v>0</v>
      </c>
      <c r="CT191" s="15">
        <v>0</v>
      </c>
      <c r="CU191" s="15">
        <v>0</v>
      </c>
      <c r="CV191" s="15">
        <v>0</v>
      </c>
      <c r="CW191" s="15">
        <v>0</v>
      </c>
      <c r="CX191" s="15">
        <v>0</v>
      </c>
      <c r="CY191" s="15">
        <v>0</v>
      </c>
      <c r="CZ191" s="15">
        <v>0</v>
      </c>
      <c r="DA191" s="15" t="s">
        <v>165</v>
      </c>
      <c r="DB191" s="15" t="s">
        <v>165</v>
      </c>
      <c r="DC191" s="15" t="s">
        <v>165</v>
      </c>
      <c r="DD191" s="15" t="s">
        <v>165</v>
      </c>
      <c r="DE191" s="15" t="s">
        <v>165</v>
      </c>
      <c r="DF191" s="15" t="s">
        <v>165</v>
      </c>
      <c r="DG191" s="15" t="s">
        <v>165</v>
      </c>
      <c r="DH191" s="15" t="s">
        <v>165</v>
      </c>
      <c r="DI191" s="15" t="s">
        <v>165</v>
      </c>
      <c r="DJ191" s="15">
        <v>0</v>
      </c>
      <c r="DK191" s="15">
        <v>0</v>
      </c>
      <c r="DL191" s="15">
        <v>0</v>
      </c>
      <c r="DM191" s="15">
        <v>0</v>
      </c>
      <c r="DN191" s="15">
        <v>0</v>
      </c>
      <c r="DO191" s="15">
        <v>0</v>
      </c>
      <c r="DP191" s="15">
        <v>0</v>
      </c>
      <c r="DQ191" s="15">
        <v>0</v>
      </c>
      <c r="DR191" s="15">
        <v>0</v>
      </c>
      <c r="DS191" s="15">
        <v>0</v>
      </c>
      <c r="DT191" s="15">
        <v>0</v>
      </c>
      <c r="DU191" s="15">
        <v>0</v>
      </c>
      <c r="DV191" s="15">
        <v>0</v>
      </c>
      <c r="DW191" s="15">
        <v>0</v>
      </c>
      <c r="DX191" s="15">
        <v>0</v>
      </c>
      <c r="DY191" s="15">
        <v>0</v>
      </c>
      <c r="DZ191" s="15">
        <v>0</v>
      </c>
      <c r="EA191" s="15">
        <v>0</v>
      </c>
      <c r="EB191" s="15" t="s">
        <v>165</v>
      </c>
    </row>
    <row r="192" spans="1:132" s="18" customFormat="1" ht="31.5" x14ac:dyDescent="0.25">
      <c r="A192" s="15" t="s">
        <v>382</v>
      </c>
      <c r="B192" s="15" t="s">
        <v>269</v>
      </c>
      <c r="C192" s="15" t="s">
        <v>164</v>
      </c>
      <c r="D192" s="15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  <c r="AB192" s="15">
        <v>0</v>
      </c>
      <c r="AC192" s="15">
        <v>0</v>
      </c>
      <c r="AD192" s="15">
        <v>0</v>
      </c>
      <c r="AE192" s="15">
        <v>0</v>
      </c>
      <c r="AF192" s="15">
        <v>0</v>
      </c>
      <c r="AG192" s="15">
        <v>0</v>
      </c>
      <c r="AH192" s="15">
        <v>0</v>
      </c>
      <c r="AI192" s="15">
        <v>0</v>
      </c>
      <c r="AJ192" s="15">
        <v>0</v>
      </c>
      <c r="AK192" s="15">
        <v>0</v>
      </c>
      <c r="AL192" s="15">
        <v>0</v>
      </c>
      <c r="AM192" s="15">
        <v>0</v>
      </c>
      <c r="AN192" s="15">
        <v>0</v>
      </c>
      <c r="AO192" s="15">
        <v>0</v>
      </c>
      <c r="AP192" s="15">
        <v>0</v>
      </c>
      <c r="AQ192" s="15">
        <v>0</v>
      </c>
      <c r="AR192" s="15">
        <v>0</v>
      </c>
      <c r="AS192" s="15">
        <v>0</v>
      </c>
      <c r="AT192" s="15">
        <v>0</v>
      </c>
      <c r="AU192" s="15">
        <v>0</v>
      </c>
      <c r="AV192" s="15">
        <v>0</v>
      </c>
      <c r="AW192" s="15">
        <v>0</v>
      </c>
      <c r="AX192" s="15">
        <v>0</v>
      </c>
      <c r="AY192" s="15">
        <v>0</v>
      </c>
      <c r="AZ192" s="15">
        <v>0</v>
      </c>
      <c r="BA192" s="15">
        <v>0</v>
      </c>
      <c r="BB192" s="15">
        <v>0</v>
      </c>
      <c r="BC192" s="15">
        <v>0</v>
      </c>
      <c r="BD192" s="15">
        <v>0</v>
      </c>
      <c r="BE192" s="15">
        <v>0</v>
      </c>
      <c r="BF192" s="15">
        <v>0</v>
      </c>
      <c r="BG192" s="15">
        <v>0</v>
      </c>
      <c r="BH192" s="15">
        <v>0</v>
      </c>
      <c r="BI192" s="15">
        <v>0</v>
      </c>
      <c r="BJ192" s="15">
        <v>0</v>
      </c>
      <c r="BK192" s="15">
        <v>0</v>
      </c>
      <c r="BL192" s="15">
        <v>0</v>
      </c>
      <c r="BM192" s="15">
        <v>0</v>
      </c>
      <c r="BN192" s="15">
        <v>0</v>
      </c>
      <c r="BO192" s="15">
        <v>0</v>
      </c>
      <c r="BP192" s="15">
        <v>0</v>
      </c>
      <c r="BQ192" s="15">
        <v>0</v>
      </c>
      <c r="BR192" s="15">
        <v>0</v>
      </c>
      <c r="BS192" s="15">
        <v>0</v>
      </c>
      <c r="BT192" s="15">
        <v>0</v>
      </c>
      <c r="BU192" s="15">
        <v>0</v>
      </c>
      <c r="BV192" s="15">
        <v>0</v>
      </c>
      <c r="BW192" s="15">
        <v>0</v>
      </c>
      <c r="BX192" s="15">
        <v>0</v>
      </c>
      <c r="BY192" s="15">
        <v>0</v>
      </c>
      <c r="BZ192" s="15">
        <v>0</v>
      </c>
      <c r="CA192" s="15">
        <v>0</v>
      </c>
      <c r="CB192" s="15">
        <v>0</v>
      </c>
      <c r="CC192" s="15">
        <v>0</v>
      </c>
      <c r="CD192" s="15">
        <v>0</v>
      </c>
      <c r="CE192" s="15">
        <v>0</v>
      </c>
      <c r="CF192" s="15">
        <v>0</v>
      </c>
      <c r="CG192" s="15">
        <v>0</v>
      </c>
      <c r="CH192" s="15">
        <v>0</v>
      </c>
      <c r="CI192" s="15">
        <v>0</v>
      </c>
      <c r="CJ192" s="15">
        <v>0</v>
      </c>
      <c r="CK192" s="15">
        <v>0</v>
      </c>
      <c r="CL192" s="15">
        <v>0</v>
      </c>
      <c r="CM192" s="15">
        <v>0</v>
      </c>
      <c r="CN192" s="15">
        <v>0</v>
      </c>
      <c r="CO192" s="15">
        <v>0</v>
      </c>
      <c r="CP192" s="15">
        <v>0</v>
      </c>
      <c r="CQ192" s="15">
        <v>0</v>
      </c>
      <c r="CR192" s="15">
        <v>0</v>
      </c>
      <c r="CS192" s="15">
        <v>0</v>
      </c>
      <c r="CT192" s="15">
        <v>0</v>
      </c>
      <c r="CU192" s="15">
        <v>0</v>
      </c>
      <c r="CV192" s="15">
        <v>0</v>
      </c>
      <c r="CW192" s="15">
        <v>0</v>
      </c>
      <c r="CX192" s="15">
        <v>0</v>
      </c>
      <c r="CY192" s="15">
        <v>0</v>
      </c>
      <c r="CZ192" s="15">
        <v>0</v>
      </c>
      <c r="DA192" s="15" t="s">
        <v>165</v>
      </c>
      <c r="DB192" s="15" t="s">
        <v>165</v>
      </c>
      <c r="DC192" s="15" t="s">
        <v>165</v>
      </c>
      <c r="DD192" s="15" t="s">
        <v>165</v>
      </c>
      <c r="DE192" s="15" t="s">
        <v>165</v>
      </c>
      <c r="DF192" s="15" t="s">
        <v>165</v>
      </c>
      <c r="DG192" s="15" t="s">
        <v>165</v>
      </c>
      <c r="DH192" s="15" t="s">
        <v>165</v>
      </c>
      <c r="DI192" s="15" t="s">
        <v>165</v>
      </c>
      <c r="DJ192" s="15">
        <v>0</v>
      </c>
      <c r="DK192" s="15">
        <v>0</v>
      </c>
      <c r="DL192" s="15">
        <v>0</v>
      </c>
      <c r="DM192" s="15">
        <v>0</v>
      </c>
      <c r="DN192" s="15">
        <v>0</v>
      </c>
      <c r="DO192" s="15">
        <v>0</v>
      </c>
      <c r="DP192" s="15">
        <v>0</v>
      </c>
      <c r="DQ192" s="15">
        <v>0</v>
      </c>
      <c r="DR192" s="15">
        <v>0</v>
      </c>
      <c r="DS192" s="15">
        <v>0</v>
      </c>
      <c r="DT192" s="15">
        <v>0</v>
      </c>
      <c r="DU192" s="15">
        <v>0</v>
      </c>
      <c r="DV192" s="15">
        <v>0</v>
      </c>
      <c r="DW192" s="15">
        <v>0</v>
      </c>
      <c r="DX192" s="15">
        <v>0</v>
      </c>
      <c r="DY192" s="15">
        <v>0</v>
      </c>
      <c r="DZ192" s="15">
        <v>0</v>
      </c>
      <c r="EA192" s="15">
        <v>0</v>
      </c>
      <c r="EB192" s="15" t="s">
        <v>165</v>
      </c>
    </row>
    <row r="193" spans="1:132" s="18" customFormat="1" x14ac:dyDescent="0.25">
      <c r="A193" s="15" t="s">
        <v>383</v>
      </c>
      <c r="B193" s="15" t="s">
        <v>271</v>
      </c>
      <c r="C193" s="15" t="s">
        <v>164</v>
      </c>
      <c r="D193" s="15">
        <f t="shared" ref="D193:BO193" si="188">IF((COUNTIF(D194:D194,"нд"))=(COUNTA(D194:D194)),"нд",SUMIF(D194:D194,"&lt;&gt;0",D194:D194))</f>
        <v>205.83038868388178</v>
      </c>
      <c r="E193" s="15">
        <f t="shared" si="188"/>
        <v>249.43374026494209</v>
      </c>
      <c r="F193" s="15">
        <f t="shared" si="188"/>
        <v>0</v>
      </c>
      <c r="G193" s="15">
        <f t="shared" si="188"/>
        <v>36.783824324963661</v>
      </c>
      <c r="H193" s="15">
        <f t="shared" si="188"/>
        <v>0</v>
      </c>
      <c r="I193" s="15">
        <f t="shared" si="188"/>
        <v>0</v>
      </c>
      <c r="J193" s="15">
        <f t="shared" si="188"/>
        <v>0</v>
      </c>
      <c r="K193" s="15">
        <f t="shared" si="188"/>
        <v>0</v>
      </c>
      <c r="L193" s="15">
        <f t="shared" si="188"/>
        <v>0</v>
      </c>
      <c r="M193" s="15">
        <f t="shared" si="188"/>
        <v>1498</v>
      </c>
      <c r="N193" s="15">
        <f t="shared" si="188"/>
        <v>0</v>
      </c>
      <c r="O193" s="15">
        <f t="shared" si="188"/>
        <v>0</v>
      </c>
      <c r="P193" s="15">
        <f t="shared" si="188"/>
        <v>35.173400869999995</v>
      </c>
      <c r="Q193" s="15">
        <f t="shared" si="188"/>
        <v>0</v>
      </c>
      <c r="R193" s="15">
        <f t="shared" si="188"/>
        <v>0</v>
      </c>
      <c r="S193" s="15">
        <f t="shared" si="188"/>
        <v>0</v>
      </c>
      <c r="T193" s="15">
        <f t="shared" si="188"/>
        <v>0</v>
      </c>
      <c r="U193" s="15">
        <f t="shared" si="188"/>
        <v>0</v>
      </c>
      <c r="V193" s="15">
        <f t="shared" si="188"/>
        <v>1457</v>
      </c>
      <c r="W193" s="15">
        <f t="shared" si="188"/>
        <v>0</v>
      </c>
      <c r="X193" s="15">
        <f t="shared" si="188"/>
        <v>0</v>
      </c>
      <c r="Y193" s="15">
        <f t="shared" si="188"/>
        <v>39.396931391738192</v>
      </c>
      <c r="Z193" s="15">
        <f t="shared" si="188"/>
        <v>0</v>
      </c>
      <c r="AA193" s="15">
        <f t="shared" si="188"/>
        <v>0</v>
      </c>
      <c r="AB193" s="15">
        <f t="shared" si="188"/>
        <v>0</v>
      </c>
      <c r="AC193" s="15">
        <f t="shared" si="188"/>
        <v>0</v>
      </c>
      <c r="AD193" s="15">
        <f t="shared" si="188"/>
        <v>0</v>
      </c>
      <c r="AE193" s="15">
        <f t="shared" si="188"/>
        <v>1568</v>
      </c>
      <c r="AF193" s="15">
        <f t="shared" si="188"/>
        <v>0</v>
      </c>
      <c r="AG193" s="15">
        <f t="shared" si="188"/>
        <v>0</v>
      </c>
      <c r="AH193" s="15">
        <f t="shared" si="188"/>
        <v>39.396931391738192</v>
      </c>
      <c r="AI193" s="15">
        <f t="shared" si="188"/>
        <v>0</v>
      </c>
      <c r="AJ193" s="15">
        <f t="shared" si="188"/>
        <v>0</v>
      </c>
      <c r="AK193" s="15">
        <f t="shared" si="188"/>
        <v>0</v>
      </c>
      <c r="AL193" s="15">
        <f t="shared" si="188"/>
        <v>0</v>
      </c>
      <c r="AM193" s="15">
        <f t="shared" si="188"/>
        <v>0</v>
      </c>
      <c r="AN193" s="15">
        <f t="shared" si="188"/>
        <v>1611</v>
      </c>
      <c r="AO193" s="15">
        <f t="shared" si="188"/>
        <v>0</v>
      </c>
      <c r="AP193" s="15">
        <f t="shared" si="188"/>
        <v>0</v>
      </c>
      <c r="AQ193" s="15">
        <f t="shared" si="188"/>
        <v>41.248587167149942</v>
      </c>
      <c r="AR193" s="15">
        <f t="shared" si="188"/>
        <v>0</v>
      </c>
      <c r="AS193" s="15">
        <f t="shared" si="188"/>
        <v>0</v>
      </c>
      <c r="AT193" s="15">
        <f t="shared" si="188"/>
        <v>0</v>
      </c>
      <c r="AU193" s="15">
        <f t="shared" si="188"/>
        <v>0</v>
      </c>
      <c r="AV193" s="15">
        <f t="shared" si="188"/>
        <v>0</v>
      </c>
      <c r="AW193" s="15">
        <f t="shared" si="188"/>
        <v>1567</v>
      </c>
      <c r="AX193" s="15">
        <f t="shared" si="188"/>
        <v>0</v>
      </c>
      <c r="AY193" s="15">
        <f t="shared" si="188"/>
        <v>0</v>
      </c>
      <c r="AZ193" s="15">
        <f t="shared" si="188"/>
        <v>41.248587167149942</v>
      </c>
      <c r="BA193" s="15">
        <f t="shared" si="188"/>
        <v>0</v>
      </c>
      <c r="BB193" s="15">
        <f t="shared" si="188"/>
        <v>0</v>
      </c>
      <c r="BC193" s="15">
        <f t="shared" si="188"/>
        <v>0</v>
      </c>
      <c r="BD193" s="15">
        <f t="shared" si="188"/>
        <v>0</v>
      </c>
      <c r="BE193" s="15">
        <f t="shared" si="188"/>
        <v>0</v>
      </c>
      <c r="BF193" s="15">
        <f t="shared" si="188"/>
        <v>1606</v>
      </c>
      <c r="BG193" s="15">
        <f t="shared" si="188"/>
        <v>0</v>
      </c>
      <c r="BH193" s="15">
        <f t="shared" si="188"/>
        <v>0</v>
      </c>
      <c r="BI193" s="15">
        <f t="shared" si="188"/>
        <v>43.187270764006001</v>
      </c>
      <c r="BJ193" s="15">
        <f t="shared" si="188"/>
        <v>0</v>
      </c>
      <c r="BK193" s="15">
        <f t="shared" si="188"/>
        <v>0</v>
      </c>
      <c r="BL193" s="15">
        <f t="shared" si="188"/>
        <v>0</v>
      </c>
      <c r="BM193" s="15">
        <f t="shared" si="188"/>
        <v>0</v>
      </c>
      <c r="BN193" s="15">
        <f t="shared" si="188"/>
        <v>0</v>
      </c>
      <c r="BO193" s="15">
        <f t="shared" si="188"/>
        <v>1565</v>
      </c>
      <c r="BP193" s="15">
        <f t="shared" ref="BP193:EA193" si="189">IF((COUNTIF(BP194:BP194,"нд"))=(COUNTA(BP194:BP194)),"нд",SUMIF(BP194:BP194,"&lt;&gt;0",BP194:BP194))</f>
        <v>0</v>
      </c>
      <c r="BQ193" s="15">
        <f t="shared" si="189"/>
        <v>0</v>
      </c>
      <c r="BR193" s="15">
        <f t="shared" si="189"/>
        <v>43.187270764006001</v>
      </c>
      <c r="BS193" s="15">
        <f t="shared" si="189"/>
        <v>0</v>
      </c>
      <c r="BT193" s="15">
        <f t="shared" si="189"/>
        <v>0</v>
      </c>
      <c r="BU193" s="15">
        <f t="shared" si="189"/>
        <v>0</v>
      </c>
      <c r="BV193" s="15">
        <f t="shared" si="189"/>
        <v>0</v>
      </c>
      <c r="BW193" s="15">
        <f t="shared" si="189"/>
        <v>0</v>
      </c>
      <c r="BX193" s="15">
        <f t="shared" si="189"/>
        <v>1607</v>
      </c>
      <c r="BY193" s="15">
        <f t="shared" si="189"/>
        <v>0</v>
      </c>
      <c r="BZ193" s="15">
        <f t="shared" si="189"/>
        <v>0</v>
      </c>
      <c r="CA193" s="15">
        <f t="shared" si="189"/>
        <v>45.213775036023982</v>
      </c>
      <c r="CB193" s="15">
        <f t="shared" si="189"/>
        <v>0</v>
      </c>
      <c r="CC193" s="15">
        <f t="shared" si="189"/>
        <v>0</v>
      </c>
      <c r="CD193" s="15">
        <f t="shared" si="189"/>
        <v>0</v>
      </c>
      <c r="CE193" s="15">
        <f t="shared" si="189"/>
        <v>0</v>
      </c>
      <c r="CF193" s="15">
        <f t="shared" si="189"/>
        <v>0</v>
      </c>
      <c r="CG193" s="15">
        <f t="shared" si="189"/>
        <v>1604</v>
      </c>
      <c r="CH193" s="15">
        <f t="shared" si="189"/>
        <v>0</v>
      </c>
      <c r="CI193" s="15">
        <f t="shared" si="189"/>
        <v>0</v>
      </c>
      <c r="CJ193" s="15">
        <f t="shared" si="189"/>
        <v>45.213775036023982</v>
      </c>
      <c r="CK193" s="15">
        <f t="shared" si="189"/>
        <v>0</v>
      </c>
      <c r="CL193" s="15">
        <f t="shared" si="189"/>
        <v>0</v>
      </c>
      <c r="CM193" s="15">
        <f t="shared" si="189"/>
        <v>0</v>
      </c>
      <c r="CN193" s="15">
        <f t="shared" si="189"/>
        <v>0</v>
      </c>
      <c r="CO193" s="15">
        <f t="shared" si="189"/>
        <v>0</v>
      </c>
      <c r="CP193" s="15">
        <f t="shared" si="189"/>
        <v>1608</v>
      </c>
      <c r="CQ193" s="15">
        <f t="shared" si="189"/>
        <v>0</v>
      </c>
      <c r="CR193" s="15">
        <f t="shared" si="189"/>
        <v>0</v>
      </c>
      <c r="CS193" s="15">
        <f t="shared" si="189"/>
        <v>45.213775036023982</v>
      </c>
      <c r="CT193" s="15">
        <f t="shared" si="189"/>
        <v>0</v>
      </c>
      <c r="CU193" s="15">
        <f t="shared" si="189"/>
        <v>0</v>
      </c>
      <c r="CV193" s="15">
        <f t="shared" si="189"/>
        <v>0</v>
      </c>
      <c r="CW193" s="15">
        <f t="shared" si="189"/>
        <v>0</v>
      </c>
      <c r="CX193" s="15">
        <f t="shared" si="189"/>
        <v>0</v>
      </c>
      <c r="CY193" s="15">
        <f t="shared" si="189"/>
        <v>1535</v>
      </c>
      <c r="CZ193" s="15">
        <f t="shared" si="189"/>
        <v>0</v>
      </c>
      <c r="DA193" s="15" t="s">
        <v>165</v>
      </c>
      <c r="DB193" s="15" t="s">
        <v>165</v>
      </c>
      <c r="DC193" s="15" t="s">
        <v>165</v>
      </c>
      <c r="DD193" s="15" t="s">
        <v>165</v>
      </c>
      <c r="DE193" s="15" t="s">
        <v>165</v>
      </c>
      <c r="DF193" s="15" t="s">
        <v>165</v>
      </c>
      <c r="DG193" s="15" t="s">
        <v>165</v>
      </c>
      <c r="DH193" s="15" t="s">
        <v>165</v>
      </c>
      <c r="DI193" s="15" t="s">
        <v>165</v>
      </c>
      <c r="DJ193" s="15">
        <f t="shared" si="189"/>
        <v>0</v>
      </c>
      <c r="DK193" s="15">
        <f t="shared" si="189"/>
        <v>169.04656435891812</v>
      </c>
      <c r="DL193" s="15">
        <f t="shared" si="189"/>
        <v>0</v>
      </c>
      <c r="DM193" s="15">
        <f t="shared" si="189"/>
        <v>0</v>
      </c>
      <c r="DN193" s="15">
        <f t="shared" si="189"/>
        <v>0</v>
      </c>
      <c r="DO193" s="15">
        <f t="shared" si="189"/>
        <v>0</v>
      </c>
      <c r="DP193" s="15">
        <f t="shared" si="189"/>
        <v>0</v>
      </c>
      <c r="DQ193" s="15">
        <f t="shared" si="189"/>
        <v>6304</v>
      </c>
      <c r="DR193" s="15">
        <f t="shared" si="189"/>
        <v>0</v>
      </c>
      <c r="DS193" s="15">
        <f t="shared" si="189"/>
        <v>0</v>
      </c>
      <c r="DT193" s="15">
        <f t="shared" si="189"/>
        <v>214.26033939494209</v>
      </c>
      <c r="DU193" s="15">
        <f t="shared" si="189"/>
        <v>0</v>
      </c>
      <c r="DV193" s="15">
        <f t="shared" si="189"/>
        <v>0</v>
      </c>
      <c r="DW193" s="15">
        <f t="shared" si="189"/>
        <v>0</v>
      </c>
      <c r="DX193" s="15">
        <f t="shared" si="189"/>
        <v>0</v>
      </c>
      <c r="DY193" s="15">
        <f t="shared" si="189"/>
        <v>0</v>
      </c>
      <c r="DZ193" s="15">
        <f t="shared" si="189"/>
        <v>7967</v>
      </c>
      <c r="EA193" s="15">
        <f t="shared" si="189"/>
        <v>0</v>
      </c>
      <c r="EB193" s="15" t="s">
        <v>165</v>
      </c>
    </row>
    <row r="194" spans="1:132" s="18" customFormat="1" ht="63" x14ac:dyDescent="0.25">
      <c r="A194" s="64" t="s">
        <v>383</v>
      </c>
      <c r="B194" s="65" t="s">
        <v>490</v>
      </c>
      <c r="C194" s="66" t="s">
        <v>491</v>
      </c>
      <c r="D194" s="24">
        <v>205.83038868388178</v>
      </c>
      <c r="E194" s="24">
        <v>249.43374026494209</v>
      </c>
      <c r="F194" s="24" t="str">
        <f>IF(G194="нд","нд","0,00")</f>
        <v>0,00</v>
      </c>
      <c r="G194" s="24">
        <v>36.783824324963661</v>
      </c>
      <c r="H194" s="24"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1498</v>
      </c>
      <c r="N194" s="24">
        <v>0</v>
      </c>
      <c r="O194" s="24" t="str">
        <f>IF(P194="нд","нд","0,00")</f>
        <v>0,00</v>
      </c>
      <c r="P194" s="24">
        <v>35.173400869999995</v>
      </c>
      <c r="Q194" s="24">
        <v>0</v>
      </c>
      <c r="R194" s="24">
        <v>0</v>
      </c>
      <c r="S194" s="24">
        <v>0</v>
      </c>
      <c r="T194" s="24">
        <v>0</v>
      </c>
      <c r="U194" s="24">
        <v>0</v>
      </c>
      <c r="V194" s="24">
        <v>1457</v>
      </c>
      <c r="W194" s="24">
        <v>0</v>
      </c>
      <c r="X194" s="24" t="str">
        <f>IF(Y194="нд","нд","0,00")</f>
        <v>0,00</v>
      </c>
      <c r="Y194" s="24">
        <v>39.396931391738192</v>
      </c>
      <c r="Z194" s="24">
        <v>0</v>
      </c>
      <c r="AA194" s="24">
        <v>0</v>
      </c>
      <c r="AB194" s="24">
        <v>0</v>
      </c>
      <c r="AC194" s="24">
        <v>0</v>
      </c>
      <c r="AD194" s="24">
        <v>0</v>
      </c>
      <c r="AE194" s="24">
        <v>1568</v>
      </c>
      <c r="AF194" s="24">
        <v>0</v>
      </c>
      <c r="AG194" s="24" t="str">
        <f>IF(AH194="нд","нд","0,00")</f>
        <v>0,00</v>
      </c>
      <c r="AH194" s="24">
        <v>39.396931391738192</v>
      </c>
      <c r="AI194" s="24">
        <v>0</v>
      </c>
      <c r="AJ194" s="24">
        <v>0</v>
      </c>
      <c r="AK194" s="24">
        <v>0</v>
      </c>
      <c r="AL194" s="24">
        <v>0</v>
      </c>
      <c r="AM194" s="24">
        <v>0</v>
      </c>
      <c r="AN194" s="24">
        <v>1611</v>
      </c>
      <c r="AO194" s="24">
        <v>0</v>
      </c>
      <c r="AP194" s="24" t="str">
        <f>IF(AQ194="нд","нд","0,00")</f>
        <v>0,00</v>
      </c>
      <c r="AQ194" s="24">
        <v>41.248587167149942</v>
      </c>
      <c r="AR194" s="24">
        <v>0</v>
      </c>
      <c r="AS194" s="24">
        <v>0</v>
      </c>
      <c r="AT194" s="24">
        <v>0</v>
      </c>
      <c r="AU194" s="24">
        <v>0</v>
      </c>
      <c r="AV194" s="24">
        <v>0</v>
      </c>
      <c r="AW194" s="24">
        <v>1567</v>
      </c>
      <c r="AX194" s="24">
        <v>0</v>
      </c>
      <c r="AY194" s="24" t="str">
        <f>IF(AZ194="нд","нд","0,00")</f>
        <v>0,00</v>
      </c>
      <c r="AZ194" s="24">
        <v>41.248587167149942</v>
      </c>
      <c r="BA194" s="24">
        <v>0</v>
      </c>
      <c r="BB194" s="24">
        <v>0</v>
      </c>
      <c r="BC194" s="24">
        <v>0</v>
      </c>
      <c r="BD194" s="24">
        <v>0</v>
      </c>
      <c r="BE194" s="24">
        <v>0</v>
      </c>
      <c r="BF194" s="24">
        <v>1606</v>
      </c>
      <c r="BG194" s="24">
        <v>0</v>
      </c>
      <c r="BH194" s="24" t="str">
        <f>IF(BI194="нд","нд","0,00")</f>
        <v>0,00</v>
      </c>
      <c r="BI194" s="24">
        <v>43.187270764006001</v>
      </c>
      <c r="BJ194" s="24">
        <v>0</v>
      </c>
      <c r="BK194" s="24">
        <v>0</v>
      </c>
      <c r="BL194" s="24">
        <v>0</v>
      </c>
      <c r="BM194" s="24">
        <v>0</v>
      </c>
      <c r="BN194" s="24">
        <v>0</v>
      </c>
      <c r="BO194" s="24">
        <v>1565</v>
      </c>
      <c r="BP194" s="24">
        <v>0</v>
      </c>
      <c r="BQ194" s="24" t="str">
        <f>IF(BR194="нд","нд","0,00")</f>
        <v>0,00</v>
      </c>
      <c r="BR194" s="24">
        <v>43.187270764006001</v>
      </c>
      <c r="BS194" s="24">
        <v>0</v>
      </c>
      <c r="BT194" s="24">
        <v>0</v>
      </c>
      <c r="BU194" s="24">
        <v>0</v>
      </c>
      <c r="BV194" s="24">
        <v>0</v>
      </c>
      <c r="BW194" s="24">
        <v>0</v>
      </c>
      <c r="BX194" s="24">
        <v>1607</v>
      </c>
      <c r="BY194" s="24">
        <v>0</v>
      </c>
      <c r="BZ194" s="24" t="str">
        <f>IF(CA194="нд","нд","0,00")</f>
        <v>0,00</v>
      </c>
      <c r="CA194" s="24">
        <v>45.213775036023982</v>
      </c>
      <c r="CB194" s="24">
        <v>0</v>
      </c>
      <c r="CC194" s="24">
        <v>0</v>
      </c>
      <c r="CD194" s="24">
        <v>0</v>
      </c>
      <c r="CE194" s="24">
        <v>0</v>
      </c>
      <c r="CF194" s="24">
        <v>0</v>
      </c>
      <c r="CG194" s="24">
        <v>1604</v>
      </c>
      <c r="CH194" s="24">
        <v>0</v>
      </c>
      <c r="CI194" s="24" t="str">
        <f>IF(CJ194="нд","нд","0,00")</f>
        <v>0,00</v>
      </c>
      <c r="CJ194" s="24">
        <v>45.213775036023982</v>
      </c>
      <c r="CK194" s="24">
        <v>0</v>
      </c>
      <c r="CL194" s="24">
        <v>0</v>
      </c>
      <c r="CM194" s="24">
        <v>0</v>
      </c>
      <c r="CN194" s="24">
        <v>0</v>
      </c>
      <c r="CO194" s="24">
        <v>0</v>
      </c>
      <c r="CP194" s="24">
        <v>1608</v>
      </c>
      <c r="CQ194" s="24">
        <v>0</v>
      </c>
      <c r="CR194" s="24" t="str">
        <f>IF(CS194="нд","нд","0,00")</f>
        <v>0,00</v>
      </c>
      <c r="CS194" s="24">
        <v>45.213775036023982</v>
      </c>
      <c r="CT194" s="24">
        <v>0</v>
      </c>
      <c r="CU194" s="24">
        <v>0</v>
      </c>
      <c r="CV194" s="24">
        <v>0</v>
      </c>
      <c r="CW194" s="24">
        <v>0</v>
      </c>
      <c r="CX194" s="24">
        <v>0</v>
      </c>
      <c r="CY194" s="24">
        <v>1535</v>
      </c>
      <c r="CZ194" s="24">
        <v>0</v>
      </c>
      <c r="DA194" s="24" t="s">
        <v>165</v>
      </c>
      <c r="DB194" s="24" t="s">
        <v>165</v>
      </c>
      <c r="DC194" s="24" t="s">
        <v>165</v>
      </c>
      <c r="DD194" s="24" t="s">
        <v>165</v>
      </c>
      <c r="DE194" s="24" t="s">
        <v>165</v>
      </c>
      <c r="DF194" s="24" t="s">
        <v>165</v>
      </c>
      <c r="DG194" s="24" t="s">
        <v>165</v>
      </c>
      <c r="DH194" s="24" t="s">
        <v>165</v>
      </c>
      <c r="DI194" s="24" t="s">
        <v>165</v>
      </c>
      <c r="DJ194" s="24">
        <f t="shared" ref="DJ194:DR194" si="190">X194+AP194+BH194+BZ194</f>
        <v>0</v>
      </c>
      <c r="DK194" s="24">
        <f t="shared" si="190"/>
        <v>169.04656435891812</v>
      </c>
      <c r="DL194" s="24">
        <f t="shared" si="190"/>
        <v>0</v>
      </c>
      <c r="DM194" s="24">
        <f t="shared" si="190"/>
        <v>0</v>
      </c>
      <c r="DN194" s="24">
        <f t="shared" si="190"/>
        <v>0</v>
      </c>
      <c r="DO194" s="24">
        <f t="shared" si="190"/>
        <v>0</v>
      </c>
      <c r="DP194" s="24">
        <f t="shared" si="190"/>
        <v>0</v>
      </c>
      <c r="DQ194" s="24">
        <f t="shared" si="190"/>
        <v>6304</v>
      </c>
      <c r="DR194" s="24">
        <f t="shared" si="190"/>
        <v>0</v>
      </c>
      <c r="DS194" s="24">
        <f t="shared" ref="DS194:EA194" si="191">AG194+AY194+BQ194+CI194+CR194</f>
        <v>0</v>
      </c>
      <c r="DT194" s="24">
        <f t="shared" si="191"/>
        <v>214.26033939494209</v>
      </c>
      <c r="DU194" s="24">
        <f t="shared" si="191"/>
        <v>0</v>
      </c>
      <c r="DV194" s="24">
        <f t="shared" si="191"/>
        <v>0</v>
      </c>
      <c r="DW194" s="24">
        <f t="shared" si="191"/>
        <v>0</v>
      </c>
      <c r="DX194" s="24">
        <f t="shared" si="191"/>
        <v>0</v>
      </c>
      <c r="DY194" s="24">
        <f t="shared" si="191"/>
        <v>0</v>
      </c>
      <c r="DZ194" s="24">
        <f t="shared" si="191"/>
        <v>7967</v>
      </c>
      <c r="EA194" s="24">
        <f t="shared" si="191"/>
        <v>0</v>
      </c>
      <c r="EB194" s="25" t="s">
        <v>525</v>
      </c>
    </row>
    <row r="195" spans="1:132" s="18" customFormat="1" x14ac:dyDescent="0.25">
      <c r="A195" s="15" t="s">
        <v>384</v>
      </c>
      <c r="B195" s="15" t="s">
        <v>385</v>
      </c>
      <c r="C195" s="15" t="s">
        <v>164</v>
      </c>
      <c r="D195" s="15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0</v>
      </c>
      <c r="Z195" s="15">
        <v>0</v>
      </c>
      <c r="AA195" s="15">
        <v>0</v>
      </c>
      <c r="AB195" s="15">
        <v>0</v>
      </c>
      <c r="AC195" s="15">
        <v>0</v>
      </c>
      <c r="AD195" s="15">
        <v>0</v>
      </c>
      <c r="AE195" s="15">
        <v>0</v>
      </c>
      <c r="AF195" s="15">
        <v>0</v>
      </c>
      <c r="AG195" s="15">
        <v>0</v>
      </c>
      <c r="AH195" s="15">
        <v>0</v>
      </c>
      <c r="AI195" s="15">
        <v>0</v>
      </c>
      <c r="AJ195" s="15">
        <v>0</v>
      </c>
      <c r="AK195" s="15">
        <v>0</v>
      </c>
      <c r="AL195" s="15">
        <v>0</v>
      </c>
      <c r="AM195" s="15">
        <v>0</v>
      </c>
      <c r="AN195" s="15">
        <v>0</v>
      </c>
      <c r="AO195" s="15">
        <v>0</v>
      </c>
      <c r="AP195" s="15">
        <v>0</v>
      </c>
      <c r="AQ195" s="15">
        <v>0</v>
      </c>
      <c r="AR195" s="15">
        <v>0</v>
      </c>
      <c r="AS195" s="15">
        <v>0</v>
      </c>
      <c r="AT195" s="15">
        <v>0</v>
      </c>
      <c r="AU195" s="15">
        <v>0</v>
      </c>
      <c r="AV195" s="15">
        <v>0</v>
      </c>
      <c r="AW195" s="15">
        <v>0</v>
      </c>
      <c r="AX195" s="15">
        <v>0</v>
      </c>
      <c r="AY195" s="15">
        <v>0</v>
      </c>
      <c r="AZ195" s="15">
        <v>0</v>
      </c>
      <c r="BA195" s="15">
        <v>0</v>
      </c>
      <c r="BB195" s="15">
        <v>0</v>
      </c>
      <c r="BC195" s="15">
        <v>0</v>
      </c>
      <c r="BD195" s="15">
        <v>0</v>
      </c>
      <c r="BE195" s="15">
        <v>0</v>
      </c>
      <c r="BF195" s="15">
        <v>0</v>
      </c>
      <c r="BG195" s="15">
        <v>0</v>
      </c>
      <c r="BH195" s="15">
        <v>0</v>
      </c>
      <c r="BI195" s="15">
        <v>0</v>
      </c>
      <c r="BJ195" s="15">
        <v>0</v>
      </c>
      <c r="BK195" s="15">
        <v>0</v>
      </c>
      <c r="BL195" s="15">
        <v>0</v>
      </c>
      <c r="BM195" s="15">
        <v>0</v>
      </c>
      <c r="BN195" s="15">
        <v>0</v>
      </c>
      <c r="BO195" s="15">
        <v>0</v>
      </c>
      <c r="BP195" s="15">
        <v>0</v>
      </c>
      <c r="BQ195" s="15">
        <v>0</v>
      </c>
      <c r="BR195" s="15">
        <v>0</v>
      </c>
      <c r="BS195" s="15">
        <v>0</v>
      </c>
      <c r="BT195" s="15">
        <v>0</v>
      </c>
      <c r="BU195" s="15">
        <v>0</v>
      </c>
      <c r="BV195" s="15">
        <v>0</v>
      </c>
      <c r="BW195" s="15">
        <v>0</v>
      </c>
      <c r="BX195" s="15">
        <v>0</v>
      </c>
      <c r="BY195" s="15">
        <v>0</v>
      </c>
      <c r="BZ195" s="15">
        <v>0</v>
      </c>
      <c r="CA195" s="15">
        <v>0</v>
      </c>
      <c r="CB195" s="15">
        <v>0</v>
      </c>
      <c r="CC195" s="15">
        <v>0</v>
      </c>
      <c r="CD195" s="15">
        <v>0</v>
      </c>
      <c r="CE195" s="15">
        <v>0</v>
      </c>
      <c r="CF195" s="15">
        <v>0</v>
      </c>
      <c r="CG195" s="15">
        <v>0</v>
      </c>
      <c r="CH195" s="15">
        <v>0</v>
      </c>
      <c r="CI195" s="15">
        <v>0</v>
      </c>
      <c r="CJ195" s="15">
        <v>0</v>
      </c>
      <c r="CK195" s="15">
        <v>0</v>
      </c>
      <c r="CL195" s="15">
        <v>0</v>
      </c>
      <c r="CM195" s="15">
        <v>0</v>
      </c>
      <c r="CN195" s="15">
        <v>0</v>
      </c>
      <c r="CO195" s="15">
        <v>0</v>
      </c>
      <c r="CP195" s="15">
        <v>0</v>
      </c>
      <c r="CQ195" s="15">
        <v>0</v>
      </c>
      <c r="CR195" s="15">
        <v>0</v>
      </c>
      <c r="CS195" s="15">
        <v>0</v>
      </c>
      <c r="CT195" s="15">
        <v>0</v>
      </c>
      <c r="CU195" s="15">
        <v>0</v>
      </c>
      <c r="CV195" s="15">
        <v>0</v>
      </c>
      <c r="CW195" s="15">
        <v>0</v>
      </c>
      <c r="CX195" s="15">
        <v>0</v>
      </c>
      <c r="CY195" s="15">
        <v>0</v>
      </c>
      <c r="CZ195" s="15">
        <v>0</v>
      </c>
      <c r="DA195" s="15" t="s">
        <v>165</v>
      </c>
      <c r="DB195" s="15" t="s">
        <v>165</v>
      </c>
      <c r="DC195" s="15" t="s">
        <v>165</v>
      </c>
      <c r="DD195" s="15" t="s">
        <v>165</v>
      </c>
      <c r="DE195" s="15" t="s">
        <v>165</v>
      </c>
      <c r="DF195" s="15" t="s">
        <v>165</v>
      </c>
      <c r="DG195" s="15" t="s">
        <v>165</v>
      </c>
      <c r="DH195" s="15" t="s">
        <v>165</v>
      </c>
      <c r="DI195" s="15" t="s">
        <v>165</v>
      </c>
      <c r="DJ195" s="15">
        <v>0</v>
      </c>
      <c r="DK195" s="15">
        <v>0</v>
      </c>
      <c r="DL195" s="15">
        <v>0</v>
      </c>
      <c r="DM195" s="15">
        <v>0</v>
      </c>
      <c r="DN195" s="15">
        <v>0</v>
      </c>
      <c r="DO195" s="15">
        <v>0</v>
      </c>
      <c r="DP195" s="15">
        <v>0</v>
      </c>
      <c r="DQ195" s="15">
        <v>0</v>
      </c>
      <c r="DR195" s="15">
        <v>0</v>
      </c>
      <c r="DS195" s="15">
        <v>0</v>
      </c>
      <c r="DT195" s="15">
        <v>0</v>
      </c>
      <c r="DU195" s="15">
        <v>0</v>
      </c>
      <c r="DV195" s="15">
        <v>0</v>
      </c>
      <c r="DW195" s="15">
        <v>0</v>
      </c>
      <c r="DX195" s="15">
        <v>0</v>
      </c>
      <c r="DY195" s="15">
        <v>0</v>
      </c>
      <c r="DZ195" s="15">
        <v>0</v>
      </c>
      <c r="EA195" s="15">
        <v>0</v>
      </c>
      <c r="EB195" s="15" t="s">
        <v>165</v>
      </c>
    </row>
  </sheetData>
  <mergeCells count="50">
    <mergeCell ref="DK16:DR16"/>
    <mergeCell ref="DT16:EA16"/>
    <mergeCell ref="BI16:BP16"/>
    <mergeCell ref="BR16:BY16"/>
    <mergeCell ref="CA16:CH16"/>
    <mergeCell ref="CJ16:CQ16"/>
    <mergeCell ref="CS16:CZ16"/>
    <mergeCell ref="DB16:DI16"/>
    <mergeCell ref="DJ15:DR15"/>
    <mergeCell ref="DS15:EA15"/>
    <mergeCell ref="D16:D17"/>
    <mergeCell ref="E16:E17"/>
    <mergeCell ref="G16:N16"/>
    <mergeCell ref="P16:W16"/>
    <mergeCell ref="Y16:AF16"/>
    <mergeCell ref="AH16:AO16"/>
    <mergeCell ref="AQ16:AX16"/>
    <mergeCell ref="AZ16:BG16"/>
    <mergeCell ref="BH15:BP15"/>
    <mergeCell ref="BQ15:BY15"/>
    <mergeCell ref="BZ15:CH15"/>
    <mergeCell ref="CI15:CQ15"/>
    <mergeCell ref="CR15:CZ15"/>
    <mergeCell ref="DA15:DI15"/>
    <mergeCell ref="BH14:BY14"/>
    <mergeCell ref="BZ14:CQ14"/>
    <mergeCell ref="CR14:DI14"/>
    <mergeCell ref="DJ14:EA14"/>
    <mergeCell ref="F15:N15"/>
    <mergeCell ref="O15:W15"/>
    <mergeCell ref="X15:AF15"/>
    <mergeCell ref="AG15:AO15"/>
    <mergeCell ref="AP15:AX15"/>
    <mergeCell ref="AY15:BG15"/>
    <mergeCell ref="A11:EB11"/>
    <mergeCell ref="A13:A17"/>
    <mergeCell ref="B13:B17"/>
    <mergeCell ref="C13:C17"/>
    <mergeCell ref="D13:E15"/>
    <mergeCell ref="F13:W14"/>
    <mergeCell ref="X13:EA13"/>
    <mergeCell ref="EB13:EB17"/>
    <mergeCell ref="X14:AO14"/>
    <mergeCell ref="AP14:BG14"/>
    <mergeCell ref="A4:EB4"/>
    <mergeCell ref="A5:EB5"/>
    <mergeCell ref="A6:EB6"/>
    <mergeCell ref="A7:EB7"/>
    <mergeCell ref="A8:EB8"/>
    <mergeCell ref="A9:EB9"/>
  </mergeCells>
  <pageMargins left="0.78740157480314954" right="0.39370078740157477" top="0.78740157480314954" bottom="0.78740157480314954" header="0.51181102362204722" footer="0.51181102362204722"/>
  <pageSetup paperSize="8" scale="1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2024-11-21T12:58:57Z</dcterms:created>
  <dcterms:modified xsi:type="dcterms:W3CDTF">2024-11-21T13:07:54Z</dcterms:modified>
</cp:coreProperties>
</file>