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5 (2024)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5 (2024)'!$A$20:$AV$196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2868BCDB_8A91_42D5_A0E4_C1026FE76FC5_.wvu.FilterData" localSheetId="0" hidden="1">'Форма 5 (2024)'!$A$20:$AV$196</definedName>
    <definedName name="Z_2868BCDB_8A91_42D5_A0E4_C1026FE76FC5_.wvu.PrintArea" localSheetId="0" hidden="1">'Форма 5 (2024)'!$A$1:$AV$49</definedName>
    <definedName name="Z_2BDBEE0C_3168_42A2_BE48_C3ACD664332E_.wvu.FilterData" localSheetId="0" hidden="1">'Форма 5 (2024)'!$A$20:$AV$196</definedName>
    <definedName name="Z_716BE70C_7DC9_4BB1_A25D_406396AF8A9A_.wvu.FilterData" localSheetId="0" hidden="1">'Форма 5 (2024)'!$A$20:$AV$196</definedName>
    <definedName name="Z_716BE70C_7DC9_4BB1_A25D_406396AF8A9A_.wvu.PrintArea" localSheetId="0" hidden="1">'Форма 5 (2024)'!$A$1:$AV$49</definedName>
    <definedName name="Z_8691F48C_CA7F_4694_B42A_C885CBE57D7D_.wvu.FilterData" localSheetId="0" hidden="1">'Форма 5 (2024)'!$A$20:$AV$196</definedName>
    <definedName name="Z_8691F48C_CA7F_4694_B42A_C885CBE57D7D_.wvu.PrintArea" localSheetId="0" hidden="1">'Форма 5 (2024)'!$A$1:$AV$49</definedName>
    <definedName name="Z_AA12DC24_43D6_4692_BE52_756991F4BCBE_.wvu.FilterData" localSheetId="0" hidden="1">'Форма 5 (2024)'!$A$20:$AV$196</definedName>
    <definedName name="Z_AA12DC24_43D6_4692_BE52_756991F4BCBE_.wvu.PrintArea" localSheetId="0" hidden="1">'Форма 5 (2024)'!$A$1:$AV$49</definedName>
    <definedName name="Z_EA491EF1_48D8_41DB_B52C_17CCB3FBB7AC_.wvu.FilterData" localSheetId="0" hidden="1">'Форма 5 (2024)'!$A$20:$AV$196</definedName>
    <definedName name="Z_EA491EF1_48D8_41DB_B52C_17CCB3FBB7AC_.wvu.PrintArea" localSheetId="0" hidden="1">'Форма 5 (2024)'!$A$1:$AV$49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5 (2024)'!$A$1:$AV$49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95" i="1" l="1"/>
  <c r="AL195" i="1"/>
  <c r="AL194" i="1" s="1"/>
  <c r="AL172" i="1" s="1"/>
  <c r="AK195" i="1"/>
  <c r="AK194" i="1" s="1"/>
  <c r="AK172" i="1" s="1"/>
  <c r="AJ195" i="1"/>
  <c r="AJ194" i="1" s="1"/>
  <c r="AI195" i="1"/>
  <c r="AH195" i="1"/>
  <c r="AH194" i="1" s="1"/>
  <c r="AG195" i="1"/>
  <c r="AG194" i="1" s="1"/>
  <c r="AG172" i="1" s="1"/>
  <c r="AF195" i="1"/>
  <c r="AF194" i="1" s="1"/>
  <c r="AF172" i="1" s="1"/>
  <c r="AE195" i="1"/>
  <c r="AV194" i="1"/>
  <c r="AU194" i="1"/>
  <c r="AU172" i="1" s="1"/>
  <c r="AT194" i="1"/>
  <c r="AT172" i="1" s="1"/>
  <c r="AS194" i="1"/>
  <c r="AR194" i="1"/>
  <c r="AR172" i="1" s="1"/>
  <c r="AQ194" i="1"/>
  <c r="AP194" i="1"/>
  <c r="AP172" i="1" s="1"/>
  <c r="AO194" i="1"/>
  <c r="AN194" i="1"/>
  <c r="AN172" i="1" s="1"/>
  <c r="AM194" i="1"/>
  <c r="AM172" i="1" s="1"/>
  <c r="AI194" i="1"/>
  <c r="AI172" i="1" s="1"/>
  <c r="AE194" i="1"/>
  <c r="AD194" i="1"/>
  <c r="AD172" i="1" s="1"/>
  <c r="AC194" i="1"/>
  <c r="AC172" i="1" s="1"/>
  <c r="AB194" i="1"/>
  <c r="AA194" i="1"/>
  <c r="Z194" i="1"/>
  <c r="Z172" i="1" s="1"/>
  <c r="Y194" i="1"/>
  <c r="Y172" i="1" s="1"/>
  <c r="X194" i="1"/>
  <c r="W194" i="1"/>
  <c r="V194" i="1"/>
  <c r="V172" i="1" s="1"/>
  <c r="U194" i="1"/>
  <c r="U41" i="1" s="1"/>
  <c r="T194" i="1"/>
  <c r="T172" i="1" s="1"/>
  <c r="S194" i="1"/>
  <c r="S41" i="1" s="1"/>
  <c r="R194" i="1"/>
  <c r="R172" i="1" s="1"/>
  <c r="Q194" i="1"/>
  <c r="Q172" i="1" s="1"/>
  <c r="P194" i="1"/>
  <c r="O194" i="1"/>
  <c r="N194" i="1"/>
  <c r="N172" i="1" s="1"/>
  <c r="M194" i="1"/>
  <c r="M172" i="1" s="1"/>
  <c r="L194" i="1"/>
  <c r="L172" i="1" s="1"/>
  <c r="K194" i="1"/>
  <c r="J194" i="1"/>
  <c r="J172" i="1" s="1"/>
  <c r="I194" i="1"/>
  <c r="I172" i="1" s="1"/>
  <c r="H194" i="1"/>
  <c r="G194" i="1"/>
  <c r="F194" i="1"/>
  <c r="F172" i="1" s="1"/>
  <c r="E194" i="1"/>
  <c r="E172" i="1" s="1"/>
  <c r="D194" i="1"/>
  <c r="AV172" i="1"/>
  <c r="AQ172" i="1"/>
  <c r="AB172" i="1"/>
  <c r="X172" i="1"/>
  <c r="S172" i="1"/>
  <c r="P172" i="1"/>
  <c r="H172" i="1"/>
  <c r="D172" i="1"/>
  <c r="AM130" i="1"/>
  <c r="AI130" i="1"/>
  <c r="AL130" i="1"/>
  <c r="AK130" i="1"/>
  <c r="AJ130" i="1"/>
  <c r="AH130" i="1"/>
  <c r="AG130" i="1"/>
  <c r="AF130" i="1"/>
  <c r="AE130" i="1"/>
  <c r="AI129" i="1"/>
  <c r="AM129" i="1"/>
  <c r="AL129" i="1"/>
  <c r="AK129" i="1"/>
  <c r="AJ129" i="1"/>
  <c r="AH129" i="1"/>
  <c r="AG129" i="1"/>
  <c r="AF129" i="1"/>
  <c r="AE129" i="1"/>
  <c r="AI128" i="1"/>
  <c r="AM128" i="1"/>
  <c r="AL128" i="1"/>
  <c r="AK128" i="1"/>
  <c r="AJ128" i="1"/>
  <c r="AH128" i="1"/>
  <c r="AG128" i="1"/>
  <c r="AF128" i="1"/>
  <c r="AE128" i="1"/>
  <c r="AI127" i="1"/>
  <c r="AM127" i="1"/>
  <c r="AL127" i="1"/>
  <c r="AK127" i="1"/>
  <c r="AJ127" i="1"/>
  <c r="AH127" i="1"/>
  <c r="AG127" i="1"/>
  <c r="AF127" i="1"/>
  <c r="AE127" i="1"/>
  <c r="AI126" i="1"/>
  <c r="AM126" i="1"/>
  <c r="AL126" i="1"/>
  <c r="AK126" i="1"/>
  <c r="AJ126" i="1"/>
  <c r="AH126" i="1"/>
  <c r="AG126" i="1"/>
  <c r="AF126" i="1"/>
  <c r="AE126" i="1"/>
  <c r="AI125" i="1"/>
  <c r="AM125" i="1"/>
  <c r="AL125" i="1"/>
  <c r="AK125" i="1"/>
  <c r="AJ125" i="1"/>
  <c r="AH125" i="1"/>
  <c r="AG125" i="1"/>
  <c r="AF125" i="1"/>
  <c r="AE125" i="1"/>
  <c r="AI124" i="1"/>
  <c r="AM124" i="1"/>
  <c r="AL124" i="1"/>
  <c r="AK124" i="1"/>
  <c r="AJ124" i="1"/>
  <c r="AH124" i="1"/>
  <c r="AG124" i="1"/>
  <c r="AF124" i="1"/>
  <c r="AF120" i="1" s="1"/>
  <c r="AF25" i="1" s="1"/>
  <c r="AE124" i="1"/>
  <c r="AI123" i="1"/>
  <c r="AM123" i="1"/>
  <c r="AL123" i="1"/>
  <c r="AK123" i="1"/>
  <c r="AJ123" i="1"/>
  <c r="AH123" i="1"/>
  <c r="AG123" i="1"/>
  <c r="AF123" i="1"/>
  <c r="AE123" i="1"/>
  <c r="AI122" i="1"/>
  <c r="AM122" i="1"/>
  <c r="AL122" i="1"/>
  <c r="AK122" i="1"/>
  <c r="AJ122" i="1"/>
  <c r="AH122" i="1"/>
  <c r="AG122" i="1"/>
  <c r="AF122" i="1"/>
  <c r="AE122" i="1"/>
  <c r="AM121" i="1"/>
  <c r="AL121" i="1"/>
  <c r="AK121" i="1"/>
  <c r="AJ121" i="1"/>
  <c r="AI121" i="1"/>
  <c r="AH121" i="1"/>
  <c r="AG121" i="1"/>
  <c r="AF121" i="1"/>
  <c r="AE121" i="1"/>
  <c r="AV120" i="1"/>
  <c r="AU120" i="1"/>
  <c r="AT120" i="1"/>
  <c r="AT25" i="1" s="1"/>
  <c r="AS120" i="1"/>
  <c r="AS25" i="1" s="1"/>
  <c r="AR120" i="1"/>
  <c r="AQ120" i="1"/>
  <c r="AP120" i="1"/>
  <c r="AP25" i="1" s="1"/>
  <c r="AO120" i="1"/>
  <c r="AO25" i="1" s="1"/>
  <c r="AN120" i="1"/>
  <c r="AD120" i="1"/>
  <c r="AC120" i="1"/>
  <c r="AC25" i="1" s="1"/>
  <c r="AB120" i="1"/>
  <c r="AA120" i="1"/>
  <c r="AA25" i="1" s="1"/>
  <c r="Z120" i="1"/>
  <c r="Y120" i="1"/>
  <c r="X120" i="1"/>
  <c r="W120" i="1"/>
  <c r="W25" i="1" s="1"/>
  <c r="V120" i="1"/>
  <c r="U120" i="1"/>
  <c r="U25" i="1" s="1"/>
  <c r="T120" i="1"/>
  <c r="S120" i="1"/>
  <c r="S25" i="1" s="1"/>
  <c r="R120" i="1"/>
  <c r="Q120" i="1"/>
  <c r="Q25" i="1" s="1"/>
  <c r="P120" i="1"/>
  <c r="O120" i="1"/>
  <c r="O25" i="1" s="1"/>
  <c r="N120" i="1"/>
  <c r="M120" i="1"/>
  <c r="M25" i="1" s="1"/>
  <c r="L120" i="1"/>
  <c r="K120" i="1"/>
  <c r="K25" i="1" s="1"/>
  <c r="J120" i="1"/>
  <c r="I120" i="1"/>
  <c r="H120" i="1"/>
  <c r="G120" i="1"/>
  <c r="G25" i="1" s="1"/>
  <c r="F120" i="1"/>
  <c r="E120" i="1"/>
  <c r="E25" i="1" s="1"/>
  <c r="D120" i="1"/>
  <c r="AV117" i="1"/>
  <c r="AV24" i="1" s="1"/>
  <c r="AU117" i="1"/>
  <c r="AT117" i="1"/>
  <c r="AT24" i="1" s="1"/>
  <c r="AS117" i="1"/>
  <c r="AR117" i="1"/>
  <c r="AR24" i="1" s="1"/>
  <c r="AQ117" i="1"/>
  <c r="AP117" i="1"/>
  <c r="AP24" i="1" s="1"/>
  <c r="AO117" i="1"/>
  <c r="AN117" i="1"/>
  <c r="AN24" i="1" s="1"/>
  <c r="AM117" i="1"/>
  <c r="AL117" i="1"/>
  <c r="AK117" i="1"/>
  <c r="AJ117" i="1"/>
  <c r="AJ24" i="1" s="1"/>
  <c r="AI117" i="1"/>
  <c r="AH117" i="1"/>
  <c r="AH24" i="1" s="1"/>
  <c r="AG117" i="1"/>
  <c r="AF117" i="1"/>
  <c r="AF24" i="1" s="1"/>
  <c r="AE117" i="1"/>
  <c r="AD117" i="1"/>
  <c r="AD24" i="1" s="1"/>
  <c r="AC117" i="1"/>
  <c r="AB117" i="1"/>
  <c r="AB24" i="1" s="1"/>
  <c r="AA117" i="1"/>
  <c r="Z117" i="1"/>
  <c r="Z24" i="1" s="1"/>
  <c r="Y117" i="1"/>
  <c r="X117" i="1"/>
  <c r="X24" i="1" s="1"/>
  <c r="W117" i="1"/>
  <c r="V117" i="1"/>
  <c r="U117" i="1"/>
  <c r="T117" i="1"/>
  <c r="T24" i="1" s="1"/>
  <c r="S117" i="1"/>
  <c r="R117" i="1"/>
  <c r="R24" i="1" s="1"/>
  <c r="Q117" i="1"/>
  <c r="P117" i="1"/>
  <c r="P24" i="1" s="1"/>
  <c r="O117" i="1"/>
  <c r="N117" i="1"/>
  <c r="N24" i="1" s="1"/>
  <c r="M117" i="1"/>
  <c r="L117" i="1"/>
  <c r="L24" i="1" s="1"/>
  <c r="K117" i="1"/>
  <c r="J117" i="1"/>
  <c r="J24" i="1" s="1"/>
  <c r="I117" i="1"/>
  <c r="H117" i="1"/>
  <c r="H24" i="1" s="1"/>
  <c r="G117" i="1"/>
  <c r="F117" i="1"/>
  <c r="E117" i="1"/>
  <c r="D117" i="1"/>
  <c r="D24" i="1" s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AM113" i="1"/>
  <c r="AL113" i="1"/>
  <c r="AK113" i="1"/>
  <c r="AJ113" i="1"/>
  <c r="AI113" i="1"/>
  <c r="AH113" i="1"/>
  <c r="AG113" i="1"/>
  <c r="AF113" i="1"/>
  <c r="AE113" i="1"/>
  <c r="AM112" i="1"/>
  <c r="AL112" i="1"/>
  <c r="AK112" i="1"/>
  <c r="AJ112" i="1"/>
  <c r="AI112" i="1"/>
  <c r="AH112" i="1"/>
  <c r="AG112" i="1"/>
  <c r="AF112" i="1"/>
  <c r="AE112" i="1"/>
  <c r="AM111" i="1"/>
  <c r="AL111" i="1"/>
  <c r="AK111" i="1"/>
  <c r="AJ111" i="1"/>
  <c r="AI111" i="1"/>
  <c r="AH111" i="1"/>
  <c r="AG111" i="1"/>
  <c r="AF111" i="1"/>
  <c r="AE111" i="1"/>
  <c r="AM110" i="1"/>
  <c r="AL110" i="1"/>
  <c r="AK110" i="1"/>
  <c r="AJ110" i="1"/>
  <c r="AI110" i="1"/>
  <c r="AH110" i="1"/>
  <c r="AG110" i="1"/>
  <c r="AF110" i="1"/>
  <c r="AE110" i="1"/>
  <c r="AM109" i="1"/>
  <c r="AL109" i="1"/>
  <c r="AK109" i="1"/>
  <c r="AJ109" i="1"/>
  <c r="AI109" i="1"/>
  <c r="AH109" i="1"/>
  <c r="AG109" i="1"/>
  <c r="AF109" i="1"/>
  <c r="AE109" i="1"/>
  <c r="AM108" i="1"/>
  <c r="AL108" i="1"/>
  <c r="AK108" i="1"/>
  <c r="AJ108" i="1"/>
  <c r="AI108" i="1"/>
  <c r="AH108" i="1"/>
  <c r="AG108" i="1"/>
  <c r="AF108" i="1"/>
  <c r="AE108" i="1"/>
  <c r="AM107" i="1"/>
  <c r="AL107" i="1"/>
  <c r="AK107" i="1"/>
  <c r="AJ107" i="1"/>
  <c r="AI107" i="1"/>
  <c r="AH107" i="1"/>
  <c r="AG107" i="1"/>
  <c r="AF107" i="1"/>
  <c r="AE107" i="1"/>
  <c r="AM106" i="1"/>
  <c r="AL106" i="1"/>
  <c r="AK106" i="1"/>
  <c r="AJ106" i="1"/>
  <c r="AI106" i="1"/>
  <c r="AH106" i="1"/>
  <c r="AG106" i="1"/>
  <c r="AF106" i="1"/>
  <c r="AE106" i="1"/>
  <c r="AM105" i="1"/>
  <c r="AL105" i="1"/>
  <c r="AK105" i="1"/>
  <c r="AJ105" i="1"/>
  <c r="AI105" i="1"/>
  <c r="AH105" i="1"/>
  <c r="AG105" i="1"/>
  <c r="AF105" i="1"/>
  <c r="AE105" i="1"/>
  <c r="AM104" i="1"/>
  <c r="AL104" i="1"/>
  <c r="AK104" i="1"/>
  <c r="AJ104" i="1"/>
  <c r="AJ100" i="1" s="1"/>
  <c r="AI104" i="1"/>
  <c r="AH104" i="1"/>
  <c r="AG104" i="1"/>
  <c r="AF104" i="1"/>
  <c r="AE104" i="1"/>
  <c r="AM103" i="1"/>
  <c r="AL103" i="1"/>
  <c r="AK103" i="1"/>
  <c r="AJ103" i="1"/>
  <c r="AI103" i="1"/>
  <c r="AH103" i="1"/>
  <c r="AG103" i="1"/>
  <c r="AF103" i="1"/>
  <c r="AE103" i="1"/>
  <c r="AM102" i="1"/>
  <c r="AL102" i="1"/>
  <c r="AK102" i="1"/>
  <c r="AJ102" i="1"/>
  <c r="AI102" i="1"/>
  <c r="AH102" i="1"/>
  <c r="AG102" i="1"/>
  <c r="AF102" i="1"/>
  <c r="AF100" i="1" s="1"/>
  <c r="AE102" i="1"/>
  <c r="AM101" i="1"/>
  <c r="AM100" i="1" s="1"/>
  <c r="AL101" i="1"/>
  <c r="AK101" i="1"/>
  <c r="AJ101" i="1"/>
  <c r="AI101" i="1"/>
  <c r="AI100" i="1" s="1"/>
  <c r="AH101" i="1"/>
  <c r="AG101" i="1"/>
  <c r="AF101" i="1"/>
  <c r="AE101" i="1"/>
  <c r="AE100" i="1" s="1"/>
  <c r="AV100" i="1"/>
  <c r="AU100" i="1"/>
  <c r="AT100" i="1"/>
  <c r="AS100" i="1"/>
  <c r="AR100" i="1"/>
  <c r="AQ100" i="1"/>
  <c r="AP100" i="1"/>
  <c r="AO100" i="1"/>
  <c r="AN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AM98" i="1"/>
  <c r="AL98" i="1"/>
  <c r="AK98" i="1"/>
  <c r="AJ98" i="1"/>
  <c r="AI98" i="1"/>
  <c r="AH98" i="1"/>
  <c r="AG98" i="1"/>
  <c r="AF98" i="1"/>
  <c r="AE98" i="1"/>
  <c r="AM97" i="1"/>
  <c r="AL97" i="1"/>
  <c r="AK97" i="1"/>
  <c r="AJ97" i="1"/>
  <c r="AI97" i="1"/>
  <c r="AH97" i="1"/>
  <c r="AG97" i="1"/>
  <c r="AF97" i="1"/>
  <c r="AE97" i="1"/>
  <c r="AM96" i="1"/>
  <c r="AL96" i="1"/>
  <c r="AK96" i="1"/>
  <c r="AJ96" i="1"/>
  <c r="AI96" i="1"/>
  <c r="AH96" i="1"/>
  <c r="AG96" i="1"/>
  <c r="AF96" i="1"/>
  <c r="AE96" i="1"/>
  <c r="AM95" i="1"/>
  <c r="AL95" i="1"/>
  <c r="AK95" i="1"/>
  <c r="AJ95" i="1"/>
  <c r="AI95" i="1"/>
  <c r="AH95" i="1"/>
  <c r="AG95" i="1"/>
  <c r="AF95" i="1"/>
  <c r="AE95" i="1"/>
  <c r="AM94" i="1"/>
  <c r="AL94" i="1"/>
  <c r="AK94" i="1"/>
  <c r="AJ94" i="1"/>
  <c r="AI94" i="1"/>
  <c r="AH94" i="1"/>
  <c r="AG94" i="1"/>
  <c r="AF94" i="1"/>
  <c r="AE94" i="1"/>
  <c r="AM93" i="1"/>
  <c r="AL93" i="1"/>
  <c r="AK93" i="1"/>
  <c r="AK91" i="1" s="1"/>
  <c r="AK90" i="1" s="1"/>
  <c r="AJ93" i="1"/>
  <c r="AI93" i="1"/>
  <c r="AH93" i="1"/>
  <c r="AG93" i="1"/>
  <c r="AF93" i="1"/>
  <c r="AE93" i="1"/>
  <c r="AM92" i="1"/>
  <c r="AL92" i="1"/>
  <c r="AK92" i="1"/>
  <c r="AJ92" i="1"/>
  <c r="AJ91" i="1" s="1"/>
  <c r="AJ90" i="1" s="1"/>
  <c r="AI92" i="1"/>
  <c r="AH92" i="1"/>
  <c r="AG92" i="1"/>
  <c r="AF92" i="1"/>
  <c r="AF91" i="1" s="1"/>
  <c r="AF90" i="1" s="1"/>
  <c r="AE92" i="1"/>
  <c r="AV91" i="1"/>
  <c r="AV90" i="1" s="1"/>
  <c r="AU91" i="1"/>
  <c r="AU90" i="1" s="1"/>
  <c r="AT91" i="1"/>
  <c r="AS91" i="1"/>
  <c r="AR91" i="1"/>
  <c r="AR90" i="1" s="1"/>
  <c r="AQ91" i="1"/>
  <c r="AQ90" i="1" s="1"/>
  <c r="AP91" i="1"/>
  <c r="AP90" i="1" s="1"/>
  <c r="AO91" i="1"/>
  <c r="AN91" i="1"/>
  <c r="AN90" i="1" s="1"/>
  <c r="AG91" i="1"/>
  <c r="AD91" i="1"/>
  <c r="AD90" i="1" s="1"/>
  <c r="AC91" i="1"/>
  <c r="AC90" i="1" s="1"/>
  <c r="AB91" i="1"/>
  <c r="AB90" i="1" s="1"/>
  <c r="AA91" i="1"/>
  <c r="AA90" i="1" s="1"/>
  <c r="Z91" i="1"/>
  <c r="Z90" i="1" s="1"/>
  <c r="Y91" i="1"/>
  <c r="X91" i="1"/>
  <c r="X90" i="1" s="1"/>
  <c r="W91" i="1"/>
  <c r="W90" i="1" s="1"/>
  <c r="V91" i="1"/>
  <c r="V90" i="1" s="1"/>
  <c r="U91" i="1"/>
  <c r="U90" i="1" s="1"/>
  <c r="T91" i="1"/>
  <c r="T90" i="1" s="1"/>
  <c r="S91" i="1"/>
  <c r="S90" i="1" s="1"/>
  <c r="R91" i="1"/>
  <c r="R90" i="1" s="1"/>
  <c r="Q91" i="1"/>
  <c r="P91" i="1"/>
  <c r="P90" i="1" s="1"/>
  <c r="O91" i="1"/>
  <c r="O90" i="1" s="1"/>
  <c r="N91" i="1"/>
  <c r="N90" i="1" s="1"/>
  <c r="M91" i="1"/>
  <c r="M90" i="1" s="1"/>
  <c r="L91" i="1"/>
  <c r="L90" i="1" s="1"/>
  <c r="K91" i="1"/>
  <c r="K90" i="1" s="1"/>
  <c r="J91" i="1"/>
  <c r="J90" i="1" s="1"/>
  <c r="I91" i="1"/>
  <c r="H91" i="1"/>
  <c r="H90" i="1" s="1"/>
  <c r="G91" i="1"/>
  <c r="G90" i="1" s="1"/>
  <c r="F91" i="1"/>
  <c r="F90" i="1" s="1"/>
  <c r="E91" i="1"/>
  <c r="E90" i="1" s="1"/>
  <c r="D91" i="1"/>
  <c r="D90" i="1" s="1"/>
  <c r="AT90" i="1"/>
  <c r="AS90" i="1"/>
  <c r="AO90" i="1"/>
  <c r="AG90" i="1"/>
  <c r="Y90" i="1"/>
  <c r="Q90" i="1"/>
  <c r="I90" i="1"/>
  <c r="AM88" i="1"/>
  <c r="AL88" i="1"/>
  <c r="AK88" i="1"/>
  <c r="AJ88" i="1"/>
  <c r="AI88" i="1"/>
  <c r="AH88" i="1"/>
  <c r="AG88" i="1"/>
  <c r="AF88" i="1"/>
  <c r="AE88" i="1"/>
  <c r="AM87" i="1"/>
  <c r="AL87" i="1"/>
  <c r="AK87" i="1"/>
  <c r="AJ87" i="1"/>
  <c r="AI87" i="1"/>
  <c r="AH87" i="1"/>
  <c r="AG87" i="1"/>
  <c r="AF87" i="1"/>
  <c r="AE87" i="1"/>
  <c r="AM86" i="1"/>
  <c r="AL86" i="1"/>
  <c r="AK86" i="1"/>
  <c r="AJ86" i="1"/>
  <c r="AI86" i="1"/>
  <c r="AH86" i="1"/>
  <c r="AG86" i="1"/>
  <c r="AF86" i="1"/>
  <c r="AE86" i="1"/>
  <c r="AM85" i="1"/>
  <c r="AL85" i="1"/>
  <c r="AK85" i="1"/>
  <c r="AJ85" i="1"/>
  <c r="AI85" i="1"/>
  <c r="AH85" i="1"/>
  <c r="AG85" i="1"/>
  <c r="AF85" i="1"/>
  <c r="AE85" i="1"/>
  <c r="AM84" i="1"/>
  <c r="AM83" i="1" s="1"/>
  <c r="AM82" i="1" s="1"/>
  <c r="AL84" i="1"/>
  <c r="AK84" i="1"/>
  <c r="AJ84" i="1"/>
  <c r="AI84" i="1"/>
  <c r="AI83" i="1" s="1"/>
  <c r="AI82" i="1" s="1"/>
  <c r="AH84" i="1"/>
  <c r="AG84" i="1"/>
  <c r="AF84" i="1"/>
  <c r="AE84" i="1"/>
  <c r="AV83" i="1"/>
  <c r="AU83" i="1"/>
  <c r="AU82" i="1" s="1"/>
  <c r="AT83" i="1"/>
  <c r="AT82" i="1" s="1"/>
  <c r="AS83" i="1"/>
  <c r="AS82" i="1" s="1"/>
  <c r="AR83" i="1"/>
  <c r="AQ83" i="1"/>
  <c r="AQ82" i="1" s="1"/>
  <c r="AP83" i="1"/>
  <c r="AP82" i="1" s="1"/>
  <c r="AO83" i="1"/>
  <c r="AO82" i="1" s="1"/>
  <c r="AN83" i="1"/>
  <c r="AE83" i="1"/>
  <c r="AE82" i="1" s="1"/>
  <c r="AD83" i="1"/>
  <c r="AD82" i="1" s="1"/>
  <c r="AC83" i="1"/>
  <c r="AC82" i="1" s="1"/>
  <c r="AB83" i="1"/>
  <c r="AA83" i="1"/>
  <c r="AA82" i="1" s="1"/>
  <c r="AA81" i="1" s="1"/>
  <c r="AA23" i="1" s="1"/>
  <c r="Z83" i="1"/>
  <c r="Z82" i="1" s="1"/>
  <c r="Y83" i="1"/>
  <c r="Y82" i="1" s="1"/>
  <c r="X83" i="1"/>
  <c r="W83" i="1"/>
  <c r="W82" i="1" s="1"/>
  <c r="W81" i="1" s="1"/>
  <c r="V83" i="1"/>
  <c r="V82" i="1" s="1"/>
  <c r="U83" i="1"/>
  <c r="U82" i="1" s="1"/>
  <c r="T83" i="1"/>
  <c r="S83" i="1"/>
  <c r="S82" i="1" s="1"/>
  <c r="S81" i="1" s="1"/>
  <c r="S23" i="1" s="1"/>
  <c r="R83" i="1"/>
  <c r="R82" i="1" s="1"/>
  <c r="Q83" i="1"/>
  <c r="Q82" i="1" s="1"/>
  <c r="P83" i="1"/>
  <c r="O83" i="1"/>
  <c r="O82" i="1" s="1"/>
  <c r="O81" i="1" s="1"/>
  <c r="O23" i="1" s="1"/>
  <c r="N83" i="1"/>
  <c r="N82" i="1" s="1"/>
  <c r="M83" i="1"/>
  <c r="M82" i="1" s="1"/>
  <c r="L83" i="1"/>
  <c r="K83" i="1"/>
  <c r="K82" i="1" s="1"/>
  <c r="K81" i="1" s="1"/>
  <c r="K23" i="1" s="1"/>
  <c r="J83" i="1"/>
  <c r="J82" i="1" s="1"/>
  <c r="I83" i="1"/>
  <c r="I82" i="1" s="1"/>
  <c r="H83" i="1"/>
  <c r="G83" i="1"/>
  <c r="G82" i="1" s="1"/>
  <c r="G81" i="1" s="1"/>
  <c r="G23" i="1" s="1"/>
  <c r="F83" i="1"/>
  <c r="F82" i="1" s="1"/>
  <c r="E83" i="1"/>
  <c r="E82" i="1" s="1"/>
  <c r="D83" i="1"/>
  <c r="AV82" i="1"/>
  <c r="AV81" i="1" s="1"/>
  <c r="AV23" i="1" s="1"/>
  <c r="AR82" i="1"/>
  <c r="AR81" i="1" s="1"/>
  <c r="AR23" i="1" s="1"/>
  <c r="AN82" i="1"/>
  <c r="AN81" i="1" s="1"/>
  <c r="AN23" i="1" s="1"/>
  <c r="AB82" i="1"/>
  <c r="X82" i="1"/>
  <c r="T82" i="1"/>
  <c r="P82" i="1"/>
  <c r="L82" i="1"/>
  <c r="H82" i="1"/>
  <c r="D82" i="1"/>
  <c r="AM80" i="1"/>
  <c r="AL80" i="1"/>
  <c r="AK80" i="1"/>
  <c r="AJ80" i="1"/>
  <c r="AI80" i="1"/>
  <c r="AH80" i="1"/>
  <c r="AG80" i="1"/>
  <c r="AF80" i="1"/>
  <c r="AE80" i="1"/>
  <c r="AM79" i="1"/>
  <c r="AL79" i="1"/>
  <c r="AK79" i="1"/>
  <c r="AJ79" i="1"/>
  <c r="AI79" i="1"/>
  <c r="AH79" i="1"/>
  <c r="AG79" i="1"/>
  <c r="AF79" i="1"/>
  <c r="AE79" i="1"/>
  <c r="AM78" i="1"/>
  <c r="AL78" i="1"/>
  <c r="AK78" i="1"/>
  <c r="AJ78" i="1"/>
  <c r="AI78" i="1"/>
  <c r="AH78" i="1"/>
  <c r="AG78" i="1"/>
  <c r="AG74" i="1" s="1"/>
  <c r="AG72" i="1" s="1"/>
  <c r="AF78" i="1"/>
  <c r="AE78" i="1"/>
  <c r="AM77" i="1"/>
  <c r="AL77" i="1"/>
  <c r="AK77" i="1"/>
  <c r="AJ77" i="1"/>
  <c r="AI77" i="1"/>
  <c r="AH77" i="1"/>
  <c r="AG77" i="1"/>
  <c r="AF77" i="1"/>
  <c r="AE77" i="1"/>
  <c r="AM76" i="1"/>
  <c r="AL76" i="1"/>
  <c r="AK76" i="1"/>
  <c r="AJ76" i="1"/>
  <c r="AI76" i="1"/>
  <c r="AH76" i="1"/>
  <c r="AG76" i="1"/>
  <c r="AF76" i="1"/>
  <c r="AE76" i="1"/>
  <c r="AM75" i="1"/>
  <c r="AL75" i="1"/>
  <c r="AL74" i="1" s="1"/>
  <c r="AL72" i="1" s="1"/>
  <c r="AK75" i="1"/>
  <c r="AJ75" i="1"/>
  <c r="AJ74" i="1" s="1"/>
  <c r="AJ72" i="1" s="1"/>
  <c r="AI75" i="1"/>
  <c r="AH75" i="1"/>
  <c r="AH74" i="1" s="1"/>
  <c r="AH72" i="1" s="1"/>
  <c r="AG75" i="1"/>
  <c r="AF75" i="1"/>
  <c r="AF74" i="1" s="1"/>
  <c r="AF72" i="1" s="1"/>
  <c r="AE75" i="1"/>
  <c r="AV74" i="1"/>
  <c r="AV72" i="1" s="1"/>
  <c r="AU74" i="1"/>
  <c r="AT74" i="1"/>
  <c r="AT72" i="1" s="1"/>
  <c r="AS74" i="1"/>
  <c r="AS72" i="1" s="1"/>
  <c r="AR74" i="1"/>
  <c r="AR72" i="1" s="1"/>
  <c r="AQ74" i="1"/>
  <c r="AP74" i="1"/>
  <c r="AP72" i="1" s="1"/>
  <c r="AO74" i="1"/>
  <c r="AO72" i="1" s="1"/>
  <c r="AN74" i="1"/>
  <c r="AN72" i="1" s="1"/>
  <c r="AK74" i="1"/>
  <c r="AK72" i="1" s="1"/>
  <c r="AD74" i="1"/>
  <c r="AC74" i="1"/>
  <c r="AC72" i="1" s="1"/>
  <c r="AB74" i="1"/>
  <c r="AB72" i="1" s="1"/>
  <c r="AA74" i="1"/>
  <c r="AA72" i="1" s="1"/>
  <c r="Z74" i="1"/>
  <c r="Y74" i="1"/>
  <c r="Y72" i="1" s="1"/>
  <c r="X74" i="1"/>
  <c r="X72" i="1" s="1"/>
  <c r="W74" i="1"/>
  <c r="W72" i="1" s="1"/>
  <c r="V74" i="1"/>
  <c r="U74" i="1"/>
  <c r="U72" i="1" s="1"/>
  <c r="T74" i="1"/>
  <c r="T72" i="1" s="1"/>
  <c r="S74" i="1"/>
  <c r="S72" i="1" s="1"/>
  <c r="R74" i="1"/>
  <c r="Q74" i="1"/>
  <c r="Q72" i="1" s="1"/>
  <c r="P74" i="1"/>
  <c r="P72" i="1" s="1"/>
  <c r="O74" i="1"/>
  <c r="O72" i="1" s="1"/>
  <c r="N74" i="1"/>
  <c r="M74" i="1"/>
  <c r="M72" i="1" s="1"/>
  <c r="L74" i="1"/>
  <c r="L72" i="1" s="1"/>
  <c r="K74" i="1"/>
  <c r="K72" i="1" s="1"/>
  <c r="J74" i="1"/>
  <c r="I74" i="1"/>
  <c r="I72" i="1" s="1"/>
  <c r="H74" i="1"/>
  <c r="H72" i="1" s="1"/>
  <c r="G74" i="1"/>
  <c r="G72" i="1" s="1"/>
  <c r="F74" i="1"/>
  <c r="E74" i="1"/>
  <c r="E72" i="1" s="1"/>
  <c r="D74" i="1"/>
  <c r="D72" i="1" s="1"/>
  <c r="AU72" i="1"/>
  <c r="AQ72" i="1"/>
  <c r="AD72" i="1"/>
  <c r="Z72" i="1"/>
  <c r="V72" i="1"/>
  <c r="R72" i="1"/>
  <c r="N72" i="1"/>
  <c r="J72" i="1"/>
  <c r="F72" i="1"/>
  <c r="AM69" i="1"/>
  <c r="AM68" i="1" s="1"/>
  <c r="AM67" i="1" s="1"/>
  <c r="AL69" i="1"/>
  <c r="AL68" i="1" s="1"/>
  <c r="AL67" i="1" s="1"/>
  <c r="AK69" i="1"/>
  <c r="AK68" i="1" s="1"/>
  <c r="AK67" i="1" s="1"/>
  <c r="AJ69" i="1"/>
  <c r="AJ68" i="1" s="1"/>
  <c r="AJ67" i="1" s="1"/>
  <c r="AI69" i="1"/>
  <c r="AI68" i="1" s="1"/>
  <c r="AI67" i="1" s="1"/>
  <c r="AH69" i="1"/>
  <c r="AH68" i="1" s="1"/>
  <c r="AH67" i="1" s="1"/>
  <c r="AG69" i="1"/>
  <c r="AG68" i="1" s="1"/>
  <c r="AG67" i="1" s="1"/>
  <c r="AF69" i="1"/>
  <c r="AF68" i="1" s="1"/>
  <c r="AF67" i="1" s="1"/>
  <c r="AE69" i="1"/>
  <c r="AV68" i="1"/>
  <c r="AU68" i="1"/>
  <c r="AU67" i="1" s="1"/>
  <c r="AT68" i="1"/>
  <c r="AT67" i="1" s="1"/>
  <c r="AS68" i="1"/>
  <c r="AS67" i="1" s="1"/>
  <c r="AR68" i="1"/>
  <c r="AQ68" i="1"/>
  <c r="AQ67" i="1" s="1"/>
  <c r="AP68" i="1"/>
  <c r="AP67" i="1" s="1"/>
  <c r="AO68" i="1"/>
  <c r="AO67" i="1" s="1"/>
  <c r="AN68" i="1"/>
  <c r="AE68" i="1"/>
  <c r="AE67" i="1" s="1"/>
  <c r="AD68" i="1"/>
  <c r="AD67" i="1" s="1"/>
  <c r="AC68" i="1"/>
  <c r="AC67" i="1" s="1"/>
  <c r="AB68" i="1"/>
  <c r="AA68" i="1"/>
  <c r="AA67" i="1" s="1"/>
  <c r="Z68" i="1"/>
  <c r="Z67" i="1" s="1"/>
  <c r="Y68" i="1"/>
  <c r="Y67" i="1" s="1"/>
  <c r="X68" i="1"/>
  <c r="W68" i="1"/>
  <c r="W67" i="1" s="1"/>
  <c r="V68" i="1"/>
  <c r="V67" i="1" s="1"/>
  <c r="U68" i="1"/>
  <c r="U67" i="1" s="1"/>
  <c r="T68" i="1"/>
  <c r="S68" i="1"/>
  <c r="S67" i="1" s="1"/>
  <c r="R68" i="1"/>
  <c r="R67" i="1" s="1"/>
  <c r="Q68" i="1"/>
  <c r="Q67" i="1" s="1"/>
  <c r="P68" i="1"/>
  <c r="O68" i="1"/>
  <c r="O67" i="1" s="1"/>
  <c r="N68" i="1"/>
  <c r="N67" i="1" s="1"/>
  <c r="M68" i="1"/>
  <c r="M67" i="1" s="1"/>
  <c r="L68" i="1"/>
  <c r="K68" i="1"/>
  <c r="K67" i="1" s="1"/>
  <c r="J68" i="1"/>
  <c r="J67" i="1" s="1"/>
  <c r="I68" i="1"/>
  <c r="I67" i="1" s="1"/>
  <c r="H68" i="1"/>
  <c r="G68" i="1"/>
  <c r="G67" i="1" s="1"/>
  <c r="F68" i="1"/>
  <c r="F67" i="1" s="1"/>
  <c r="E68" i="1"/>
  <c r="E67" i="1" s="1"/>
  <c r="D68" i="1"/>
  <c r="AV67" i="1"/>
  <c r="AR67" i="1"/>
  <c r="AN67" i="1"/>
  <c r="AB67" i="1"/>
  <c r="X67" i="1"/>
  <c r="T67" i="1"/>
  <c r="P67" i="1"/>
  <c r="L67" i="1"/>
  <c r="H67" i="1"/>
  <c r="D67" i="1"/>
  <c r="AM66" i="1"/>
  <c r="AM65" i="1" s="1"/>
  <c r="AL66" i="1"/>
  <c r="AK66" i="1"/>
  <c r="AK65" i="1" s="1"/>
  <c r="AK61" i="1" s="1"/>
  <c r="AK60" i="1" s="1"/>
  <c r="AJ66" i="1"/>
  <c r="AJ65" i="1" s="1"/>
  <c r="AI66" i="1"/>
  <c r="AI65" i="1" s="1"/>
  <c r="AH66" i="1"/>
  <c r="AG66" i="1"/>
  <c r="AG65" i="1" s="1"/>
  <c r="AF66" i="1"/>
  <c r="AF65" i="1" s="1"/>
  <c r="AE66" i="1"/>
  <c r="AE65" i="1" s="1"/>
  <c r="AV65" i="1"/>
  <c r="AU65" i="1"/>
  <c r="AT65" i="1"/>
  <c r="AS65" i="1"/>
  <c r="AR65" i="1"/>
  <c r="AQ65" i="1"/>
  <c r="AP65" i="1"/>
  <c r="AO65" i="1"/>
  <c r="AN65" i="1"/>
  <c r="AL65" i="1"/>
  <c r="AH65" i="1"/>
  <c r="AD65" i="1"/>
  <c r="AD61" i="1" s="1"/>
  <c r="AD60" i="1" s="1"/>
  <c r="AC65" i="1"/>
  <c r="AB65" i="1"/>
  <c r="AA65" i="1"/>
  <c r="Z65" i="1"/>
  <c r="Z61" i="1" s="1"/>
  <c r="Z60" i="1" s="1"/>
  <c r="Y65" i="1"/>
  <c r="X65" i="1"/>
  <c r="W65" i="1"/>
  <c r="V65" i="1"/>
  <c r="V61" i="1" s="1"/>
  <c r="V60" i="1" s="1"/>
  <c r="U65" i="1"/>
  <c r="T65" i="1"/>
  <c r="S65" i="1"/>
  <c r="R65" i="1"/>
  <c r="R61" i="1" s="1"/>
  <c r="R60" i="1" s="1"/>
  <c r="Q65" i="1"/>
  <c r="P65" i="1"/>
  <c r="O65" i="1"/>
  <c r="N65" i="1"/>
  <c r="N61" i="1" s="1"/>
  <c r="N60" i="1" s="1"/>
  <c r="M65" i="1"/>
  <c r="L65" i="1"/>
  <c r="K65" i="1"/>
  <c r="J65" i="1"/>
  <c r="J61" i="1" s="1"/>
  <c r="J60" i="1" s="1"/>
  <c r="I65" i="1"/>
  <c r="H65" i="1"/>
  <c r="G65" i="1"/>
  <c r="F65" i="1"/>
  <c r="E65" i="1"/>
  <c r="D65" i="1"/>
  <c r="AM63" i="1"/>
  <c r="AM62" i="1" s="1"/>
  <c r="AM61" i="1" s="1"/>
  <c r="AL63" i="1"/>
  <c r="AL62" i="1" s="1"/>
  <c r="AK63" i="1"/>
  <c r="AK62" i="1" s="1"/>
  <c r="AJ63" i="1"/>
  <c r="AI63" i="1"/>
  <c r="AH63" i="1"/>
  <c r="AH62" i="1" s="1"/>
  <c r="AH61" i="1" s="1"/>
  <c r="AH60" i="1" s="1"/>
  <c r="AG63" i="1"/>
  <c r="AG62" i="1" s="1"/>
  <c r="AF63" i="1"/>
  <c r="AF62" i="1" s="1"/>
  <c r="AF61" i="1" s="1"/>
  <c r="AF60" i="1" s="1"/>
  <c r="AE63" i="1"/>
  <c r="AV62" i="1"/>
  <c r="AU62" i="1"/>
  <c r="AT62" i="1"/>
  <c r="AS62" i="1"/>
  <c r="AR62" i="1"/>
  <c r="AR61" i="1" s="1"/>
  <c r="AR60" i="1" s="1"/>
  <c r="AQ62" i="1"/>
  <c r="AP62" i="1"/>
  <c r="AO62" i="1"/>
  <c r="AN62" i="1"/>
  <c r="AJ62" i="1"/>
  <c r="AI62" i="1"/>
  <c r="AE62" i="1"/>
  <c r="AD62" i="1"/>
  <c r="AC62" i="1"/>
  <c r="AC61" i="1" s="1"/>
  <c r="AB62" i="1"/>
  <c r="AA62" i="1"/>
  <c r="AA61" i="1" s="1"/>
  <c r="Z62" i="1"/>
  <c r="Y62" i="1"/>
  <c r="Y61" i="1" s="1"/>
  <c r="Y60" i="1" s="1"/>
  <c r="X62" i="1"/>
  <c r="W62" i="1"/>
  <c r="W61" i="1" s="1"/>
  <c r="V62" i="1"/>
  <c r="U62" i="1"/>
  <c r="U61" i="1" s="1"/>
  <c r="T62" i="1"/>
  <c r="S62" i="1"/>
  <c r="S61" i="1" s="1"/>
  <c r="R62" i="1"/>
  <c r="Q62" i="1"/>
  <c r="Q61" i="1" s="1"/>
  <c r="P62" i="1"/>
  <c r="O62" i="1"/>
  <c r="O61" i="1" s="1"/>
  <c r="N62" i="1"/>
  <c r="M62" i="1"/>
  <c r="M61" i="1" s="1"/>
  <c r="L62" i="1"/>
  <c r="K62" i="1"/>
  <c r="K61" i="1" s="1"/>
  <c r="J62" i="1"/>
  <c r="I62" i="1"/>
  <c r="I61" i="1" s="1"/>
  <c r="H62" i="1"/>
  <c r="G62" i="1"/>
  <c r="G61" i="1" s="1"/>
  <c r="F62" i="1"/>
  <c r="E62" i="1"/>
  <c r="E61" i="1" s="1"/>
  <c r="D62" i="1"/>
  <c r="AV61" i="1"/>
  <c r="AO61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M56" i="1"/>
  <c r="AL56" i="1"/>
  <c r="AK56" i="1"/>
  <c r="AJ56" i="1"/>
  <c r="AI56" i="1"/>
  <c r="AH56" i="1"/>
  <c r="AG56" i="1"/>
  <c r="AF56" i="1"/>
  <c r="AE56" i="1"/>
  <c r="AK55" i="1"/>
  <c r="AM55" i="1"/>
  <c r="AL55" i="1"/>
  <c r="AJ55" i="1"/>
  <c r="AI55" i="1"/>
  <c r="AH55" i="1"/>
  <c r="AG55" i="1"/>
  <c r="AF55" i="1"/>
  <c r="AE55" i="1"/>
  <c r="AM54" i="1"/>
  <c r="AL54" i="1"/>
  <c r="AK54" i="1"/>
  <c r="AJ54" i="1"/>
  <c r="AI54" i="1"/>
  <c r="AH54" i="1"/>
  <c r="AG54" i="1"/>
  <c r="AF54" i="1"/>
  <c r="AE54" i="1"/>
  <c r="AM53" i="1"/>
  <c r="AL53" i="1"/>
  <c r="AK53" i="1"/>
  <c r="AJ53" i="1"/>
  <c r="AI53" i="1"/>
  <c r="AH53" i="1"/>
  <c r="AG53" i="1"/>
  <c r="AF53" i="1"/>
  <c r="AE53" i="1"/>
  <c r="AM52" i="1"/>
  <c r="AL52" i="1"/>
  <c r="AK52" i="1"/>
  <c r="AJ52" i="1"/>
  <c r="AI52" i="1"/>
  <c r="AH52" i="1"/>
  <c r="AG52" i="1"/>
  <c r="AF52" i="1"/>
  <c r="AE52" i="1"/>
  <c r="AM51" i="1"/>
  <c r="AL51" i="1"/>
  <c r="AK51" i="1"/>
  <c r="AJ51" i="1"/>
  <c r="AI51" i="1"/>
  <c r="AH51" i="1"/>
  <c r="AG51" i="1"/>
  <c r="AF51" i="1"/>
  <c r="AE51" i="1"/>
  <c r="AG50" i="1"/>
  <c r="AM50" i="1"/>
  <c r="AL50" i="1"/>
  <c r="AK50" i="1"/>
  <c r="AJ50" i="1"/>
  <c r="AJ49" i="1" s="1"/>
  <c r="AI50" i="1"/>
  <c r="AH50" i="1"/>
  <c r="AF50" i="1"/>
  <c r="AE50" i="1"/>
  <c r="AV49" i="1"/>
  <c r="AV46" i="1" s="1"/>
  <c r="AU49" i="1"/>
  <c r="AT49" i="1"/>
  <c r="AS49" i="1"/>
  <c r="AR49" i="1"/>
  <c r="AR46" i="1" s="1"/>
  <c r="AQ49" i="1"/>
  <c r="AP49" i="1"/>
  <c r="AO49" i="1"/>
  <c r="AN49" i="1"/>
  <c r="AN46" i="1" s="1"/>
  <c r="AF49" i="1"/>
  <c r="AD49" i="1"/>
  <c r="AD46" i="1" s="1"/>
  <c r="AC49" i="1"/>
  <c r="AC46" i="1" s="1"/>
  <c r="AB49" i="1"/>
  <c r="AB46" i="1" s="1"/>
  <c r="AA49" i="1"/>
  <c r="Z49" i="1"/>
  <c r="Z46" i="1" s="1"/>
  <c r="Y49" i="1"/>
  <c r="Y46" i="1" s="1"/>
  <c r="X49" i="1"/>
  <c r="W49" i="1"/>
  <c r="W46" i="1" s="1"/>
  <c r="V49" i="1"/>
  <c r="V46" i="1" s="1"/>
  <c r="U49" i="1"/>
  <c r="T49" i="1"/>
  <c r="S49" i="1"/>
  <c r="R49" i="1"/>
  <c r="R46" i="1" s="1"/>
  <c r="Q49" i="1"/>
  <c r="Q46" i="1" s="1"/>
  <c r="P49" i="1"/>
  <c r="P46" i="1" s="1"/>
  <c r="O49" i="1"/>
  <c r="O46" i="1" s="1"/>
  <c r="N49" i="1"/>
  <c r="N46" i="1" s="1"/>
  <c r="M49" i="1"/>
  <c r="M46" i="1" s="1"/>
  <c r="L49" i="1"/>
  <c r="L46" i="1" s="1"/>
  <c r="K49" i="1"/>
  <c r="K46" i="1" s="1"/>
  <c r="J49" i="1"/>
  <c r="J46" i="1" s="1"/>
  <c r="I49" i="1"/>
  <c r="H49" i="1"/>
  <c r="H46" i="1" s="1"/>
  <c r="G49" i="1"/>
  <c r="G46" i="1" s="1"/>
  <c r="F49" i="1"/>
  <c r="F46" i="1" s="1"/>
  <c r="E49" i="1"/>
  <c r="E46" i="1" s="1"/>
  <c r="D49" i="1"/>
  <c r="D46" i="1" s="1"/>
  <c r="AO46" i="1"/>
  <c r="AM48" i="1"/>
  <c r="AL48" i="1"/>
  <c r="AK48" i="1"/>
  <c r="AJ48" i="1"/>
  <c r="AI48" i="1"/>
  <c r="AH48" i="1"/>
  <c r="AG48" i="1"/>
  <c r="AF48" i="1"/>
  <c r="AE48" i="1"/>
  <c r="AM47" i="1"/>
  <c r="AL47" i="1"/>
  <c r="AK47" i="1"/>
  <c r="AJ47" i="1"/>
  <c r="AI47" i="1"/>
  <c r="AH47" i="1"/>
  <c r="AG47" i="1"/>
  <c r="AF47" i="1"/>
  <c r="AE47" i="1"/>
  <c r="AU46" i="1"/>
  <c r="AS46" i="1"/>
  <c r="AQ46" i="1"/>
  <c r="AA46" i="1"/>
  <c r="X46" i="1"/>
  <c r="U46" i="1"/>
  <c r="T46" i="1"/>
  <c r="S46" i="1"/>
  <c r="I46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V41" i="1"/>
  <c r="AU41" i="1"/>
  <c r="AR41" i="1"/>
  <c r="AQ41" i="1"/>
  <c r="AN41" i="1"/>
  <c r="AM41" i="1"/>
  <c r="AL41" i="1"/>
  <c r="AK41" i="1"/>
  <c r="AG41" i="1"/>
  <c r="AD41" i="1"/>
  <c r="AB41" i="1"/>
  <c r="Z41" i="1"/>
  <c r="X41" i="1"/>
  <c r="V41" i="1"/>
  <c r="T41" i="1"/>
  <c r="R41" i="1"/>
  <c r="Q41" i="1"/>
  <c r="P41" i="1"/>
  <c r="N41" i="1"/>
  <c r="L41" i="1"/>
  <c r="J41" i="1"/>
  <c r="H41" i="1"/>
  <c r="F41" i="1"/>
  <c r="D41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K36" i="1" s="1"/>
  <c r="AJ38" i="1"/>
  <c r="AI38" i="1"/>
  <c r="AH38" i="1"/>
  <c r="AG38" i="1"/>
  <c r="AG36" i="1" s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D36" i="1" s="1"/>
  <c r="AC37" i="1"/>
  <c r="AB37" i="1"/>
  <c r="AA37" i="1"/>
  <c r="Z37" i="1"/>
  <c r="Z36" i="1" s="1"/>
  <c r="Y37" i="1"/>
  <c r="X37" i="1"/>
  <c r="W37" i="1"/>
  <c r="V37" i="1"/>
  <c r="V36" i="1" s="1"/>
  <c r="U37" i="1"/>
  <c r="T37" i="1"/>
  <c r="S37" i="1"/>
  <c r="R37" i="1"/>
  <c r="Q37" i="1"/>
  <c r="P37" i="1"/>
  <c r="O37" i="1"/>
  <c r="N37" i="1"/>
  <c r="N36" i="1" s="1"/>
  <c r="M37" i="1"/>
  <c r="L37" i="1"/>
  <c r="K37" i="1"/>
  <c r="J37" i="1"/>
  <c r="I37" i="1"/>
  <c r="H37" i="1"/>
  <c r="G37" i="1"/>
  <c r="F37" i="1"/>
  <c r="E37" i="1"/>
  <c r="D37" i="1"/>
  <c r="F36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V29" i="1"/>
  <c r="AU29" i="1"/>
  <c r="AT29" i="1"/>
  <c r="AS29" i="1"/>
  <c r="AR29" i="1"/>
  <c r="AQ29" i="1"/>
  <c r="AQ28" i="1" s="1"/>
  <c r="AP29" i="1"/>
  <c r="AO29" i="1"/>
  <c r="AN29" i="1"/>
  <c r="AM29" i="1"/>
  <c r="AM28" i="1" s="1"/>
  <c r="AL29" i="1"/>
  <c r="AK29" i="1"/>
  <c r="AJ29" i="1"/>
  <c r="AI29" i="1"/>
  <c r="AI28" i="1" s="1"/>
  <c r="AH29" i="1"/>
  <c r="AG29" i="1"/>
  <c r="AF29" i="1"/>
  <c r="AE29" i="1"/>
  <c r="AE28" i="1" s="1"/>
  <c r="AD29" i="1"/>
  <c r="AC29" i="1"/>
  <c r="AB29" i="1"/>
  <c r="AA29" i="1"/>
  <c r="AA28" i="1" s="1"/>
  <c r="Z29" i="1"/>
  <c r="Y29" i="1"/>
  <c r="X29" i="1"/>
  <c r="W29" i="1"/>
  <c r="W28" i="1" s="1"/>
  <c r="V29" i="1"/>
  <c r="U29" i="1"/>
  <c r="U28" i="1" s="1"/>
  <c r="T29" i="1"/>
  <c r="S29" i="1"/>
  <c r="S28" i="1" s="1"/>
  <c r="R29" i="1"/>
  <c r="Q29" i="1"/>
  <c r="P29" i="1"/>
  <c r="O29" i="1"/>
  <c r="O28" i="1" s="1"/>
  <c r="N29" i="1"/>
  <c r="M29" i="1"/>
  <c r="L29" i="1"/>
  <c r="K29" i="1"/>
  <c r="K28" i="1" s="1"/>
  <c r="J29" i="1"/>
  <c r="I29" i="1"/>
  <c r="H29" i="1"/>
  <c r="G29" i="1"/>
  <c r="G28" i="1" s="1"/>
  <c r="F29" i="1"/>
  <c r="E29" i="1"/>
  <c r="D29" i="1"/>
  <c r="AV28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V25" i="1"/>
  <c r="AU25" i="1"/>
  <c r="AR25" i="1"/>
  <c r="AQ25" i="1"/>
  <c r="AN25" i="1"/>
  <c r="AD25" i="1"/>
  <c r="AB25" i="1"/>
  <c r="Z25" i="1"/>
  <c r="Y25" i="1"/>
  <c r="X25" i="1"/>
  <c r="V25" i="1"/>
  <c r="T25" i="1"/>
  <c r="R25" i="1"/>
  <c r="P25" i="1"/>
  <c r="N25" i="1"/>
  <c r="L25" i="1"/>
  <c r="J25" i="1"/>
  <c r="I25" i="1"/>
  <c r="H25" i="1"/>
  <c r="F25" i="1"/>
  <c r="D25" i="1"/>
  <c r="AU24" i="1"/>
  <c r="AS24" i="1"/>
  <c r="AQ24" i="1"/>
  <c r="AO24" i="1"/>
  <c r="AM24" i="1"/>
  <c r="AL24" i="1"/>
  <c r="AK24" i="1"/>
  <c r="AI24" i="1"/>
  <c r="AG24" i="1"/>
  <c r="AE24" i="1"/>
  <c r="AC24" i="1"/>
  <c r="AA24" i="1"/>
  <c r="Y24" i="1"/>
  <c r="W24" i="1"/>
  <c r="V24" i="1"/>
  <c r="U24" i="1"/>
  <c r="S24" i="1"/>
  <c r="Q24" i="1"/>
  <c r="O24" i="1"/>
  <c r="M24" i="1"/>
  <c r="K24" i="1"/>
  <c r="I24" i="1"/>
  <c r="G24" i="1"/>
  <c r="F24" i="1"/>
  <c r="E24" i="1"/>
  <c r="W23" i="1"/>
  <c r="AM60" i="1" l="1"/>
  <c r="AH172" i="1"/>
  <c r="AH41" i="1"/>
  <c r="AH36" i="1" s="1"/>
  <c r="D28" i="1"/>
  <c r="H28" i="1"/>
  <c r="P28" i="1"/>
  <c r="T28" i="1"/>
  <c r="X28" i="1"/>
  <c r="AF28" i="1"/>
  <c r="AJ28" i="1"/>
  <c r="AN28" i="1"/>
  <c r="M41" i="1"/>
  <c r="AC41" i="1"/>
  <c r="AI41" i="1"/>
  <c r="AI36" i="1" s="1"/>
  <c r="AT41" i="1"/>
  <c r="AH49" i="1"/>
  <c r="AL49" i="1"/>
  <c r="AQ61" i="1"/>
  <c r="AQ60" i="1" s="1"/>
  <c r="AU61" i="1"/>
  <c r="AU60" i="1" s="1"/>
  <c r="AN61" i="1"/>
  <c r="AN60" i="1" s="1"/>
  <c r="AN45" i="1" s="1"/>
  <c r="AF83" i="1"/>
  <c r="AF82" i="1" s="1"/>
  <c r="AJ83" i="1"/>
  <c r="AJ82" i="1" s="1"/>
  <c r="AH120" i="1"/>
  <c r="AH25" i="1" s="1"/>
  <c r="E36" i="1"/>
  <c r="AK49" i="1"/>
  <c r="I41" i="1"/>
  <c r="Y41" i="1"/>
  <c r="AP41" i="1"/>
  <c r="AP36" i="1" s="1"/>
  <c r="AV60" i="1"/>
  <c r="AV45" i="1" s="1"/>
  <c r="G60" i="1"/>
  <c r="O60" i="1"/>
  <c r="W60" i="1"/>
  <c r="AL61" i="1"/>
  <c r="AL60" i="1" s="1"/>
  <c r="J45" i="1"/>
  <c r="N45" i="1"/>
  <c r="R45" i="1"/>
  <c r="V45" i="1"/>
  <c r="V22" i="1" s="1"/>
  <c r="V21" i="1" s="1"/>
  <c r="Z45" i="1"/>
  <c r="AD45" i="1"/>
  <c r="AI61" i="1"/>
  <c r="AI60" i="1" s="1"/>
  <c r="AQ81" i="1"/>
  <c r="AQ23" i="1" s="1"/>
  <c r="AU81" i="1"/>
  <c r="AU23" i="1" s="1"/>
  <c r="AG83" i="1"/>
  <c r="AG82" i="1" s="1"/>
  <c r="AK83" i="1"/>
  <c r="AK82" i="1" s="1"/>
  <c r="AK81" i="1" s="1"/>
  <c r="AK23" i="1" s="1"/>
  <c r="AH91" i="1"/>
  <c r="AH90" i="1" s="1"/>
  <c r="AL91" i="1"/>
  <c r="AL90" i="1" s="1"/>
  <c r="AG100" i="1"/>
  <c r="AK100" i="1"/>
  <c r="AG120" i="1"/>
  <c r="AG25" i="1" s="1"/>
  <c r="AK120" i="1"/>
  <c r="AK25" i="1" s="1"/>
  <c r="U172" i="1"/>
  <c r="I36" i="1"/>
  <c r="U36" i="1"/>
  <c r="E28" i="1"/>
  <c r="E41" i="1"/>
  <c r="AS45" i="1"/>
  <c r="AS61" i="1"/>
  <c r="AS60" i="1" s="1"/>
  <c r="AP61" i="1"/>
  <c r="AP60" i="1" s="1"/>
  <c r="AE74" i="1"/>
  <c r="AE72" i="1" s="1"/>
  <c r="AI74" i="1"/>
  <c r="AI72" i="1" s="1"/>
  <c r="AM74" i="1"/>
  <c r="AM72" i="1" s="1"/>
  <c r="AH83" i="1"/>
  <c r="AH82" i="1" s="1"/>
  <c r="AH81" i="1" s="1"/>
  <c r="AH23" i="1" s="1"/>
  <c r="AL83" i="1"/>
  <c r="AL82" i="1" s="1"/>
  <c r="AE91" i="1"/>
  <c r="AE90" i="1" s="1"/>
  <c r="AE81" i="1" s="1"/>
  <c r="AE23" i="1" s="1"/>
  <c r="AI91" i="1"/>
  <c r="AI90" i="1" s="1"/>
  <c r="AM91" i="1"/>
  <c r="AM90" i="1" s="1"/>
  <c r="AM81" i="1" s="1"/>
  <c r="AM23" i="1" s="1"/>
  <c r="AH100" i="1"/>
  <c r="AL100" i="1"/>
  <c r="AL120" i="1"/>
  <c r="AL25" i="1" s="1"/>
  <c r="AJ41" i="1"/>
  <c r="AJ36" i="1" s="1"/>
  <c r="AJ172" i="1"/>
  <c r="AA36" i="1"/>
  <c r="N22" i="1"/>
  <c r="AO172" i="1"/>
  <c r="AO41" i="1"/>
  <c r="D36" i="1"/>
  <c r="H36" i="1"/>
  <c r="L36" i="1"/>
  <c r="P36" i="1"/>
  <c r="T36" i="1"/>
  <c r="X36" i="1"/>
  <c r="AB36" i="1"/>
  <c r="AN36" i="1"/>
  <c r="AR36" i="1"/>
  <c r="AV36" i="1"/>
  <c r="O36" i="1"/>
  <c r="S36" i="1"/>
  <c r="AM36" i="1"/>
  <c r="AQ36" i="1"/>
  <c r="AU36" i="1"/>
  <c r="J36" i="1"/>
  <c r="AL36" i="1"/>
  <c r="AT36" i="1"/>
  <c r="Q36" i="1"/>
  <c r="Y36" i="1"/>
  <c r="AH46" i="1"/>
  <c r="AH45" i="1" s="1"/>
  <c r="AR45" i="1"/>
  <c r="AE49" i="1"/>
  <c r="AE46" i="1" s="1"/>
  <c r="AK46" i="1"/>
  <c r="AK45" i="1" s="1"/>
  <c r="AK22" i="1" s="1"/>
  <c r="E60" i="1"/>
  <c r="I60" i="1"/>
  <c r="M60" i="1"/>
  <c r="M45" i="1" s="1"/>
  <c r="M44" i="1" s="1"/>
  <c r="M43" i="1" s="1"/>
  <c r="Q60" i="1"/>
  <c r="Q45" i="1" s="1"/>
  <c r="U60" i="1"/>
  <c r="AC60" i="1"/>
  <c r="AC45" i="1" s="1"/>
  <c r="AJ120" i="1"/>
  <c r="AJ25" i="1" s="1"/>
  <c r="G172" i="1"/>
  <c r="G41" i="1"/>
  <c r="G36" i="1" s="1"/>
  <c r="K172" i="1"/>
  <c r="K41" i="1"/>
  <c r="K36" i="1" s="1"/>
  <c r="O172" i="1"/>
  <c r="O41" i="1"/>
  <c r="W172" i="1"/>
  <c r="W41" i="1"/>
  <c r="W36" i="1" s="1"/>
  <c r="AA172" i="1"/>
  <c r="AA41" i="1"/>
  <c r="AE172" i="1"/>
  <c r="AE41" i="1"/>
  <c r="AE36" i="1" s="1"/>
  <c r="AO36" i="1"/>
  <c r="AF46" i="1"/>
  <c r="AF45" i="1" s="1"/>
  <c r="AS41" i="1"/>
  <c r="AS36" i="1" s="1"/>
  <c r="AS172" i="1"/>
  <c r="E45" i="1"/>
  <c r="E22" i="1" s="1"/>
  <c r="E21" i="1" s="1"/>
  <c r="E20" i="1" s="1"/>
  <c r="M28" i="1"/>
  <c r="AC28" i="1"/>
  <c r="AK28" i="1"/>
  <c r="AS28" i="1"/>
  <c r="AF41" i="1"/>
  <c r="AF36" i="1" s="1"/>
  <c r="F61" i="1"/>
  <c r="F60" i="1" s="1"/>
  <c r="F45" i="1" s="1"/>
  <c r="F22" i="1" s="1"/>
  <c r="F21" i="1" s="1"/>
  <c r="F20" i="1" s="1"/>
  <c r="AU28" i="1"/>
  <c r="I28" i="1"/>
  <c r="Q28" i="1"/>
  <c r="Y28" i="1"/>
  <c r="AG28" i="1"/>
  <c r="AO28" i="1"/>
  <c r="L28" i="1"/>
  <c r="AB28" i="1"/>
  <c r="AR28" i="1"/>
  <c r="AI49" i="1"/>
  <c r="AI46" i="1" s="1"/>
  <c r="AI45" i="1" s="1"/>
  <c r="AI22" i="1" s="1"/>
  <c r="AM49" i="1"/>
  <c r="AM46" i="1" s="1"/>
  <c r="AM45" i="1" s="1"/>
  <c r="U45" i="1"/>
  <c r="U22" i="1" s="1"/>
  <c r="AO60" i="1"/>
  <c r="AO45" i="1" s="1"/>
  <c r="K60" i="1"/>
  <c r="K45" i="1" s="1"/>
  <c r="S60" i="1"/>
  <c r="S45" i="1" s="1"/>
  <c r="AA60" i="1"/>
  <c r="AA45" i="1" s="1"/>
  <c r="AE61" i="1"/>
  <c r="AE60" i="1" s="1"/>
  <c r="AI81" i="1"/>
  <c r="AI23" i="1" s="1"/>
  <c r="E81" i="1"/>
  <c r="E23" i="1" s="1"/>
  <c r="I81" i="1"/>
  <c r="I23" i="1" s="1"/>
  <c r="M81" i="1"/>
  <c r="M23" i="1" s="1"/>
  <c r="Q81" i="1"/>
  <c r="Q23" i="1" s="1"/>
  <c r="U81" i="1"/>
  <c r="U23" i="1" s="1"/>
  <c r="Y81" i="1"/>
  <c r="Y23" i="1" s="1"/>
  <c r="AC81" i="1"/>
  <c r="AC23" i="1" s="1"/>
  <c r="AO81" i="1"/>
  <c r="AO23" i="1" s="1"/>
  <c r="AS81" i="1"/>
  <c r="AS23" i="1" s="1"/>
  <c r="AF81" i="1"/>
  <c r="AF23" i="1" s="1"/>
  <c r="AJ81" i="1"/>
  <c r="AJ23" i="1" s="1"/>
  <c r="D81" i="1"/>
  <c r="D23" i="1" s="1"/>
  <c r="H81" i="1"/>
  <c r="H23" i="1" s="1"/>
  <c r="L81" i="1"/>
  <c r="L23" i="1" s="1"/>
  <c r="P81" i="1"/>
  <c r="P23" i="1" s="1"/>
  <c r="T81" i="1"/>
  <c r="T23" i="1" s="1"/>
  <c r="X81" i="1"/>
  <c r="X23" i="1" s="1"/>
  <c r="AB81" i="1"/>
  <c r="AB23" i="1" s="1"/>
  <c r="AE120" i="1"/>
  <c r="AE25" i="1" s="1"/>
  <c r="AJ46" i="1"/>
  <c r="P45" i="1"/>
  <c r="P44" i="1" s="1"/>
  <c r="P43" i="1" s="1"/>
  <c r="AG49" i="1"/>
  <c r="D61" i="1"/>
  <c r="D60" i="1" s="1"/>
  <c r="D45" i="1" s="1"/>
  <c r="H61" i="1"/>
  <c r="H60" i="1" s="1"/>
  <c r="H45" i="1" s="1"/>
  <c r="L61" i="1"/>
  <c r="L60" i="1" s="1"/>
  <c r="L45" i="1" s="1"/>
  <c r="L44" i="1" s="1"/>
  <c r="L43" i="1" s="1"/>
  <c r="P61" i="1"/>
  <c r="P60" i="1" s="1"/>
  <c r="T61" i="1"/>
  <c r="T60" i="1" s="1"/>
  <c r="T45" i="1" s="1"/>
  <c r="X61" i="1"/>
  <c r="X60" i="1" s="1"/>
  <c r="X45" i="1" s="1"/>
  <c r="AB61" i="1"/>
  <c r="AB60" i="1" s="1"/>
  <c r="AB45" i="1" s="1"/>
  <c r="AT61" i="1"/>
  <c r="AT60" i="1" s="1"/>
  <c r="AG61" i="1"/>
  <c r="AG60" i="1" s="1"/>
  <c r="AJ61" i="1"/>
  <c r="AJ60" i="1" s="1"/>
  <c r="F81" i="1"/>
  <c r="F23" i="1" s="1"/>
  <c r="J81" i="1"/>
  <c r="J23" i="1" s="1"/>
  <c r="N81" i="1"/>
  <c r="N23" i="1" s="1"/>
  <c r="R81" i="1"/>
  <c r="R23" i="1" s="1"/>
  <c r="V81" i="1"/>
  <c r="V23" i="1" s="1"/>
  <c r="Z81" i="1"/>
  <c r="Z23" i="1" s="1"/>
  <c r="AD81" i="1"/>
  <c r="AD23" i="1" s="1"/>
  <c r="AP81" i="1"/>
  <c r="AP23" i="1" s="1"/>
  <c r="AT81" i="1"/>
  <c r="AT23" i="1" s="1"/>
  <c r="AG81" i="1"/>
  <c r="AG23" i="1" s="1"/>
  <c r="Z22" i="1"/>
  <c r="Z21" i="1" s="1"/>
  <c r="Z44" i="1"/>
  <c r="Z43" i="1" s="1"/>
  <c r="R22" i="1"/>
  <c r="AV44" i="1"/>
  <c r="AV43" i="1" s="1"/>
  <c r="AV22" i="1"/>
  <c r="AV21" i="1" s="1"/>
  <c r="AV20" i="1" s="1"/>
  <c r="J22" i="1"/>
  <c r="J21" i="1" s="1"/>
  <c r="J44" i="1"/>
  <c r="J43" i="1" s="1"/>
  <c r="AS22" i="1"/>
  <c r="P22" i="1"/>
  <c r="P21" i="1" s="1"/>
  <c r="P20" i="1" s="1"/>
  <c r="AM120" i="1"/>
  <c r="AM25" i="1" s="1"/>
  <c r="AC22" i="1"/>
  <c r="AC21" i="1" s="1"/>
  <c r="AG46" i="1"/>
  <c r="AG45" i="1" s="1"/>
  <c r="AT46" i="1"/>
  <c r="AI120" i="1"/>
  <c r="AI25" i="1" s="1"/>
  <c r="AU45" i="1"/>
  <c r="AP46" i="1"/>
  <c r="AP45" i="1" s="1"/>
  <c r="AD22" i="1"/>
  <c r="O45" i="1"/>
  <c r="AL46" i="1"/>
  <c r="AL45" i="1" s="1"/>
  <c r="AR44" i="1"/>
  <c r="AR43" i="1" s="1"/>
  <c r="AR22" i="1"/>
  <c r="AR21" i="1" s="1"/>
  <c r="AR20" i="1" s="1"/>
  <c r="Y45" i="1"/>
  <c r="F28" i="1"/>
  <c r="J28" i="1"/>
  <c r="N28" i="1"/>
  <c r="R28" i="1"/>
  <c r="V28" i="1"/>
  <c r="Z28" i="1"/>
  <c r="AD28" i="1"/>
  <c r="AH28" i="1"/>
  <c r="AL28" i="1"/>
  <c r="AP28" i="1"/>
  <c r="AT28" i="1"/>
  <c r="R36" i="1"/>
  <c r="M36" i="1"/>
  <c r="AC36" i="1"/>
  <c r="I45" i="1"/>
  <c r="AQ45" i="1"/>
  <c r="G45" i="1"/>
  <c r="W45" i="1"/>
  <c r="Q22" i="1" l="1"/>
  <c r="Q21" i="1" s="1"/>
  <c r="Q20" i="1" s="1"/>
  <c r="Q44" i="1"/>
  <c r="Q43" i="1" s="1"/>
  <c r="AK21" i="1"/>
  <c r="AK20" i="1" s="1"/>
  <c r="AO44" i="1"/>
  <c r="AO43" i="1" s="1"/>
  <c r="AO22" i="1"/>
  <c r="AO21" i="1" s="1"/>
  <c r="AO20" i="1" s="1"/>
  <c r="AA22" i="1"/>
  <c r="AA21" i="1" s="1"/>
  <c r="AA44" i="1"/>
  <c r="AA43" i="1" s="1"/>
  <c r="AE45" i="1"/>
  <c r="V20" i="1"/>
  <c r="AT45" i="1"/>
  <c r="AF44" i="1"/>
  <c r="AF43" i="1" s="1"/>
  <c r="AL81" i="1"/>
  <c r="AL23" i="1" s="1"/>
  <c r="F44" i="1"/>
  <c r="F43" i="1" s="1"/>
  <c r="R21" i="1"/>
  <c r="AK44" i="1"/>
  <c r="AK43" i="1" s="1"/>
  <c r="AE22" i="1"/>
  <c r="AE21" i="1" s="1"/>
  <c r="AE20" i="1" s="1"/>
  <c r="AE44" i="1"/>
  <c r="AE43" i="1" s="1"/>
  <c r="X22" i="1"/>
  <c r="X21" i="1" s="1"/>
  <c r="X20" i="1" s="1"/>
  <c r="X44" i="1"/>
  <c r="X43" i="1" s="1"/>
  <c r="H22" i="1"/>
  <c r="H21" i="1" s="1"/>
  <c r="H20" i="1" s="1"/>
  <c r="H44" i="1"/>
  <c r="H43" i="1" s="1"/>
  <c r="D44" i="1"/>
  <c r="D43" i="1" s="1"/>
  <c r="D22" i="1"/>
  <c r="D21" i="1" s="1"/>
  <c r="D20" i="1" s="1"/>
  <c r="AN22" i="1"/>
  <c r="AN21" i="1" s="1"/>
  <c r="AN20" i="1" s="1"/>
  <c r="AN44" i="1"/>
  <c r="AN43" i="1" s="1"/>
  <c r="AB44" i="1"/>
  <c r="AB43" i="1" s="1"/>
  <c r="AB22" i="1"/>
  <c r="AB21" i="1" s="1"/>
  <c r="AB20" i="1" s="1"/>
  <c r="S44" i="1"/>
  <c r="S43" i="1" s="1"/>
  <c r="S22" i="1"/>
  <c r="S21" i="1" s="1"/>
  <c r="S20" i="1" s="1"/>
  <c r="K44" i="1"/>
  <c r="K43" i="1" s="1"/>
  <c r="K22" i="1"/>
  <c r="K21" i="1" s="1"/>
  <c r="K20" i="1" s="1"/>
  <c r="AH44" i="1"/>
  <c r="AH43" i="1" s="1"/>
  <c r="AH22" i="1"/>
  <c r="AH21" i="1" s="1"/>
  <c r="AJ45" i="1"/>
  <c r="N21" i="1"/>
  <c r="N20" i="1" s="1"/>
  <c r="M22" i="1"/>
  <c r="M21" i="1" s="1"/>
  <c r="U44" i="1"/>
  <c r="U43" i="1" s="1"/>
  <c r="AF22" i="1"/>
  <c r="AF21" i="1" s="1"/>
  <c r="AF20" i="1" s="1"/>
  <c r="AS21" i="1"/>
  <c r="AS20" i="1" s="1"/>
  <c r="N44" i="1"/>
  <c r="N43" i="1" s="1"/>
  <c r="AD21" i="1"/>
  <c r="AD20" i="1" s="1"/>
  <c r="L22" i="1"/>
  <c r="L21" i="1" s="1"/>
  <c r="L20" i="1" s="1"/>
  <c r="J20" i="1"/>
  <c r="U21" i="1"/>
  <c r="U20" i="1" s="1"/>
  <c r="AD44" i="1"/>
  <c r="AD43" i="1" s="1"/>
  <c r="AA20" i="1"/>
  <c r="AC44" i="1"/>
  <c r="AC43" i="1" s="1"/>
  <c r="AI21" i="1"/>
  <c r="AI20" i="1" s="1"/>
  <c r="AS44" i="1"/>
  <c r="AS43" i="1" s="1"/>
  <c r="E44" i="1"/>
  <c r="E43" i="1" s="1"/>
  <c r="R44" i="1"/>
  <c r="R43" i="1" s="1"/>
  <c r="V44" i="1"/>
  <c r="V43" i="1" s="1"/>
  <c r="G44" i="1"/>
  <c r="G43" i="1" s="1"/>
  <c r="G22" i="1"/>
  <c r="G21" i="1" s="1"/>
  <c r="G20" i="1" s="1"/>
  <c r="AP22" i="1"/>
  <c r="AP21" i="1" s="1"/>
  <c r="AP20" i="1" s="1"/>
  <c r="AP44" i="1"/>
  <c r="AP43" i="1" s="1"/>
  <c r="Z20" i="1"/>
  <c r="AM22" i="1"/>
  <c r="AM21" i="1" s="1"/>
  <c r="AM20" i="1" s="1"/>
  <c r="AM44" i="1"/>
  <c r="AM43" i="1" s="1"/>
  <c r="AI44" i="1"/>
  <c r="AI43" i="1" s="1"/>
  <c r="AU22" i="1"/>
  <c r="AU21" i="1" s="1"/>
  <c r="AU20" i="1" s="1"/>
  <c r="AU44" i="1"/>
  <c r="AU43" i="1" s="1"/>
  <c r="AG44" i="1"/>
  <c r="AG43" i="1" s="1"/>
  <c r="AG22" i="1"/>
  <c r="AG21" i="1" s="1"/>
  <c r="AG20" i="1" s="1"/>
  <c r="AH20" i="1"/>
  <c r="AQ44" i="1"/>
  <c r="AQ43" i="1" s="1"/>
  <c r="AQ22" i="1"/>
  <c r="AQ21" i="1" s="1"/>
  <c r="AQ20" i="1" s="1"/>
  <c r="O44" i="1"/>
  <c r="O43" i="1" s="1"/>
  <c r="O22" i="1"/>
  <c r="O21" i="1" s="1"/>
  <c r="O20" i="1" s="1"/>
  <c r="AT22" i="1"/>
  <c r="AT21" i="1" s="1"/>
  <c r="AT20" i="1" s="1"/>
  <c r="AT44" i="1"/>
  <c r="AT43" i="1" s="1"/>
  <c r="I44" i="1"/>
  <c r="I43" i="1" s="1"/>
  <c r="I22" i="1"/>
  <c r="I21" i="1" s="1"/>
  <c r="I20" i="1" s="1"/>
  <c r="W44" i="1"/>
  <c r="W43" i="1" s="1"/>
  <c r="W22" i="1"/>
  <c r="W21" i="1" s="1"/>
  <c r="W20" i="1" s="1"/>
  <c r="Y22" i="1"/>
  <c r="Y21" i="1" s="1"/>
  <c r="Y20" i="1" s="1"/>
  <c r="Y44" i="1"/>
  <c r="Y43" i="1" s="1"/>
  <c r="AL22" i="1"/>
  <c r="T44" i="1"/>
  <c r="T43" i="1" s="1"/>
  <c r="T22" i="1"/>
  <c r="T21" i="1" s="1"/>
  <c r="T20" i="1" s="1"/>
  <c r="AC20" i="1"/>
  <c r="M20" i="1"/>
  <c r="R20" i="1"/>
  <c r="AL21" i="1" l="1"/>
  <c r="AL20" i="1" s="1"/>
  <c r="AL44" i="1"/>
  <c r="AL43" i="1" s="1"/>
  <c r="AJ44" i="1"/>
  <c r="AJ43" i="1" s="1"/>
  <c r="AJ22" i="1"/>
  <c r="AJ21" i="1" s="1"/>
  <c r="AJ20" i="1" s="1"/>
</calcChain>
</file>

<file path=xl/sharedStrings.xml><?xml version="1.0" encoding="utf-8"?>
<sst xmlns="http://schemas.openxmlformats.org/spreadsheetml/2006/main" count="649" uniqueCount="402">
  <si>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</si>
  <si>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</si>
  <si>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</si>
  <si>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</si>
  <si>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на год 2024</t>
  </si>
  <si>
    <t>Инвестиционная программа Акционерное Общество "Чеченэнерго"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</si>
  <si>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</si>
  <si>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</si>
  <si>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с________________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</si>
  <si>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</si>
  <si>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</si>
  <si>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</si>
  <si>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</si>
  <si>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</si>
  <si>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</si>
  <si>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</si>
  <si>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</si>
  <si>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</si>
  <si>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</si>
  <si>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</si>
  <si>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</si>
  <si>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</si>
  <si>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</si>
  <si>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</si>
  <si>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</si>
  <si>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</si>
  <si>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</si>
  <si>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</si>
  <si>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</si>
  <si>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</si>
  <si>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</si>
  <si>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</si>
  <si>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</si>
  <si>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</si>
  <si>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</si>
  <si>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</si>
  <si>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</si>
  <si>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</si>
  <si>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</si>
  <si>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</si>
  <si>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</si>
  <si>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</si>
  <si>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</si>
  <si>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</si>
  <si>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</si>
  <si>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</si>
  <si>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</si>
  <si>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</si>
  <si>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</si>
  <si>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</si>
  <si>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</si>
  <si>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</si>
  <si>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</si>
  <si>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</si>
  <si>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</si>
  <si>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</si>
  <si>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</si>
  <si>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</si>
  <si>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</si>
  <si>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</si>
  <si>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</si>
  <si>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</si>
  <si>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</si>
  <si>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</si>
  <si>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</si>
  <si>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</si>
  <si>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</si>
  <si>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</si>
  <si>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</si>
  <si>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</si>
  <si>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</si>
  <si>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</si>
  <si>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</si>
  <si>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</si>
  <si>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</si>
  <si>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</si>
  <si>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</si>
  <si>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</si>
  <si>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</si>
  <si>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</si>
  <si>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</si>
  <si>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</si>
  <si>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</si>
  <si>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</si>
  <si>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</si>
  <si>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</si>
  <si>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</si>
  <si>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</si>
  <si>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</si>
  <si>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</si>
  <si>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</si>
  <si>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</si>
  <si>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</si>
  <si>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</si>
  <si>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</si>
  <si>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</si>
  <si>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</si>
  <si>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</si>
  <si>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</si>
  <si>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</si>
  <si>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</si>
  <si>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</si>
  <si>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</si>
  <si>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</si>
  <si>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</si>
  <si>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</si>
  <si>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</si>
  <si>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</si>
  <si>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</si>
  <si>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</si>
  <si>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</si>
  <si>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</si>
  <si>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</si>
  <si>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</si>
  <si>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</si>
  <si>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</si>
  <si>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</si>
  <si>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</si>
  <si>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</si>
  <si>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</si>
  <si>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</si>
  <si>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</si>
  <si>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</si>
  <si>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</si>
  <si>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</si>
  <si>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</si>
  <si>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</si>
  <si>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</si>
  <si>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</si>
  <si>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</si>
  <si>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</si>
  <si>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</si>
  <si>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</si>
  <si>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</si>
  <si>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</si>
  <si>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</si>
  <si>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</si>
  <si>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</si>
  <si>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</si>
  <si>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</si>
  <si>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</si>
  <si>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</si>
  <si>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</si>
  <si>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</si>
  <si>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</si>
  <si>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</si>
  <si>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</si>
  <si>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</si>
  <si>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</si>
  <si>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</si>
  <si>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</si>
  <si>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</si>
  <si>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</si>
  <si>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</si>
  <si>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</si>
  <si>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</si>
  <si>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</si>
  <si>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</si>
  <si>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</si>
  <si>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</si>
  <si>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</si>
  <si>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</si>
  <si>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</si>
  <si>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</si>
  <si>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</si>
  <si>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</si>
  <si>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</si>
  <si>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</si>
  <si>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</si>
  <si>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</si>
  <si>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</si>
  <si>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</si>
  <si>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</si>
  <si>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</si>
  <si>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</si>
  <si>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</si>
  <si>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</si>
  <si>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</si>
  <si>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</si>
  <si>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</si>
  <si>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</si>
  <si>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</si>
  <si>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</si>
  <si>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</si>
  <si>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</si>
  <si>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</si>
  <si>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</si>
  <si>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</si>
  <si>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</si>
  <si>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</si>
  <si>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</si>
  <si>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</si>
  <si>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</si>
  <si>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</si>
  <si>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</si>
  <si>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</si>
  <si>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</si>
  <si>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</si>
  <si>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</si>
  <si>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</si>
  <si>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</si>
  <si>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</si>
  <si>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</si>
  <si>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</si>
  <si>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</si>
  <si>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</si>
  <si>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</si>
  <si>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</si>
  <si>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</si>
  <si>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</si>
  <si>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</si>
  <si>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</si>
  <si>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</si>
  <si>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</si>
  <si>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</si>
  <si>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</si>
  <si>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</si>
  <si>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</si>
  <si>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</si>
  <si>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</si>
  <si>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</si>
  <si>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</si>
  <si>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</si>
  <si>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</si>
  <si>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</si>
  <si>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</si>
  <si>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</si>
  <si>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</si>
  <si>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</si>
  <si>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</si>
  <si>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</si>
  <si>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</si>
  <si>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</si>
  <si>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</si>
  <si>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</si>
  <si>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</si>
  <si>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</si>
  <si>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</si>
  <si>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</si>
  <si>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</si>
  <si>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</si>
  <si>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</si>
  <si>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</si>
  <si>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</si>
  <si>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</si>
  <si>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</si>
  <si>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</si>
  <si>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</si>
  <si>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</si>
  <si>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</si>
  <si>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</si>
  <si>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</si>
  <si>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</si>
  <si>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</si>
  <si>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</si>
  <si>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</si>
  <si>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</si>
  <si>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</si>
  <si>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</si>
  <si>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</si>
  <si>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</si>
  <si>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</si>
  <si>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</si>
  <si>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</si>
  <si>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</si>
  <si>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</si>
  <si>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</si>
  <si>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</si>
  <si>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</si>
  <si>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</si>
  <si>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</si>
  <si>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</si>
  <si>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</si>
  <si>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</si>
  <si>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</si>
  <si>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</si>
  <si>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</si>
  <si>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</si>
  <si>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</si>
  <si>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</si>
  <si>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</si>
  <si>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</si>
  <si>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</si>
  <si>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</si>
  <si>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</si>
  <si>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</si>
  <si>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</si>
  <si>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</si>
  <si>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</si>
  <si>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</si>
  <si>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</si>
  <si>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</si>
  <si>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</si>
  <si>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</si>
  <si>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</si>
  <si>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</si>
  <si>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</si>
  <si>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</si>
  <si>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</si>
  <si>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</si>
  <si>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</si>
  <si>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</si>
  <si>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</si>
  <si>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</si>
  <si>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</si>
  <si>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</si>
  <si>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</si>
  <si>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</si>
  <si>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</si>
  <si>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</si>
  <si>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Ачхой-Мартановский СЭС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</si>
  <si>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</si>
  <si>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</si>
  <si>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</si>
  <si>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</si>
  <si>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Башенная МГЭС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</si>
  <si>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</si>
  <si>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</si>
  <si>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</si>
  <si>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</si>
  <si>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</si>
  <si>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</si>
  <si>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</si>
  <si>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</si>
  <si>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</si>
  <si>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</si>
  <si>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</si>
  <si>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</si>
  <si>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</si>
  <si>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</si>
  <si>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</si>
  <si>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</si>
  <si>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</si>
  <si>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</si>
  <si>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</si>
  <si>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</si>
  <si>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</si>
  <si>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</si>
  <si>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</si>
  <si>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</si>
  <si>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</si>
  <si>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</si>
  <si>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</si>
  <si>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</si>
  <si>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</si>
  <si>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</si>
  <si>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</si>
  <si>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</si>
  <si>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</si>
  <si>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</si>
  <si>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</si>
  <si>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</si>
  <si>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</si>
  <si>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</si>
  <si>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</si>
  <si>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</si>
  <si>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</si>
  <si>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</si>
  <si>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</si>
  <si>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</si>
  <si>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</si>
  <si>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</si>
  <si>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</si>
  <si>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</si>
  <si>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</si>
  <si>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</si>
  <si>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</si>
  <si>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</si>
  <si>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</si>
  <si>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</si>
  <si>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</si>
  <si>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</si>
  <si>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</si>
  <si>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</si>
  <si>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</si>
  <si>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</si>
  <si>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</si>
  <si>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</si>
  <si>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</si>
  <si>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M_Che417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</si>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</sst>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84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0" xfId="5" applyFont="1" applyFill="1"/>
    <xf numFmtId="0" fontId="2" fillId="0" borderId="5" xfId="1" applyFont="1" applyFill="1" applyBorder="1" applyAlignment="1">
      <alignment horizontal="center" vertical="center" textRotation="90" wrapText="1"/>
    </xf>
    <xf numFmtId="2" fontId="2" fillId="0" borderId="5" xfId="1" applyNumberFormat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2" fontId="5" fillId="0" borderId="5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center" vertical="center" wrapText="1"/>
    </xf>
    <xf numFmtId="2" fontId="5" fillId="0" borderId="5" xfId="7" applyNumberFormat="1" applyFont="1" applyFill="1" applyBorder="1" applyAlignment="1">
      <alignment horizontal="left" vertical="center" wrapText="1"/>
    </xf>
    <xf numFmtId="2" fontId="5" fillId="0" borderId="5" xfId="7" applyNumberFormat="1" applyFont="1" applyFill="1" applyBorder="1" applyAlignment="1">
      <alignment vertical="center" wrapText="1"/>
    </xf>
    <xf numFmtId="0" fontId="5" fillId="0" borderId="0" xfId="1" applyFont="1" applyFill="1"/>
    <xf numFmtId="0" fontId="5" fillId="0" borderId="5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5" xfId="4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5" fillId="0" borderId="4" xfId="1" applyNumberFormat="1" applyFont="1" applyFill="1" applyBorder="1" applyAlignment="1">
      <alignment horizontal="center" vertical="center" wrapText="1"/>
    </xf>
    <xf numFmtId="2" fontId="5" fillId="0" borderId="7" xfId="1" applyNumberFormat="1" applyFont="1" applyFill="1" applyBorder="1" applyAlignment="1">
      <alignment horizontal="center" vertical="center" wrapText="1"/>
    </xf>
    <xf numFmtId="2" fontId="5" fillId="0" borderId="8" xfId="1" applyNumberFormat="1" applyFont="1" applyFill="1" applyBorder="1" applyAlignment="1">
      <alignment horizontal="center" vertical="center" wrapText="1"/>
    </xf>
    <xf numFmtId="2" fontId="5" fillId="0" borderId="9" xfId="1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164" fontId="6" fillId="0" borderId="0" xfId="3" applyNumberFormat="1" applyFont="1" applyFill="1" applyAlignment="1">
      <alignment horizontal="center"/>
    </xf>
    <xf numFmtId="0" fontId="6" fillId="0" borderId="0" xfId="4" applyFont="1" applyFill="1" applyAlignment="1">
      <alignment horizontal="center"/>
    </xf>
    <xf numFmtId="164" fontId="6" fillId="0" borderId="0" xfId="4" applyNumberFormat="1" applyFont="1" applyFill="1" applyAlignment="1">
      <alignment horizontal="center"/>
    </xf>
    <xf numFmtId="0" fontId="3" fillId="0" borderId="0" xfId="4" applyFont="1" applyFill="1" applyAlignment="1">
      <alignment horizontal="center" vertical="center"/>
    </xf>
    <xf numFmtId="164" fontId="3" fillId="0" borderId="0" xfId="4" applyNumberFormat="1" applyFont="1" applyFill="1" applyAlignment="1">
      <alignment horizontal="center" vertical="center"/>
    </xf>
    <xf numFmtId="0" fontId="6" fillId="0" borderId="0" xfId="4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164" fontId="7" fillId="0" borderId="0" xfId="4" applyNumberFormat="1" applyFont="1" applyFill="1" applyAlignment="1">
      <alignment horizontal="center" vertical="top"/>
    </xf>
    <xf numFmtId="0" fontId="7" fillId="0" borderId="0" xfId="4" applyFont="1" applyFill="1" applyAlignment="1">
      <alignment vertical="top"/>
    </xf>
    <xf numFmtId="0" fontId="7" fillId="0" borderId="0" xfId="4" applyFont="1" applyFill="1" applyAlignment="1">
      <alignment horizontal="center" vertical="top"/>
    </xf>
    <xf numFmtId="2" fontId="7" fillId="0" borderId="0" xfId="4" applyNumberFormat="1" applyFont="1" applyFill="1" applyAlignment="1">
      <alignment horizontal="center" vertical="top"/>
    </xf>
    <xf numFmtId="0" fontId="5" fillId="0" borderId="0" xfId="3" applyFont="1" applyFill="1"/>
    <xf numFmtId="0" fontId="6" fillId="0" borderId="0" xfId="4" applyFont="1" applyFill="1" applyAlignment="1">
      <alignment horizontal="center"/>
    </xf>
    <xf numFmtId="2" fontId="6" fillId="0" borderId="0" xfId="4" applyNumberFormat="1" applyFont="1" applyFill="1" applyAlignment="1">
      <alignment horizontal="center"/>
    </xf>
    <xf numFmtId="0" fontId="2" fillId="0" borderId="1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/>
    </xf>
    <xf numFmtId="164" fontId="2" fillId="0" borderId="2" xfId="6" applyNumberFormat="1" applyFont="1" applyFill="1" applyBorder="1" applyAlignment="1">
      <alignment horizontal="center" vertical="center"/>
    </xf>
    <xf numFmtId="0" fontId="2" fillId="0" borderId="3" xfId="6" applyFont="1" applyFill="1" applyBorder="1" applyAlignment="1">
      <alignment horizontal="center" vertical="center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/>
    </xf>
    <xf numFmtId="164" fontId="2" fillId="0" borderId="5" xfId="6" applyNumberFormat="1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textRotation="90" wrapText="1"/>
    </xf>
    <xf numFmtId="0" fontId="2" fillId="0" borderId="6" xfId="6" applyFont="1" applyFill="1" applyBorder="1" applyAlignment="1">
      <alignment horizontal="center" vertical="center" textRotation="90" wrapText="1"/>
    </xf>
    <xf numFmtId="0" fontId="2" fillId="0" borderId="4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49" fontId="2" fillId="0" borderId="5" xfId="6" applyNumberFormat="1" applyFont="1" applyFill="1" applyBorder="1" applyAlignment="1">
      <alignment horizontal="center" vertical="center"/>
    </xf>
    <xf numFmtId="2" fontId="2" fillId="0" borderId="5" xfId="6" applyNumberFormat="1" applyFont="1" applyFill="1" applyBorder="1" applyAlignment="1">
      <alignment horizontal="center" vertical="center"/>
    </xf>
    <xf numFmtId="49" fontId="2" fillId="0" borderId="6" xfId="6" applyNumberFormat="1" applyFont="1" applyFill="1" applyBorder="1" applyAlignment="1">
      <alignment horizontal="center" vertical="center"/>
    </xf>
    <xf numFmtId="2" fontId="5" fillId="0" borderId="5" xfId="8" applyNumberFormat="1" applyFont="1" applyFill="1" applyBorder="1" applyAlignment="1">
      <alignment horizontal="center" vertical="center"/>
    </xf>
    <xf numFmtId="2" fontId="5" fillId="0" borderId="6" xfId="8" applyNumberFormat="1" applyFont="1" applyFill="1" applyBorder="1" applyAlignment="1">
      <alignment horizontal="center" vertical="center"/>
    </xf>
    <xf numFmtId="49" fontId="5" fillId="0" borderId="4" xfId="4" applyNumberFormat="1" applyFont="1" applyFill="1" applyBorder="1" applyAlignment="1">
      <alignment horizontal="center" vertical="center"/>
    </xf>
    <xf numFmtId="0" fontId="5" fillId="0" borderId="5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2" fontId="7" fillId="0" borderId="5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5" xfId="4" applyNumberFormat="1" applyFont="1" applyFill="1" applyBorder="1" applyAlignment="1">
      <alignment horizontal="left" vertical="center" wrapText="1"/>
    </xf>
    <xf numFmtId="2" fontId="7" fillId="0" borderId="5" xfId="1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wrapText="1"/>
    </xf>
    <xf numFmtId="2" fontId="7" fillId="0" borderId="5" xfId="4" applyNumberFormat="1" applyFont="1" applyFill="1" applyBorder="1" applyAlignment="1">
      <alignment horizontal="left" wrapText="1"/>
    </xf>
    <xf numFmtId="2" fontId="7" fillId="0" borderId="5" xfId="4" applyNumberFormat="1" applyFont="1" applyFill="1" applyBorder="1" applyAlignment="1">
      <alignment horizontal="center" wrapText="1"/>
    </xf>
    <xf numFmtId="49" fontId="5" fillId="0" borderId="4" xfId="4" applyNumberFormat="1" applyFont="1" applyFill="1" applyBorder="1" applyAlignment="1">
      <alignment horizontal="center"/>
    </xf>
    <xf numFmtId="0" fontId="5" fillId="0" borderId="5" xfId="4" applyFont="1" applyFill="1" applyBorder="1" applyAlignment="1">
      <alignment horizont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12 17" xfId="8"/>
    <cellStyle name="Обычный 3" xfId="2"/>
    <cellStyle name="Обычный 3 2 2" xfId="7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6"/>
  <sheetViews>
    <sheetView tabSelected="1" zoomScale="62" workbookViewId="0">
      <selection activeCell="Q30" sqref="Q30"/>
    </sheetView>
  </sheetViews>
  <sheetFormatPr defaultRowHeight="15.75" x14ac:dyDescent="0.25"/>
  <cols>
    <col min="1" max="1" width="13.140625" style="1" customWidth="1"/>
    <col min="2" max="2" width="67.42578125" style="1" customWidth="1"/>
    <col min="3" max="3" width="23.28515625" style="1" customWidth="1"/>
    <col min="4" max="40" width="11.5703125" style="1" customWidth="1"/>
    <col min="41" max="41" width="13.7109375" style="2" customWidth="1"/>
    <col min="42" max="48" width="11.5703125" style="1" customWidth="1"/>
    <col min="49" max="49" width="14.7109375" style="1" customWidth="1"/>
    <col min="50" max="59" width="5.7109375" style="1" customWidth="1"/>
    <col min="60" max="16384" width="9.140625" style="1"/>
  </cols>
  <sheetData>
    <row r="1" spans="1:58" ht="18.75" x14ac:dyDescent="0.25">
      <c r="AV1" s="3" t="s">
        <v>0</v>
      </c>
    </row>
    <row r="2" spans="1:58" ht="18.75" x14ac:dyDescent="0.3">
      <c r="AV2" s="4" t="s">
        <v>1</v>
      </c>
    </row>
    <row r="3" spans="1:58" ht="18.75" x14ac:dyDescent="0.3">
      <c r="AV3" s="4" t="s">
        <v>2</v>
      </c>
    </row>
    <row r="4" spans="1:58" ht="18.75" x14ac:dyDescent="0.3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5"/>
      <c r="AP4" s="34"/>
      <c r="AQ4" s="34"/>
      <c r="AR4" s="34"/>
      <c r="AS4" s="34"/>
      <c r="AT4" s="34"/>
      <c r="AU4" s="34"/>
      <c r="AV4" s="34"/>
    </row>
    <row r="5" spans="1:58" ht="18.75" x14ac:dyDescent="0.3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7"/>
      <c r="AP5" s="36"/>
      <c r="AQ5" s="36"/>
      <c r="AR5" s="36"/>
      <c r="AS5" s="36"/>
      <c r="AT5" s="36"/>
      <c r="AU5" s="36"/>
      <c r="AV5" s="36"/>
    </row>
    <row r="6" spans="1:58" x14ac:dyDescent="0.25">
      <c r="A6" s="5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58" ht="18.75" x14ac:dyDescent="0.25">
      <c r="A7" s="38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9"/>
      <c r="AP7" s="38"/>
      <c r="AQ7" s="38"/>
      <c r="AR7" s="38"/>
      <c r="AS7" s="38"/>
      <c r="AT7" s="38"/>
      <c r="AU7" s="38"/>
      <c r="AV7" s="38"/>
      <c r="AW7" s="40"/>
      <c r="AX7" s="40"/>
      <c r="AY7" s="40"/>
      <c r="AZ7" s="40"/>
      <c r="BA7" s="40"/>
      <c r="BB7" s="40"/>
      <c r="BC7" s="40"/>
      <c r="BD7" s="40"/>
      <c r="BE7" s="40"/>
      <c r="BF7" s="40"/>
    </row>
    <row r="8" spans="1:58" x14ac:dyDescent="0.25">
      <c r="A8" s="41" t="s">
        <v>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2"/>
      <c r="AP8" s="41"/>
      <c r="AQ8" s="41"/>
      <c r="AR8" s="41"/>
      <c r="AS8" s="41"/>
      <c r="AT8" s="41"/>
      <c r="AU8" s="41"/>
      <c r="AV8" s="41"/>
      <c r="AW8" s="43"/>
      <c r="AX8" s="43"/>
      <c r="AY8" s="43"/>
      <c r="AZ8" s="43"/>
      <c r="BA8" s="43"/>
      <c r="BB8" s="43"/>
      <c r="BC8" s="43"/>
      <c r="BD8" s="43"/>
      <c r="BE8" s="43"/>
      <c r="BF8" s="43"/>
    </row>
    <row r="9" spans="1:58" x14ac:dyDescent="0.25">
      <c r="A9" s="44"/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3"/>
      <c r="AX9" s="43"/>
      <c r="AY9" s="43"/>
      <c r="AZ9" s="43"/>
      <c r="BA9" s="43"/>
      <c r="BB9" s="43"/>
      <c r="BC9" s="43"/>
      <c r="BD9" s="43"/>
      <c r="BE9" s="43"/>
      <c r="BF9" s="43"/>
    </row>
    <row r="10" spans="1:58" x14ac:dyDescent="0.25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8"/>
      <c r="AP10" s="7"/>
      <c r="AQ10" s="7"/>
      <c r="AR10" s="7"/>
      <c r="AS10" s="7"/>
      <c r="AT10" s="7"/>
      <c r="AU10" s="7"/>
      <c r="AV10" s="7"/>
      <c r="AW10" s="46"/>
    </row>
    <row r="11" spans="1:58" ht="18.75" x14ac:dyDescent="0.3">
      <c r="A11" s="47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</row>
    <row r="12" spans="1:58" ht="18.75" x14ac:dyDescent="0.25">
      <c r="A12" s="9" t="s">
        <v>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10"/>
      <c r="AP12" s="9"/>
      <c r="AQ12" s="9"/>
      <c r="AR12" s="9"/>
      <c r="AS12" s="9"/>
      <c r="AT12" s="9"/>
      <c r="AU12" s="9"/>
      <c r="AV12" s="9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ht="15.75" customHeight="1" x14ac:dyDescent="0.25">
      <c r="A13" s="12" t="s">
        <v>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3"/>
      <c r="AP13" s="12"/>
      <c r="AQ13" s="12"/>
      <c r="AR13" s="12"/>
      <c r="AS13" s="12"/>
      <c r="AT13" s="12"/>
      <c r="AU13" s="12"/>
      <c r="AV13" s="12"/>
      <c r="AW13" s="14"/>
      <c r="AX13" s="14"/>
      <c r="AY13" s="14"/>
      <c r="AZ13" s="14"/>
      <c r="BA13" s="14"/>
      <c r="BB13" s="14"/>
      <c r="BC13" s="14"/>
      <c r="BD13" s="14"/>
      <c r="BE13" s="14"/>
      <c r="BF13" s="14"/>
    </row>
    <row r="14" spans="1:58" ht="16.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</row>
    <row r="15" spans="1:58" ht="19.5" customHeight="1" x14ac:dyDescent="0.25">
      <c r="A15" s="49" t="s">
        <v>10</v>
      </c>
      <c r="B15" s="50" t="s">
        <v>11</v>
      </c>
      <c r="C15" s="50" t="s">
        <v>12</v>
      </c>
      <c r="D15" s="51" t="s">
        <v>13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2"/>
      <c r="AP15" s="51"/>
      <c r="AQ15" s="51"/>
      <c r="AR15" s="51"/>
      <c r="AS15" s="51"/>
      <c r="AT15" s="51"/>
      <c r="AU15" s="51"/>
      <c r="AV15" s="53"/>
    </row>
    <row r="16" spans="1:58" ht="43.5" customHeight="1" x14ac:dyDescent="0.25">
      <c r="A16" s="54"/>
      <c r="B16" s="55"/>
      <c r="C16" s="55"/>
      <c r="D16" s="56" t="s">
        <v>14</v>
      </c>
      <c r="E16" s="56"/>
      <c r="F16" s="56"/>
      <c r="G16" s="56"/>
      <c r="H16" s="56"/>
      <c r="I16" s="56"/>
      <c r="J16" s="56"/>
      <c r="K16" s="56"/>
      <c r="L16" s="56"/>
      <c r="M16" s="56" t="s">
        <v>15</v>
      </c>
      <c r="N16" s="56"/>
      <c r="O16" s="56"/>
      <c r="P16" s="56"/>
      <c r="Q16" s="56"/>
      <c r="R16" s="56"/>
      <c r="S16" s="56"/>
      <c r="T16" s="56"/>
      <c r="U16" s="56"/>
      <c r="V16" s="56" t="s">
        <v>16</v>
      </c>
      <c r="W16" s="56"/>
      <c r="X16" s="56"/>
      <c r="Y16" s="56"/>
      <c r="Z16" s="56"/>
      <c r="AA16" s="56"/>
      <c r="AB16" s="56"/>
      <c r="AC16" s="56"/>
      <c r="AD16" s="56"/>
      <c r="AE16" s="56" t="s">
        <v>17</v>
      </c>
      <c r="AF16" s="56"/>
      <c r="AG16" s="56"/>
      <c r="AH16" s="56"/>
      <c r="AI16" s="56"/>
      <c r="AJ16" s="56"/>
      <c r="AK16" s="56"/>
      <c r="AL16" s="56"/>
      <c r="AM16" s="56"/>
      <c r="AN16" s="55" t="s">
        <v>18</v>
      </c>
      <c r="AO16" s="57"/>
      <c r="AP16" s="55"/>
      <c r="AQ16" s="55"/>
      <c r="AR16" s="55"/>
      <c r="AS16" s="55"/>
      <c r="AT16" s="55"/>
      <c r="AU16" s="55"/>
      <c r="AV16" s="58"/>
    </row>
    <row r="17" spans="1:48" ht="43.5" customHeight="1" x14ac:dyDescent="0.25">
      <c r="A17" s="54"/>
      <c r="B17" s="55"/>
      <c r="C17" s="55"/>
      <c r="D17" s="59" t="s">
        <v>19</v>
      </c>
      <c r="E17" s="56" t="s">
        <v>20</v>
      </c>
      <c r="F17" s="56"/>
      <c r="G17" s="56"/>
      <c r="H17" s="56"/>
      <c r="I17" s="56"/>
      <c r="J17" s="56"/>
      <c r="K17" s="56"/>
      <c r="L17" s="56"/>
      <c r="M17" s="59" t="s">
        <v>19</v>
      </c>
      <c r="N17" s="55" t="s">
        <v>20</v>
      </c>
      <c r="O17" s="55"/>
      <c r="P17" s="55"/>
      <c r="Q17" s="55"/>
      <c r="R17" s="55"/>
      <c r="S17" s="55"/>
      <c r="T17" s="55"/>
      <c r="U17" s="55"/>
      <c r="V17" s="59" t="s">
        <v>19</v>
      </c>
      <c r="W17" s="55" t="s">
        <v>20</v>
      </c>
      <c r="X17" s="55"/>
      <c r="Y17" s="55"/>
      <c r="Z17" s="55"/>
      <c r="AA17" s="55"/>
      <c r="AB17" s="55"/>
      <c r="AC17" s="55"/>
      <c r="AD17" s="55"/>
      <c r="AE17" s="59" t="s">
        <v>19</v>
      </c>
      <c r="AF17" s="55" t="s">
        <v>20</v>
      </c>
      <c r="AG17" s="55"/>
      <c r="AH17" s="55"/>
      <c r="AI17" s="55"/>
      <c r="AJ17" s="55"/>
      <c r="AK17" s="55"/>
      <c r="AL17" s="55"/>
      <c r="AM17" s="55"/>
      <c r="AN17" s="59" t="s">
        <v>19</v>
      </c>
      <c r="AO17" s="57" t="s">
        <v>20</v>
      </c>
      <c r="AP17" s="55"/>
      <c r="AQ17" s="55"/>
      <c r="AR17" s="55"/>
      <c r="AS17" s="55"/>
      <c r="AT17" s="55"/>
      <c r="AU17" s="55"/>
      <c r="AV17" s="58"/>
    </row>
    <row r="18" spans="1:48" ht="87.75" customHeight="1" x14ac:dyDescent="0.25">
      <c r="A18" s="54"/>
      <c r="B18" s="55"/>
      <c r="C18" s="55"/>
      <c r="D18" s="16" t="s">
        <v>21</v>
      </c>
      <c r="E18" s="16" t="s">
        <v>21</v>
      </c>
      <c r="F18" s="60" t="s">
        <v>22</v>
      </c>
      <c r="G18" s="60" t="s">
        <v>23</v>
      </c>
      <c r="H18" s="60" t="s">
        <v>24</v>
      </c>
      <c r="I18" s="60" t="s">
        <v>25</v>
      </c>
      <c r="J18" s="60" t="s">
        <v>26</v>
      </c>
      <c r="K18" s="60" t="s">
        <v>27</v>
      </c>
      <c r="L18" s="60" t="s">
        <v>28</v>
      </c>
      <c r="M18" s="16" t="s">
        <v>21</v>
      </c>
      <c r="N18" s="16" t="s">
        <v>21</v>
      </c>
      <c r="O18" s="60" t="s">
        <v>22</v>
      </c>
      <c r="P18" s="60" t="s">
        <v>23</v>
      </c>
      <c r="Q18" s="60" t="s">
        <v>24</v>
      </c>
      <c r="R18" s="60" t="s">
        <v>25</v>
      </c>
      <c r="S18" s="60" t="s">
        <v>26</v>
      </c>
      <c r="T18" s="60" t="s">
        <v>27</v>
      </c>
      <c r="U18" s="60" t="s">
        <v>28</v>
      </c>
      <c r="V18" s="16" t="s">
        <v>21</v>
      </c>
      <c r="W18" s="16" t="s">
        <v>21</v>
      </c>
      <c r="X18" s="60" t="s">
        <v>22</v>
      </c>
      <c r="Y18" s="60" t="s">
        <v>23</v>
      </c>
      <c r="Z18" s="60" t="s">
        <v>24</v>
      </c>
      <c r="AA18" s="60" t="s">
        <v>25</v>
      </c>
      <c r="AB18" s="60" t="s">
        <v>26</v>
      </c>
      <c r="AC18" s="60" t="s">
        <v>27</v>
      </c>
      <c r="AD18" s="60" t="s">
        <v>28</v>
      </c>
      <c r="AE18" s="16" t="s">
        <v>21</v>
      </c>
      <c r="AF18" s="16" t="s">
        <v>21</v>
      </c>
      <c r="AG18" s="60" t="s">
        <v>22</v>
      </c>
      <c r="AH18" s="60" t="s">
        <v>23</v>
      </c>
      <c r="AI18" s="60" t="s">
        <v>24</v>
      </c>
      <c r="AJ18" s="60" t="s">
        <v>25</v>
      </c>
      <c r="AK18" s="60" t="s">
        <v>26</v>
      </c>
      <c r="AL18" s="60" t="s">
        <v>27</v>
      </c>
      <c r="AM18" s="60" t="s">
        <v>28</v>
      </c>
      <c r="AN18" s="16" t="s">
        <v>21</v>
      </c>
      <c r="AO18" s="17" t="s">
        <v>21</v>
      </c>
      <c r="AP18" s="60" t="s">
        <v>22</v>
      </c>
      <c r="AQ18" s="60" t="s">
        <v>23</v>
      </c>
      <c r="AR18" s="60" t="s">
        <v>24</v>
      </c>
      <c r="AS18" s="60" t="s">
        <v>25</v>
      </c>
      <c r="AT18" s="60" t="s">
        <v>26</v>
      </c>
      <c r="AU18" s="60" t="s">
        <v>27</v>
      </c>
      <c r="AV18" s="61" t="s">
        <v>28</v>
      </c>
    </row>
    <row r="19" spans="1:48" x14ac:dyDescent="0.25">
      <c r="A19" s="62">
        <v>1</v>
      </c>
      <c r="B19" s="63">
        <v>2</v>
      </c>
      <c r="C19" s="63">
        <v>3</v>
      </c>
      <c r="D19" s="64" t="s">
        <v>29</v>
      </c>
      <c r="E19" s="64" t="s">
        <v>30</v>
      </c>
      <c r="F19" s="64" t="s">
        <v>31</v>
      </c>
      <c r="G19" s="64" t="s">
        <v>32</v>
      </c>
      <c r="H19" s="64" t="s">
        <v>33</v>
      </c>
      <c r="I19" s="64" t="s">
        <v>34</v>
      </c>
      <c r="J19" s="64" t="s">
        <v>35</v>
      </c>
      <c r="K19" s="64" t="s">
        <v>36</v>
      </c>
      <c r="L19" s="64" t="s">
        <v>37</v>
      </c>
      <c r="M19" s="64" t="s">
        <v>38</v>
      </c>
      <c r="N19" s="64" t="s">
        <v>39</v>
      </c>
      <c r="O19" s="64" t="s">
        <v>40</v>
      </c>
      <c r="P19" s="64" t="s">
        <v>41</v>
      </c>
      <c r="Q19" s="64" t="s">
        <v>42</v>
      </c>
      <c r="R19" s="64" t="s">
        <v>43</v>
      </c>
      <c r="S19" s="64" t="s">
        <v>44</v>
      </c>
      <c r="T19" s="64" t="s">
        <v>45</v>
      </c>
      <c r="U19" s="64" t="s">
        <v>46</v>
      </c>
      <c r="V19" s="64" t="s">
        <v>47</v>
      </c>
      <c r="W19" s="64" t="s">
        <v>48</v>
      </c>
      <c r="X19" s="64" t="s">
        <v>49</v>
      </c>
      <c r="Y19" s="64" t="s">
        <v>50</v>
      </c>
      <c r="Z19" s="64" t="s">
        <v>51</v>
      </c>
      <c r="AA19" s="64" t="s">
        <v>52</v>
      </c>
      <c r="AB19" s="64" t="s">
        <v>53</v>
      </c>
      <c r="AC19" s="64" t="s">
        <v>54</v>
      </c>
      <c r="AD19" s="64" t="s">
        <v>55</v>
      </c>
      <c r="AE19" s="64" t="s">
        <v>56</v>
      </c>
      <c r="AF19" s="64" t="s">
        <v>57</v>
      </c>
      <c r="AG19" s="64" t="s">
        <v>58</v>
      </c>
      <c r="AH19" s="64" t="s">
        <v>59</v>
      </c>
      <c r="AI19" s="64" t="s">
        <v>60</v>
      </c>
      <c r="AJ19" s="64" t="s">
        <v>61</v>
      </c>
      <c r="AK19" s="64" t="s">
        <v>62</v>
      </c>
      <c r="AL19" s="64" t="s">
        <v>63</v>
      </c>
      <c r="AM19" s="64" t="s">
        <v>64</v>
      </c>
      <c r="AN19" s="64" t="s">
        <v>65</v>
      </c>
      <c r="AO19" s="65" t="s">
        <v>66</v>
      </c>
      <c r="AP19" s="64" t="s">
        <v>67</v>
      </c>
      <c r="AQ19" s="64" t="s">
        <v>68</v>
      </c>
      <c r="AR19" s="64" t="s">
        <v>69</v>
      </c>
      <c r="AS19" s="64" t="s">
        <v>70</v>
      </c>
      <c r="AT19" s="64" t="s">
        <v>71</v>
      </c>
      <c r="AU19" s="64" t="s">
        <v>72</v>
      </c>
      <c r="AV19" s="66" t="s">
        <v>73</v>
      </c>
    </row>
    <row r="20" spans="1:48" x14ac:dyDescent="0.25">
      <c r="A20" s="18">
        <v>0</v>
      </c>
      <c r="B20" s="19" t="s">
        <v>74</v>
      </c>
      <c r="C20" s="20" t="s">
        <v>75</v>
      </c>
      <c r="D20" s="20">
        <f t="shared" ref="D20:AV20" si="0">IF(AND(D21="нд",D21=D28,D28=D36,D36=D42),"нд",SUMIF(D21,"&lt;&gt;0",D21)+SUMIF(D28,"&lt;&gt;0",D28)+SUMIF(D36,"&lt;&gt;0",D36)+SUMIF(D42,"&lt;&gt;0",D42))</f>
        <v>0</v>
      </c>
      <c r="E20" s="20">
        <f t="shared" si="0"/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>IF(AND(I21="нд",I21=I28,I28=I36,I36=I42),"нд",SUMIF(I21,"&lt;&gt;0",I21)+SUMIF(I28,"&lt;&gt;0",I28)+SUMIF(I36,"&lt;&gt;0",I36)+SUMIF(I42,"&lt;&gt;0",I42))</f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>IF(AND(AA21="нд",AA21=AA28,AA28=AA36,AA36=AA42),"нд",SUMIF(AA21,"&lt;&gt;0",AA21)+SUMIF(AA28,"&lt;&gt;0",AA28)+SUMIF(AA36,"&lt;&gt;0",AA36)+SUMIF(AA42,"&lt;&gt;0",AA42))</f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 t="shared" si="0"/>
        <v>3254.0160665748567</v>
      </c>
      <c r="AG20" s="20">
        <f t="shared" si="0"/>
        <v>148.66199999999998</v>
      </c>
      <c r="AH20" s="20">
        <f t="shared" si="0"/>
        <v>0</v>
      </c>
      <c r="AI20" s="20">
        <f t="shared" si="0"/>
        <v>719.05332527825828</v>
      </c>
      <c r="AJ20" s="20">
        <f>IF(AND(AJ21="нд",AJ21=AJ28,AJ28=AJ36,AJ36=AJ42),"нд",SUMIF(AJ21,"&lt;&gt;0",AJ21)+SUMIF(AJ28,"&lt;&gt;0",AJ28)+SUMIF(AJ36,"&lt;&gt;0",AJ36)+SUMIF(AJ42,"&lt;&gt;0",AJ42))</f>
        <v>13.855</v>
      </c>
      <c r="AK20" s="20">
        <f t="shared" si="0"/>
        <v>0</v>
      </c>
      <c r="AL20" s="20">
        <f t="shared" si="0"/>
        <v>2276</v>
      </c>
      <c r="AM20" s="20">
        <f t="shared" si="0"/>
        <v>0</v>
      </c>
      <c r="AN20" s="20">
        <f t="shared" si="0"/>
        <v>0</v>
      </c>
      <c r="AO20" s="20">
        <f t="shared" si="0"/>
        <v>3254.0160665748567</v>
      </c>
      <c r="AP20" s="20">
        <f t="shared" si="0"/>
        <v>148.66199999999998</v>
      </c>
      <c r="AQ20" s="20">
        <f t="shared" si="0"/>
        <v>0</v>
      </c>
      <c r="AR20" s="20">
        <f t="shared" si="0"/>
        <v>719.05332527825828</v>
      </c>
      <c r="AS20" s="20">
        <f>IF(AND(AS21="нд",AS21=AS28,AS28=AS36,AS36=AS42),"нд",SUMIF(AS21,"&lt;&gt;0",AS21)+SUMIF(AS28,"&lt;&gt;0",AS28)+SUMIF(AS36,"&lt;&gt;0",AS36)+SUMIF(AS42,"&lt;&gt;0",AS42))</f>
        <v>13.855</v>
      </c>
      <c r="AT20" s="20">
        <f t="shared" si="0"/>
        <v>0</v>
      </c>
      <c r="AU20" s="20">
        <f t="shared" si="0"/>
        <v>2276</v>
      </c>
      <c r="AV20" s="21">
        <f t="shared" si="0"/>
        <v>0</v>
      </c>
    </row>
    <row r="21" spans="1:48" ht="47.25" x14ac:dyDescent="0.25">
      <c r="A21" s="18" t="s">
        <v>76</v>
      </c>
      <c r="B21" s="19" t="s">
        <v>77</v>
      </c>
      <c r="C21" s="20" t="s">
        <v>75</v>
      </c>
      <c r="D21" s="20">
        <f t="shared" ref="D21:AV21" si="1">IF((COUNTIF(D22:D27,"нд"))=(COUNTA(D22:D27)),"нд",SUMIF(D22:D27,"&lt;&gt;0",D22:D27))</f>
        <v>0</v>
      </c>
      <c r="E21" s="20">
        <f t="shared" si="1"/>
        <v>0</v>
      </c>
      <c r="F21" s="20">
        <f t="shared" si="1"/>
        <v>0</v>
      </c>
      <c r="G21" s="20">
        <f t="shared" si="1"/>
        <v>0</v>
      </c>
      <c r="H21" s="20">
        <f t="shared" si="1"/>
        <v>0</v>
      </c>
      <c r="I21" s="20">
        <f>IF((COUNTIF(I22:I27,"нд"))=(COUNTA(I22:I27)),"нд",SUMIF(I22:I27,"&lt;&gt;0",I22:I27))</f>
        <v>0</v>
      </c>
      <c r="J21" s="20">
        <f t="shared" si="1"/>
        <v>0</v>
      </c>
      <c r="K21" s="20">
        <f t="shared" si="1"/>
        <v>0</v>
      </c>
      <c r="L21" s="20">
        <f t="shared" si="1"/>
        <v>0</v>
      </c>
      <c r="M21" s="20">
        <f t="shared" si="1"/>
        <v>0</v>
      </c>
      <c r="N21" s="20">
        <f t="shared" si="1"/>
        <v>0</v>
      </c>
      <c r="O21" s="20">
        <f t="shared" si="1"/>
        <v>0</v>
      </c>
      <c r="P21" s="20">
        <f t="shared" si="1"/>
        <v>0</v>
      </c>
      <c r="Q21" s="20">
        <f t="shared" si="1"/>
        <v>0</v>
      </c>
      <c r="R21" s="20">
        <f t="shared" si="1"/>
        <v>0</v>
      </c>
      <c r="S21" s="20">
        <f t="shared" si="1"/>
        <v>0</v>
      </c>
      <c r="T21" s="20">
        <f t="shared" si="1"/>
        <v>0</v>
      </c>
      <c r="U21" s="20">
        <f t="shared" si="1"/>
        <v>0</v>
      </c>
      <c r="V21" s="20">
        <f t="shared" si="1"/>
        <v>0</v>
      </c>
      <c r="W21" s="20">
        <f t="shared" si="1"/>
        <v>0</v>
      </c>
      <c r="X21" s="20">
        <f t="shared" si="1"/>
        <v>0</v>
      </c>
      <c r="Y21" s="20">
        <f t="shared" si="1"/>
        <v>0</v>
      </c>
      <c r="Z21" s="20">
        <f t="shared" si="1"/>
        <v>0</v>
      </c>
      <c r="AA21" s="20">
        <f>IF((COUNTIF(AA22:AA27,"нд"))=(COUNTA(AA22:AA27)),"нд",SUMIF(AA22:AA27,"&lt;&gt;0",AA22:AA27))</f>
        <v>0</v>
      </c>
      <c r="AB21" s="20">
        <f t="shared" si="1"/>
        <v>0</v>
      </c>
      <c r="AC21" s="20">
        <f t="shared" si="1"/>
        <v>0</v>
      </c>
      <c r="AD21" s="20">
        <f t="shared" si="1"/>
        <v>0</v>
      </c>
      <c r="AE21" s="20">
        <f t="shared" si="1"/>
        <v>0</v>
      </c>
      <c r="AF21" s="20">
        <f t="shared" si="1"/>
        <v>3214.6191351831185</v>
      </c>
      <c r="AG21" s="20">
        <f t="shared" si="1"/>
        <v>148.66199999999998</v>
      </c>
      <c r="AH21" s="20">
        <f t="shared" si="1"/>
        <v>0</v>
      </c>
      <c r="AI21" s="20">
        <f t="shared" si="1"/>
        <v>719.05332527825828</v>
      </c>
      <c r="AJ21" s="20">
        <f>IF((COUNTIF(AJ22:AJ27,"нд"))=(COUNTA(AJ22:AJ27)),"нд",SUMIF(AJ22:AJ27,"&lt;&gt;0",AJ22:AJ27))</f>
        <v>13.855</v>
      </c>
      <c r="AK21" s="20">
        <f t="shared" si="1"/>
        <v>0</v>
      </c>
      <c r="AL21" s="20">
        <f t="shared" si="1"/>
        <v>665</v>
      </c>
      <c r="AM21" s="20">
        <f t="shared" si="1"/>
        <v>0</v>
      </c>
      <c r="AN21" s="20">
        <f t="shared" si="1"/>
        <v>0</v>
      </c>
      <c r="AO21" s="20">
        <f t="shared" si="1"/>
        <v>3214.6191351831185</v>
      </c>
      <c r="AP21" s="20">
        <f t="shared" si="1"/>
        <v>148.66199999999998</v>
      </c>
      <c r="AQ21" s="20">
        <f t="shared" si="1"/>
        <v>0</v>
      </c>
      <c r="AR21" s="20">
        <f t="shared" si="1"/>
        <v>719.05332527825828</v>
      </c>
      <c r="AS21" s="20">
        <f>IF((COUNTIF(AS22:AS27,"нд"))=(COUNTA(AS22:AS27)),"нд",SUMIF(AS22:AS27,"&lt;&gt;0",AS22:AS27))</f>
        <v>13.855</v>
      </c>
      <c r="AT21" s="20">
        <f t="shared" si="1"/>
        <v>0</v>
      </c>
      <c r="AU21" s="20">
        <f t="shared" si="1"/>
        <v>665</v>
      </c>
      <c r="AV21" s="21">
        <f t="shared" si="1"/>
        <v>0</v>
      </c>
    </row>
    <row r="22" spans="1:48" x14ac:dyDescent="0.25">
      <c r="A22" s="18" t="s">
        <v>78</v>
      </c>
      <c r="B22" s="22" t="s">
        <v>79</v>
      </c>
      <c r="C22" s="20" t="s">
        <v>75</v>
      </c>
      <c r="D22" s="67">
        <f t="shared" ref="D22:AV22" si="2">D45</f>
        <v>0</v>
      </c>
      <c r="E22" s="67">
        <f t="shared" si="2"/>
        <v>0</v>
      </c>
      <c r="F22" s="67">
        <f t="shared" si="2"/>
        <v>0</v>
      </c>
      <c r="G22" s="67">
        <f t="shared" si="2"/>
        <v>0</v>
      </c>
      <c r="H22" s="67">
        <f t="shared" si="2"/>
        <v>0</v>
      </c>
      <c r="I22" s="67">
        <f>I45</f>
        <v>0</v>
      </c>
      <c r="J22" s="67">
        <f t="shared" si="2"/>
        <v>0</v>
      </c>
      <c r="K22" s="67">
        <f t="shared" si="2"/>
        <v>0</v>
      </c>
      <c r="L22" s="67">
        <f t="shared" si="2"/>
        <v>0</v>
      </c>
      <c r="M22" s="67">
        <f t="shared" si="2"/>
        <v>0</v>
      </c>
      <c r="N22" s="67">
        <f t="shared" si="2"/>
        <v>0</v>
      </c>
      <c r="O22" s="67">
        <f t="shared" si="2"/>
        <v>0</v>
      </c>
      <c r="P22" s="67">
        <f t="shared" si="2"/>
        <v>0</v>
      </c>
      <c r="Q22" s="67">
        <f t="shared" si="2"/>
        <v>0</v>
      </c>
      <c r="R22" s="67">
        <f t="shared" si="2"/>
        <v>0</v>
      </c>
      <c r="S22" s="67">
        <f t="shared" si="2"/>
        <v>0</v>
      </c>
      <c r="T22" s="67">
        <f t="shared" si="2"/>
        <v>0</v>
      </c>
      <c r="U22" s="67">
        <f t="shared" si="2"/>
        <v>0</v>
      </c>
      <c r="V22" s="67">
        <f t="shared" si="2"/>
        <v>0</v>
      </c>
      <c r="W22" s="67">
        <f t="shared" si="2"/>
        <v>0</v>
      </c>
      <c r="X22" s="67">
        <f t="shared" si="2"/>
        <v>0</v>
      </c>
      <c r="Y22" s="67">
        <f t="shared" si="2"/>
        <v>0</v>
      </c>
      <c r="Z22" s="67">
        <f t="shared" si="2"/>
        <v>0</v>
      </c>
      <c r="AA22" s="67">
        <f>AA45</f>
        <v>0</v>
      </c>
      <c r="AB22" s="67">
        <f t="shared" si="2"/>
        <v>0</v>
      </c>
      <c r="AC22" s="67">
        <f t="shared" si="2"/>
        <v>0</v>
      </c>
      <c r="AD22" s="67">
        <f t="shared" si="2"/>
        <v>0</v>
      </c>
      <c r="AE22" s="67">
        <f t="shared" si="2"/>
        <v>0</v>
      </c>
      <c r="AF22" s="67">
        <f t="shared" si="2"/>
        <v>1740.2677964698319</v>
      </c>
      <c r="AG22" s="67">
        <f t="shared" si="2"/>
        <v>32.6</v>
      </c>
      <c r="AH22" s="67">
        <f t="shared" si="2"/>
        <v>0</v>
      </c>
      <c r="AI22" s="67">
        <f t="shared" si="2"/>
        <v>108.73532527825837</v>
      </c>
      <c r="AJ22" s="67">
        <f>AJ45</f>
        <v>13.855</v>
      </c>
      <c r="AK22" s="67">
        <f t="shared" si="2"/>
        <v>0</v>
      </c>
      <c r="AL22" s="67">
        <f t="shared" si="2"/>
        <v>665</v>
      </c>
      <c r="AM22" s="67">
        <f t="shared" si="2"/>
        <v>0</v>
      </c>
      <c r="AN22" s="67">
        <f t="shared" si="2"/>
        <v>0</v>
      </c>
      <c r="AO22" s="67">
        <f t="shared" si="2"/>
        <v>1740.2677964698319</v>
      </c>
      <c r="AP22" s="67">
        <f t="shared" si="2"/>
        <v>32.6</v>
      </c>
      <c r="AQ22" s="67">
        <f t="shared" si="2"/>
        <v>0</v>
      </c>
      <c r="AR22" s="67">
        <f t="shared" si="2"/>
        <v>108.73532527825837</v>
      </c>
      <c r="AS22" s="67">
        <f>AS45</f>
        <v>13.855</v>
      </c>
      <c r="AT22" s="67">
        <f t="shared" si="2"/>
        <v>0</v>
      </c>
      <c r="AU22" s="67">
        <f t="shared" si="2"/>
        <v>665</v>
      </c>
      <c r="AV22" s="68">
        <f t="shared" si="2"/>
        <v>0</v>
      </c>
    </row>
    <row r="23" spans="1:48" ht="31.5" x14ac:dyDescent="0.25">
      <c r="A23" s="18" t="s">
        <v>80</v>
      </c>
      <c r="B23" s="22" t="s">
        <v>81</v>
      </c>
      <c r="C23" s="20" t="s">
        <v>75</v>
      </c>
      <c r="D23" s="67">
        <f t="shared" ref="D23:AV23" si="3">D81</f>
        <v>0</v>
      </c>
      <c r="E23" s="67">
        <f t="shared" si="3"/>
        <v>0</v>
      </c>
      <c r="F23" s="67">
        <f t="shared" si="3"/>
        <v>0</v>
      </c>
      <c r="G23" s="67">
        <f t="shared" si="3"/>
        <v>0</v>
      </c>
      <c r="H23" s="67">
        <f t="shared" si="3"/>
        <v>0</v>
      </c>
      <c r="I23" s="67">
        <f>I81</f>
        <v>0</v>
      </c>
      <c r="J23" s="67">
        <f t="shared" si="3"/>
        <v>0</v>
      </c>
      <c r="K23" s="67">
        <f t="shared" si="3"/>
        <v>0</v>
      </c>
      <c r="L23" s="67">
        <f t="shared" si="3"/>
        <v>0</v>
      </c>
      <c r="M23" s="67">
        <f t="shared" si="3"/>
        <v>0</v>
      </c>
      <c r="N23" s="67">
        <f t="shared" si="3"/>
        <v>0</v>
      </c>
      <c r="O23" s="67">
        <f t="shared" si="3"/>
        <v>0</v>
      </c>
      <c r="P23" s="67">
        <f t="shared" si="3"/>
        <v>0</v>
      </c>
      <c r="Q23" s="67">
        <f t="shared" si="3"/>
        <v>0</v>
      </c>
      <c r="R23" s="67">
        <f t="shared" si="3"/>
        <v>0</v>
      </c>
      <c r="S23" s="67">
        <f t="shared" si="3"/>
        <v>0</v>
      </c>
      <c r="T23" s="67">
        <f t="shared" si="3"/>
        <v>0</v>
      </c>
      <c r="U23" s="67">
        <f t="shared" si="3"/>
        <v>0</v>
      </c>
      <c r="V23" s="67">
        <f t="shared" si="3"/>
        <v>0</v>
      </c>
      <c r="W23" s="67">
        <f t="shared" si="3"/>
        <v>0</v>
      </c>
      <c r="X23" s="67">
        <f t="shared" si="3"/>
        <v>0</v>
      </c>
      <c r="Y23" s="67">
        <f t="shared" si="3"/>
        <v>0</v>
      </c>
      <c r="Z23" s="67">
        <f t="shared" si="3"/>
        <v>0</v>
      </c>
      <c r="AA23" s="67">
        <f>AA81</f>
        <v>0</v>
      </c>
      <c r="AB23" s="67">
        <f t="shared" si="3"/>
        <v>0</v>
      </c>
      <c r="AC23" s="67">
        <f t="shared" si="3"/>
        <v>0</v>
      </c>
      <c r="AD23" s="67">
        <f t="shared" si="3"/>
        <v>0</v>
      </c>
      <c r="AE23" s="67">
        <f t="shared" si="3"/>
        <v>0</v>
      </c>
      <c r="AF23" s="67">
        <f t="shared" si="3"/>
        <v>758.15143723328663</v>
      </c>
      <c r="AG23" s="67">
        <f t="shared" si="3"/>
        <v>85</v>
      </c>
      <c r="AH23" s="67">
        <f t="shared" si="3"/>
        <v>0</v>
      </c>
      <c r="AI23" s="67">
        <f t="shared" si="3"/>
        <v>48.594000000000008</v>
      </c>
      <c r="AJ23" s="67">
        <f>AJ81</f>
        <v>0</v>
      </c>
      <c r="AK23" s="67">
        <f t="shared" si="3"/>
        <v>0</v>
      </c>
      <c r="AL23" s="67">
        <f t="shared" si="3"/>
        <v>0</v>
      </c>
      <c r="AM23" s="67">
        <f t="shared" si="3"/>
        <v>0</v>
      </c>
      <c r="AN23" s="67">
        <f t="shared" si="3"/>
        <v>0</v>
      </c>
      <c r="AO23" s="67">
        <f t="shared" si="3"/>
        <v>758.15143723328663</v>
      </c>
      <c r="AP23" s="67">
        <f t="shared" si="3"/>
        <v>85</v>
      </c>
      <c r="AQ23" s="67">
        <f t="shared" si="3"/>
        <v>0</v>
      </c>
      <c r="AR23" s="67">
        <f t="shared" si="3"/>
        <v>48.594000000000008</v>
      </c>
      <c r="AS23" s="67">
        <f>AS81</f>
        <v>0</v>
      </c>
      <c r="AT23" s="67">
        <f t="shared" si="3"/>
        <v>0</v>
      </c>
      <c r="AU23" s="67">
        <f t="shared" si="3"/>
        <v>0</v>
      </c>
      <c r="AV23" s="68">
        <f t="shared" si="3"/>
        <v>0</v>
      </c>
    </row>
    <row r="24" spans="1:48" ht="47.25" x14ac:dyDescent="0.25">
      <c r="A24" s="18" t="s">
        <v>82</v>
      </c>
      <c r="B24" s="22" t="s">
        <v>83</v>
      </c>
      <c r="C24" s="20" t="s">
        <v>75</v>
      </c>
      <c r="D24" s="67">
        <f t="shared" ref="D24:AV24" si="4">D117</f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  <c r="H24" s="67">
        <f t="shared" si="4"/>
        <v>0</v>
      </c>
      <c r="I24" s="67">
        <f>I117</f>
        <v>0</v>
      </c>
      <c r="J24" s="67">
        <f t="shared" si="4"/>
        <v>0</v>
      </c>
      <c r="K24" s="67">
        <f t="shared" si="4"/>
        <v>0</v>
      </c>
      <c r="L24" s="67">
        <f t="shared" si="4"/>
        <v>0</v>
      </c>
      <c r="M24" s="67">
        <f t="shared" si="4"/>
        <v>0</v>
      </c>
      <c r="N24" s="67">
        <f t="shared" si="4"/>
        <v>0</v>
      </c>
      <c r="O24" s="67">
        <f t="shared" si="4"/>
        <v>0</v>
      </c>
      <c r="P24" s="67">
        <f t="shared" si="4"/>
        <v>0</v>
      </c>
      <c r="Q24" s="67">
        <f t="shared" si="4"/>
        <v>0</v>
      </c>
      <c r="R24" s="67">
        <f t="shared" si="4"/>
        <v>0</v>
      </c>
      <c r="S24" s="67">
        <f t="shared" si="4"/>
        <v>0</v>
      </c>
      <c r="T24" s="67">
        <f t="shared" si="4"/>
        <v>0</v>
      </c>
      <c r="U24" s="67">
        <f t="shared" si="4"/>
        <v>0</v>
      </c>
      <c r="V24" s="67">
        <f t="shared" si="4"/>
        <v>0</v>
      </c>
      <c r="W24" s="67">
        <f t="shared" si="4"/>
        <v>0</v>
      </c>
      <c r="X24" s="67">
        <f t="shared" si="4"/>
        <v>0</v>
      </c>
      <c r="Y24" s="67">
        <f t="shared" si="4"/>
        <v>0</v>
      </c>
      <c r="Z24" s="67">
        <f t="shared" si="4"/>
        <v>0</v>
      </c>
      <c r="AA24" s="67">
        <f>AA117</f>
        <v>0</v>
      </c>
      <c r="AB24" s="67">
        <f t="shared" si="4"/>
        <v>0</v>
      </c>
      <c r="AC24" s="67">
        <f t="shared" si="4"/>
        <v>0</v>
      </c>
      <c r="AD24" s="67">
        <f t="shared" si="4"/>
        <v>0</v>
      </c>
      <c r="AE24" s="67">
        <f t="shared" si="4"/>
        <v>0</v>
      </c>
      <c r="AF24" s="67">
        <f t="shared" si="4"/>
        <v>0</v>
      </c>
      <c r="AG24" s="67">
        <f t="shared" si="4"/>
        <v>0</v>
      </c>
      <c r="AH24" s="67">
        <f t="shared" si="4"/>
        <v>0</v>
      </c>
      <c r="AI24" s="67">
        <f t="shared" si="4"/>
        <v>0</v>
      </c>
      <c r="AJ24" s="67">
        <f>AJ117</f>
        <v>0</v>
      </c>
      <c r="AK24" s="67">
        <f t="shared" si="4"/>
        <v>0</v>
      </c>
      <c r="AL24" s="67">
        <f t="shared" si="4"/>
        <v>0</v>
      </c>
      <c r="AM24" s="67">
        <f t="shared" si="4"/>
        <v>0</v>
      </c>
      <c r="AN24" s="67">
        <f t="shared" si="4"/>
        <v>0</v>
      </c>
      <c r="AO24" s="67">
        <f t="shared" si="4"/>
        <v>0</v>
      </c>
      <c r="AP24" s="67">
        <f t="shared" si="4"/>
        <v>0</v>
      </c>
      <c r="AQ24" s="67">
        <f t="shared" si="4"/>
        <v>0</v>
      </c>
      <c r="AR24" s="67">
        <f t="shared" si="4"/>
        <v>0</v>
      </c>
      <c r="AS24" s="67">
        <f>AS117</f>
        <v>0</v>
      </c>
      <c r="AT24" s="67">
        <f t="shared" si="4"/>
        <v>0</v>
      </c>
      <c r="AU24" s="67">
        <f t="shared" si="4"/>
        <v>0</v>
      </c>
      <c r="AV24" s="68">
        <f t="shared" si="4"/>
        <v>0</v>
      </c>
    </row>
    <row r="25" spans="1:48" ht="31.5" x14ac:dyDescent="0.25">
      <c r="A25" s="18" t="s">
        <v>84</v>
      </c>
      <c r="B25" s="22" t="s">
        <v>85</v>
      </c>
      <c r="C25" s="20" t="s">
        <v>75</v>
      </c>
      <c r="D25" s="67">
        <f t="shared" ref="D25:AV25" si="5">D120</f>
        <v>0</v>
      </c>
      <c r="E25" s="67">
        <f t="shared" si="5"/>
        <v>0</v>
      </c>
      <c r="F25" s="67">
        <f t="shared" si="5"/>
        <v>0</v>
      </c>
      <c r="G25" s="67">
        <f t="shared" si="5"/>
        <v>0</v>
      </c>
      <c r="H25" s="67">
        <f t="shared" si="5"/>
        <v>0</v>
      </c>
      <c r="I25" s="67">
        <f>I120</f>
        <v>0</v>
      </c>
      <c r="J25" s="67">
        <f t="shared" si="5"/>
        <v>0</v>
      </c>
      <c r="K25" s="67">
        <f t="shared" si="5"/>
        <v>0</v>
      </c>
      <c r="L25" s="67">
        <f t="shared" si="5"/>
        <v>0</v>
      </c>
      <c r="M25" s="67">
        <f t="shared" si="5"/>
        <v>0</v>
      </c>
      <c r="N25" s="67">
        <f t="shared" si="5"/>
        <v>0</v>
      </c>
      <c r="O25" s="67">
        <f t="shared" si="5"/>
        <v>0</v>
      </c>
      <c r="P25" s="67">
        <f t="shared" si="5"/>
        <v>0</v>
      </c>
      <c r="Q25" s="67">
        <f t="shared" si="5"/>
        <v>0</v>
      </c>
      <c r="R25" s="67">
        <f t="shared" si="5"/>
        <v>0</v>
      </c>
      <c r="S25" s="67">
        <f t="shared" si="5"/>
        <v>0</v>
      </c>
      <c r="T25" s="67">
        <f t="shared" si="5"/>
        <v>0</v>
      </c>
      <c r="U25" s="67">
        <f t="shared" si="5"/>
        <v>0</v>
      </c>
      <c r="V25" s="67">
        <f t="shared" si="5"/>
        <v>0</v>
      </c>
      <c r="W25" s="67">
        <f t="shared" si="5"/>
        <v>0</v>
      </c>
      <c r="X25" s="67">
        <f t="shared" si="5"/>
        <v>0</v>
      </c>
      <c r="Y25" s="67">
        <f t="shared" si="5"/>
        <v>0</v>
      </c>
      <c r="Z25" s="67">
        <f t="shared" si="5"/>
        <v>0</v>
      </c>
      <c r="AA25" s="67">
        <f>AA120</f>
        <v>0</v>
      </c>
      <c r="AB25" s="67">
        <f t="shared" si="5"/>
        <v>0</v>
      </c>
      <c r="AC25" s="67">
        <f t="shared" si="5"/>
        <v>0</v>
      </c>
      <c r="AD25" s="67">
        <f t="shared" si="5"/>
        <v>0</v>
      </c>
      <c r="AE25" s="67">
        <f t="shared" si="5"/>
        <v>0</v>
      </c>
      <c r="AF25" s="67">
        <f t="shared" si="5"/>
        <v>716.19990148000011</v>
      </c>
      <c r="AG25" s="67">
        <f t="shared" si="5"/>
        <v>31.061999999999998</v>
      </c>
      <c r="AH25" s="67">
        <f t="shared" si="5"/>
        <v>0</v>
      </c>
      <c r="AI25" s="67">
        <f t="shared" si="5"/>
        <v>561.72399999999993</v>
      </c>
      <c r="AJ25" s="67">
        <f>AJ120</f>
        <v>0</v>
      </c>
      <c r="AK25" s="67">
        <f t="shared" si="5"/>
        <v>0</v>
      </c>
      <c r="AL25" s="67">
        <f t="shared" si="5"/>
        <v>0</v>
      </c>
      <c r="AM25" s="67">
        <f t="shared" si="5"/>
        <v>0</v>
      </c>
      <c r="AN25" s="67">
        <f t="shared" si="5"/>
        <v>0</v>
      </c>
      <c r="AO25" s="67">
        <f t="shared" si="5"/>
        <v>716.19990148000011</v>
      </c>
      <c r="AP25" s="67">
        <f t="shared" si="5"/>
        <v>31.061999999999998</v>
      </c>
      <c r="AQ25" s="67">
        <f t="shared" si="5"/>
        <v>0</v>
      </c>
      <c r="AR25" s="67">
        <f t="shared" si="5"/>
        <v>561.72399999999993</v>
      </c>
      <c r="AS25" s="67">
        <f>AS120</f>
        <v>0</v>
      </c>
      <c r="AT25" s="67">
        <f t="shared" si="5"/>
        <v>0</v>
      </c>
      <c r="AU25" s="67">
        <f t="shared" si="5"/>
        <v>0</v>
      </c>
      <c r="AV25" s="68">
        <f t="shared" si="5"/>
        <v>0</v>
      </c>
    </row>
    <row r="26" spans="1:48" ht="31.5" x14ac:dyDescent="0.25">
      <c r="A26" s="18" t="s">
        <v>86</v>
      </c>
      <c r="B26" s="23" t="s">
        <v>87</v>
      </c>
      <c r="C26" s="20" t="s">
        <v>75</v>
      </c>
      <c r="D26" s="67">
        <f t="shared" ref="D26:AV27" si="6">D131</f>
        <v>0</v>
      </c>
      <c r="E26" s="67">
        <f t="shared" si="6"/>
        <v>0</v>
      </c>
      <c r="F26" s="67">
        <f t="shared" si="6"/>
        <v>0</v>
      </c>
      <c r="G26" s="67">
        <f t="shared" si="6"/>
        <v>0</v>
      </c>
      <c r="H26" s="67">
        <f t="shared" si="6"/>
        <v>0</v>
      </c>
      <c r="I26" s="67">
        <f t="shared" si="6"/>
        <v>0</v>
      </c>
      <c r="J26" s="67">
        <f t="shared" si="6"/>
        <v>0</v>
      </c>
      <c r="K26" s="67">
        <f t="shared" si="6"/>
        <v>0</v>
      </c>
      <c r="L26" s="67">
        <f t="shared" si="6"/>
        <v>0</v>
      </c>
      <c r="M26" s="67">
        <f t="shared" si="6"/>
        <v>0</v>
      </c>
      <c r="N26" s="67">
        <f t="shared" si="6"/>
        <v>0</v>
      </c>
      <c r="O26" s="67">
        <f t="shared" si="6"/>
        <v>0</v>
      </c>
      <c r="P26" s="67">
        <f t="shared" si="6"/>
        <v>0</v>
      </c>
      <c r="Q26" s="67">
        <f t="shared" si="6"/>
        <v>0</v>
      </c>
      <c r="R26" s="67">
        <f t="shared" si="6"/>
        <v>0</v>
      </c>
      <c r="S26" s="67">
        <f t="shared" si="6"/>
        <v>0</v>
      </c>
      <c r="T26" s="67">
        <f t="shared" si="6"/>
        <v>0</v>
      </c>
      <c r="U26" s="67">
        <f t="shared" si="6"/>
        <v>0</v>
      </c>
      <c r="V26" s="67">
        <f t="shared" si="6"/>
        <v>0</v>
      </c>
      <c r="W26" s="67">
        <f t="shared" si="6"/>
        <v>0</v>
      </c>
      <c r="X26" s="67">
        <f t="shared" si="6"/>
        <v>0</v>
      </c>
      <c r="Y26" s="67">
        <f t="shared" si="6"/>
        <v>0</v>
      </c>
      <c r="Z26" s="67">
        <f t="shared" si="6"/>
        <v>0</v>
      </c>
      <c r="AA26" s="67">
        <f t="shared" si="6"/>
        <v>0</v>
      </c>
      <c r="AB26" s="67">
        <f t="shared" si="6"/>
        <v>0</v>
      </c>
      <c r="AC26" s="67">
        <f t="shared" si="6"/>
        <v>0</v>
      </c>
      <c r="AD26" s="67">
        <f t="shared" si="6"/>
        <v>0</v>
      </c>
      <c r="AE26" s="67">
        <f t="shared" si="6"/>
        <v>0</v>
      </c>
      <c r="AF26" s="67">
        <f t="shared" si="6"/>
        <v>0</v>
      </c>
      <c r="AG26" s="67">
        <f t="shared" si="6"/>
        <v>0</v>
      </c>
      <c r="AH26" s="67">
        <f t="shared" si="6"/>
        <v>0</v>
      </c>
      <c r="AI26" s="67">
        <f t="shared" si="6"/>
        <v>0</v>
      </c>
      <c r="AJ26" s="67">
        <f t="shared" si="6"/>
        <v>0</v>
      </c>
      <c r="AK26" s="67">
        <f t="shared" si="6"/>
        <v>0</v>
      </c>
      <c r="AL26" s="67">
        <f t="shared" si="6"/>
        <v>0</v>
      </c>
      <c r="AM26" s="67">
        <f t="shared" si="6"/>
        <v>0</v>
      </c>
      <c r="AN26" s="67">
        <f t="shared" si="6"/>
        <v>0</v>
      </c>
      <c r="AO26" s="67">
        <f t="shared" si="6"/>
        <v>0</v>
      </c>
      <c r="AP26" s="67">
        <f t="shared" si="6"/>
        <v>0</v>
      </c>
      <c r="AQ26" s="67">
        <f t="shared" si="6"/>
        <v>0</v>
      </c>
      <c r="AR26" s="67">
        <f t="shared" si="6"/>
        <v>0</v>
      </c>
      <c r="AS26" s="67">
        <f t="shared" si="6"/>
        <v>0</v>
      </c>
      <c r="AT26" s="67">
        <f t="shared" si="6"/>
        <v>0</v>
      </c>
      <c r="AU26" s="67">
        <f t="shared" si="6"/>
        <v>0</v>
      </c>
      <c r="AV26" s="68">
        <f t="shared" si="6"/>
        <v>0</v>
      </c>
    </row>
    <row r="27" spans="1:48" x14ac:dyDescent="0.25">
      <c r="A27" s="18" t="s">
        <v>88</v>
      </c>
      <c r="B27" s="23" t="s">
        <v>89</v>
      </c>
      <c r="C27" s="20" t="s">
        <v>75</v>
      </c>
      <c r="D27" s="67">
        <f t="shared" si="6"/>
        <v>0</v>
      </c>
      <c r="E27" s="67">
        <f t="shared" si="6"/>
        <v>0</v>
      </c>
      <c r="F27" s="67">
        <f t="shared" si="6"/>
        <v>0</v>
      </c>
      <c r="G27" s="67">
        <f t="shared" si="6"/>
        <v>0</v>
      </c>
      <c r="H27" s="67">
        <f t="shared" si="6"/>
        <v>0</v>
      </c>
      <c r="I27" s="67">
        <f>I132</f>
        <v>0</v>
      </c>
      <c r="J27" s="67">
        <f t="shared" si="6"/>
        <v>0</v>
      </c>
      <c r="K27" s="67">
        <f t="shared" si="6"/>
        <v>0</v>
      </c>
      <c r="L27" s="67">
        <f t="shared" si="6"/>
        <v>0</v>
      </c>
      <c r="M27" s="67">
        <f t="shared" si="6"/>
        <v>0</v>
      </c>
      <c r="N27" s="67">
        <f t="shared" si="6"/>
        <v>0</v>
      </c>
      <c r="O27" s="67">
        <f t="shared" si="6"/>
        <v>0</v>
      </c>
      <c r="P27" s="67">
        <f t="shared" si="6"/>
        <v>0</v>
      </c>
      <c r="Q27" s="67">
        <f t="shared" si="6"/>
        <v>0</v>
      </c>
      <c r="R27" s="67">
        <f>R132</f>
        <v>0</v>
      </c>
      <c r="S27" s="67">
        <f t="shared" si="6"/>
        <v>0</v>
      </c>
      <c r="T27" s="67">
        <f t="shared" si="6"/>
        <v>0</v>
      </c>
      <c r="U27" s="67">
        <f t="shared" si="6"/>
        <v>0</v>
      </c>
      <c r="V27" s="67">
        <f t="shared" si="6"/>
        <v>0</v>
      </c>
      <c r="W27" s="67">
        <f t="shared" si="6"/>
        <v>0</v>
      </c>
      <c r="X27" s="67">
        <f t="shared" si="6"/>
        <v>0</v>
      </c>
      <c r="Y27" s="67">
        <f t="shared" si="6"/>
        <v>0</v>
      </c>
      <c r="Z27" s="67">
        <f t="shared" si="6"/>
        <v>0</v>
      </c>
      <c r="AA27" s="67">
        <f t="shared" si="6"/>
        <v>0</v>
      </c>
      <c r="AB27" s="67">
        <f t="shared" si="6"/>
        <v>0</v>
      </c>
      <c r="AC27" s="67">
        <f t="shared" si="6"/>
        <v>0</v>
      </c>
      <c r="AD27" s="67">
        <f t="shared" si="6"/>
        <v>0</v>
      </c>
      <c r="AE27" s="67">
        <f t="shared" si="6"/>
        <v>0</v>
      </c>
      <c r="AF27" s="67">
        <f t="shared" si="6"/>
        <v>0</v>
      </c>
      <c r="AG27" s="67">
        <f t="shared" si="6"/>
        <v>0</v>
      </c>
      <c r="AH27" s="67">
        <f t="shared" si="6"/>
        <v>0</v>
      </c>
      <c r="AI27" s="67">
        <f t="shared" si="6"/>
        <v>0</v>
      </c>
      <c r="AJ27" s="67">
        <f>AJ132</f>
        <v>0</v>
      </c>
      <c r="AK27" s="67">
        <f t="shared" si="6"/>
        <v>0</v>
      </c>
      <c r="AL27" s="67">
        <f t="shared" si="6"/>
        <v>0</v>
      </c>
      <c r="AM27" s="67">
        <f t="shared" si="6"/>
        <v>0</v>
      </c>
      <c r="AN27" s="67">
        <f t="shared" si="6"/>
        <v>0</v>
      </c>
      <c r="AO27" s="67">
        <f t="shared" si="6"/>
        <v>0</v>
      </c>
      <c r="AP27" s="67">
        <f t="shared" si="6"/>
        <v>0</v>
      </c>
      <c r="AQ27" s="67">
        <f t="shared" si="6"/>
        <v>0</v>
      </c>
      <c r="AR27" s="67">
        <f t="shared" si="6"/>
        <v>0</v>
      </c>
      <c r="AS27" s="67">
        <f>AS132</f>
        <v>0</v>
      </c>
      <c r="AT27" s="67">
        <f t="shared" si="6"/>
        <v>0</v>
      </c>
      <c r="AU27" s="67">
        <f t="shared" si="6"/>
        <v>0</v>
      </c>
      <c r="AV27" s="68">
        <f t="shared" si="6"/>
        <v>0</v>
      </c>
    </row>
    <row r="28" spans="1:48" ht="31.5" x14ac:dyDescent="0.25">
      <c r="A28" s="18" t="s">
        <v>90</v>
      </c>
      <c r="B28" s="23" t="s">
        <v>91</v>
      </c>
      <c r="C28" s="20" t="s">
        <v>75</v>
      </c>
      <c r="D28" s="20">
        <f t="shared" ref="D28:AV28" si="7">IF((COUNTIF(D29:D35,"нд"))=(COUNTA(D29:D35)),"нд",SUMIF(D29:D35,"&lt;&gt;0",D29:D35))</f>
        <v>0</v>
      </c>
      <c r="E28" s="20">
        <f t="shared" si="7"/>
        <v>0</v>
      </c>
      <c r="F28" s="20">
        <f t="shared" si="7"/>
        <v>0</v>
      </c>
      <c r="G28" s="20">
        <f t="shared" si="7"/>
        <v>0</v>
      </c>
      <c r="H28" s="20">
        <f t="shared" si="7"/>
        <v>0</v>
      </c>
      <c r="I28" s="20">
        <f>IF((COUNTIF(I29:I35,"нд"))=(COUNTA(I29:I35)),"нд",SUMIF(I29:I35,"&lt;&gt;0",I29:I35))</f>
        <v>0</v>
      </c>
      <c r="J28" s="20">
        <f t="shared" si="7"/>
        <v>0</v>
      </c>
      <c r="K28" s="20">
        <f t="shared" si="7"/>
        <v>0</v>
      </c>
      <c r="L28" s="20">
        <f t="shared" si="7"/>
        <v>0</v>
      </c>
      <c r="M28" s="20">
        <f t="shared" si="7"/>
        <v>0</v>
      </c>
      <c r="N28" s="20">
        <f t="shared" si="7"/>
        <v>0</v>
      </c>
      <c r="O28" s="20">
        <f t="shared" si="7"/>
        <v>0</v>
      </c>
      <c r="P28" s="20">
        <f t="shared" si="7"/>
        <v>0</v>
      </c>
      <c r="Q28" s="20">
        <f t="shared" si="7"/>
        <v>0</v>
      </c>
      <c r="R28" s="20">
        <f t="shared" si="7"/>
        <v>0</v>
      </c>
      <c r="S28" s="20">
        <f t="shared" si="7"/>
        <v>0</v>
      </c>
      <c r="T28" s="20">
        <f t="shared" si="7"/>
        <v>0</v>
      </c>
      <c r="U28" s="20">
        <f t="shared" si="7"/>
        <v>0</v>
      </c>
      <c r="V28" s="20">
        <f t="shared" si="7"/>
        <v>0</v>
      </c>
      <c r="W28" s="20">
        <f t="shared" si="7"/>
        <v>0</v>
      </c>
      <c r="X28" s="20">
        <f t="shared" si="7"/>
        <v>0</v>
      </c>
      <c r="Y28" s="20">
        <f t="shared" si="7"/>
        <v>0</v>
      </c>
      <c r="Z28" s="20">
        <f t="shared" si="7"/>
        <v>0</v>
      </c>
      <c r="AA28" s="20">
        <f>IF((COUNTIF(AA29:AA35,"нд"))=(COUNTA(AA29:AA35)),"нд",SUMIF(AA29:AA35,"&lt;&gt;0",AA29:AA35))</f>
        <v>0</v>
      </c>
      <c r="AB28" s="20">
        <f t="shared" si="7"/>
        <v>0</v>
      </c>
      <c r="AC28" s="20">
        <f t="shared" si="7"/>
        <v>0</v>
      </c>
      <c r="AD28" s="20">
        <f t="shared" si="7"/>
        <v>0</v>
      </c>
      <c r="AE28" s="20">
        <f t="shared" si="7"/>
        <v>0</v>
      </c>
      <c r="AF28" s="20">
        <f t="shared" si="7"/>
        <v>0</v>
      </c>
      <c r="AG28" s="20">
        <f t="shared" si="7"/>
        <v>0</v>
      </c>
      <c r="AH28" s="20">
        <f t="shared" si="7"/>
        <v>0</v>
      </c>
      <c r="AI28" s="20">
        <f t="shared" si="7"/>
        <v>0</v>
      </c>
      <c r="AJ28" s="20">
        <f>IF((COUNTIF(AJ29:AJ35,"нд"))=(COUNTA(AJ29:AJ35)),"нд",SUMIF(AJ29:AJ35,"&lt;&gt;0",AJ29:AJ35))</f>
        <v>0</v>
      </c>
      <c r="AK28" s="20">
        <f t="shared" si="7"/>
        <v>0</v>
      </c>
      <c r="AL28" s="20">
        <f t="shared" si="7"/>
        <v>0</v>
      </c>
      <c r="AM28" s="20">
        <f t="shared" si="7"/>
        <v>0</v>
      </c>
      <c r="AN28" s="20">
        <f t="shared" si="7"/>
        <v>0</v>
      </c>
      <c r="AO28" s="20">
        <f t="shared" si="7"/>
        <v>0</v>
      </c>
      <c r="AP28" s="20">
        <f t="shared" si="7"/>
        <v>0</v>
      </c>
      <c r="AQ28" s="20">
        <f t="shared" si="7"/>
        <v>0</v>
      </c>
      <c r="AR28" s="20">
        <f t="shared" si="7"/>
        <v>0</v>
      </c>
      <c r="AS28" s="20">
        <f>IF((COUNTIF(AS29:AS35,"нд"))=(COUNTA(AS29:AS35)),"нд",SUMIF(AS29:AS35,"&lt;&gt;0",AS29:AS35))</f>
        <v>0</v>
      </c>
      <c r="AT28" s="20">
        <f t="shared" si="7"/>
        <v>0</v>
      </c>
      <c r="AU28" s="20">
        <f t="shared" si="7"/>
        <v>0</v>
      </c>
      <c r="AV28" s="21">
        <f t="shared" si="7"/>
        <v>0</v>
      </c>
    </row>
    <row r="29" spans="1:48" x14ac:dyDescent="0.25">
      <c r="A29" s="18" t="s">
        <v>92</v>
      </c>
      <c r="B29" s="23" t="s">
        <v>93</v>
      </c>
      <c r="C29" s="20" t="s">
        <v>75</v>
      </c>
      <c r="D29" s="67">
        <f t="shared" ref="D29:AV34" si="8">D182</f>
        <v>0</v>
      </c>
      <c r="E29" s="67">
        <f t="shared" si="8"/>
        <v>0</v>
      </c>
      <c r="F29" s="67">
        <f t="shared" si="8"/>
        <v>0</v>
      </c>
      <c r="G29" s="67">
        <f t="shared" si="8"/>
        <v>0</v>
      </c>
      <c r="H29" s="67">
        <f t="shared" si="8"/>
        <v>0</v>
      </c>
      <c r="I29" s="67">
        <f t="shared" si="8"/>
        <v>0</v>
      </c>
      <c r="J29" s="67">
        <f t="shared" si="8"/>
        <v>0</v>
      </c>
      <c r="K29" s="67">
        <f t="shared" si="8"/>
        <v>0</v>
      </c>
      <c r="L29" s="67">
        <f t="shared" si="8"/>
        <v>0</v>
      </c>
      <c r="M29" s="67">
        <f t="shared" si="8"/>
        <v>0</v>
      </c>
      <c r="N29" s="67">
        <f t="shared" si="8"/>
        <v>0</v>
      </c>
      <c r="O29" s="67">
        <f t="shared" si="8"/>
        <v>0</v>
      </c>
      <c r="P29" s="67">
        <f t="shared" si="8"/>
        <v>0</v>
      </c>
      <c r="Q29" s="67">
        <f t="shared" si="8"/>
        <v>0</v>
      </c>
      <c r="R29" s="67">
        <f t="shared" si="8"/>
        <v>0</v>
      </c>
      <c r="S29" s="67">
        <f t="shared" si="8"/>
        <v>0</v>
      </c>
      <c r="T29" s="67">
        <f t="shared" si="8"/>
        <v>0</v>
      </c>
      <c r="U29" s="67">
        <f t="shared" si="8"/>
        <v>0</v>
      </c>
      <c r="V29" s="67">
        <f t="shared" si="8"/>
        <v>0</v>
      </c>
      <c r="W29" s="67">
        <f t="shared" si="8"/>
        <v>0</v>
      </c>
      <c r="X29" s="67">
        <f t="shared" si="8"/>
        <v>0</v>
      </c>
      <c r="Y29" s="67">
        <f t="shared" si="8"/>
        <v>0</v>
      </c>
      <c r="Z29" s="67">
        <f t="shared" si="8"/>
        <v>0</v>
      </c>
      <c r="AA29" s="67">
        <f t="shared" si="8"/>
        <v>0</v>
      </c>
      <c r="AB29" s="67">
        <f t="shared" si="8"/>
        <v>0</v>
      </c>
      <c r="AC29" s="67">
        <f t="shared" si="8"/>
        <v>0</v>
      </c>
      <c r="AD29" s="67">
        <f t="shared" si="8"/>
        <v>0</v>
      </c>
      <c r="AE29" s="67">
        <f t="shared" si="8"/>
        <v>0</v>
      </c>
      <c r="AF29" s="67">
        <f t="shared" si="8"/>
        <v>0</v>
      </c>
      <c r="AG29" s="67">
        <f t="shared" si="8"/>
        <v>0</v>
      </c>
      <c r="AH29" s="67">
        <f t="shared" si="8"/>
        <v>0</v>
      </c>
      <c r="AI29" s="67">
        <f t="shared" si="8"/>
        <v>0</v>
      </c>
      <c r="AJ29" s="67">
        <f t="shared" si="8"/>
        <v>0</v>
      </c>
      <c r="AK29" s="67">
        <f t="shared" si="8"/>
        <v>0</v>
      </c>
      <c r="AL29" s="67">
        <f t="shared" si="8"/>
        <v>0</v>
      </c>
      <c r="AM29" s="67">
        <f t="shared" si="8"/>
        <v>0</v>
      </c>
      <c r="AN29" s="67">
        <f t="shared" si="8"/>
        <v>0</v>
      </c>
      <c r="AO29" s="67">
        <f t="shared" si="8"/>
        <v>0</v>
      </c>
      <c r="AP29" s="67">
        <f t="shared" si="8"/>
        <v>0</v>
      </c>
      <c r="AQ29" s="67">
        <f t="shared" si="8"/>
        <v>0</v>
      </c>
      <c r="AR29" s="67">
        <f t="shared" si="8"/>
        <v>0</v>
      </c>
      <c r="AS29" s="67">
        <f t="shared" si="8"/>
        <v>0</v>
      </c>
      <c r="AT29" s="67">
        <f t="shared" si="8"/>
        <v>0</v>
      </c>
      <c r="AU29" s="67">
        <f t="shared" si="8"/>
        <v>0</v>
      </c>
      <c r="AV29" s="68">
        <f t="shared" si="8"/>
        <v>0</v>
      </c>
    </row>
    <row r="30" spans="1:48" s="24" customFormat="1" x14ac:dyDescent="0.25">
      <c r="A30" s="18" t="s">
        <v>94</v>
      </c>
      <c r="B30" s="23" t="s">
        <v>95</v>
      </c>
      <c r="C30" s="20" t="s">
        <v>75</v>
      </c>
      <c r="D30" s="67">
        <f t="shared" si="8"/>
        <v>0</v>
      </c>
      <c r="E30" s="67">
        <f t="shared" si="8"/>
        <v>0</v>
      </c>
      <c r="F30" s="67">
        <f t="shared" si="8"/>
        <v>0</v>
      </c>
      <c r="G30" s="67">
        <f t="shared" si="8"/>
        <v>0</v>
      </c>
      <c r="H30" s="67">
        <f t="shared" si="8"/>
        <v>0</v>
      </c>
      <c r="I30" s="67">
        <f t="shared" si="8"/>
        <v>0</v>
      </c>
      <c r="J30" s="67">
        <f t="shared" si="8"/>
        <v>0</v>
      </c>
      <c r="K30" s="67">
        <f t="shared" si="8"/>
        <v>0</v>
      </c>
      <c r="L30" s="67">
        <f t="shared" si="8"/>
        <v>0</v>
      </c>
      <c r="M30" s="67">
        <f t="shared" si="8"/>
        <v>0</v>
      </c>
      <c r="N30" s="67">
        <f t="shared" si="8"/>
        <v>0</v>
      </c>
      <c r="O30" s="67">
        <f t="shared" si="8"/>
        <v>0</v>
      </c>
      <c r="P30" s="67">
        <f t="shared" si="8"/>
        <v>0</v>
      </c>
      <c r="Q30" s="67">
        <f t="shared" si="8"/>
        <v>0</v>
      </c>
      <c r="R30" s="67">
        <f t="shared" si="8"/>
        <v>0</v>
      </c>
      <c r="S30" s="67">
        <f t="shared" si="8"/>
        <v>0</v>
      </c>
      <c r="T30" s="67">
        <f t="shared" si="8"/>
        <v>0</v>
      </c>
      <c r="U30" s="67">
        <f t="shared" si="8"/>
        <v>0</v>
      </c>
      <c r="V30" s="67">
        <f t="shared" si="8"/>
        <v>0</v>
      </c>
      <c r="W30" s="67">
        <f t="shared" si="8"/>
        <v>0</v>
      </c>
      <c r="X30" s="67">
        <f t="shared" si="8"/>
        <v>0</v>
      </c>
      <c r="Y30" s="67">
        <f t="shared" si="8"/>
        <v>0</v>
      </c>
      <c r="Z30" s="67">
        <f t="shared" si="8"/>
        <v>0</v>
      </c>
      <c r="AA30" s="67">
        <f t="shared" si="8"/>
        <v>0</v>
      </c>
      <c r="AB30" s="67">
        <f t="shared" si="8"/>
        <v>0</v>
      </c>
      <c r="AC30" s="67">
        <f t="shared" si="8"/>
        <v>0</v>
      </c>
      <c r="AD30" s="67">
        <f t="shared" si="8"/>
        <v>0</v>
      </c>
      <c r="AE30" s="67">
        <f t="shared" si="8"/>
        <v>0</v>
      </c>
      <c r="AF30" s="67">
        <f t="shared" si="8"/>
        <v>0</v>
      </c>
      <c r="AG30" s="67">
        <f t="shared" si="8"/>
        <v>0</v>
      </c>
      <c r="AH30" s="67">
        <f t="shared" si="8"/>
        <v>0</v>
      </c>
      <c r="AI30" s="67">
        <f t="shared" si="8"/>
        <v>0</v>
      </c>
      <c r="AJ30" s="67">
        <f t="shared" si="8"/>
        <v>0</v>
      </c>
      <c r="AK30" s="67">
        <f t="shared" si="8"/>
        <v>0</v>
      </c>
      <c r="AL30" s="67">
        <f t="shared" si="8"/>
        <v>0</v>
      </c>
      <c r="AM30" s="67">
        <f t="shared" si="8"/>
        <v>0</v>
      </c>
      <c r="AN30" s="67">
        <f t="shared" si="8"/>
        <v>0</v>
      </c>
      <c r="AO30" s="67">
        <f t="shared" si="8"/>
        <v>0</v>
      </c>
      <c r="AP30" s="67">
        <f t="shared" si="8"/>
        <v>0</v>
      </c>
      <c r="AQ30" s="67">
        <f t="shared" si="8"/>
        <v>0</v>
      </c>
      <c r="AR30" s="67">
        <f t="shared" si="8"/>
        <v>0</v>
      </c>
      <c r="AS30" s="67">
        <f t="shared" si="8"/>
        <v>0</v>
      </c>
      <c r="AT30" s="67">
        <f t="shared" si="8"/>
        <v>0</v>
      </c>
      <c r="AU30" s="67">
        <f t="shared" si="8"/>
        <v>0</v>
      </c>
      <c r="AV30" s="68">
        <f t="shared" si="8"/>
        <v>0</v>
      </c>
    </row>
    <row r="31" spans="1:48" s="24" customFormat="1" x14ac:dyDescent="0.25">
      <c r="A31" s="18" t="s">
        <v>96</v>
      </c>
      <c r="B31" s="23" t="s">
        <v>97</v>
      </c>
      <c r="C31" s="20" t="s">
        <v>75</v>
      </c>
      <c r="D31" s="67">
        <f t="shared" si="8"/>
        <v>0</v>
      </c>
      <c r="E31" s="67">
        <f t="shared" si="8"/>
        <v>0</v>
      </c>
      <c r="F31" s="67">
        <f t="shared" si="8"/>
        <v>0</v>
      </c>
      <c r="G31" s="67">
        <f t="shared" si="8"/>
        <v>0</v>
      </c>
      <c r="H31" s="67">
        <f t="shared" si="8"/>
        <v>0</v>
      </c>
      <c r="I31" s="67">
        <f t="shared" si="8"/>
        <v>0</v>
      </c>
      <c r="J31" s="67">
        <f t="shared" si="8"/>
        <v>0</v>
      </c>
      <c r="K31" s="67">
        <f t="shared" si="8"/>
        <v>0</v>
      </c>
      <c r="L31" s="67">
        <f t="shared" si="8"/>
        <v>0</v>
      </c>
      <c r="M31" s="67">
        <f t="shared" si="8"/>
        <v>0</v>
      </c>
      <c r="N31" s="67">
        <f t="shared" si="8"/>
        <v>0</v>
      </c>
      <c r="O31" s="67">
        <f t="shared" si="8"/>
        <v>0</v>
      </c>
      <c r="P31" s="67">
        <f t="shared" si="8"/>
        <v>0</v>
      </c>
      <c r="Q31" s="67">
        <f t="shared" si="8"/>
        <v>0</v>
      </c>
      <c r="R31" s="67">
        <f t="shared" si="8"/>
        <v>0</v>
      </c>
      <c r="S31" s="67">
        <f t="shared" si="8"/>
        <v>0</v>
      </c>
      <c r="T31" s="67">
        <f t="shared" si="8"/>
        <v>0</v>
      </c>
      <c r="U31" s="67">
        <f t="shared" si="8"/>
        <v>0</v>
      </c>
      <c r="V31" s="67">
        <f t="shared" si="8"/>
        <v>0</v>
      </c>
      <c r="W31" s="67">
        <f t="shared" si="8"/>
        <v>0</v>
      </c>
      <c r="X31" s="67">
        <f t="shared" si="8"/>
        <v>0</v>
      </c>
      <c r="Y31" s="67">
        <f t="shared" si="8"/>
        <v>0</v>
      </c>
      <c r="Z31" s="67">
        <f t="shared" si="8"/>
        <v>0</v>
      </c>
      <c r="AA31" s="67">
        <f t="shared" si="8"/>
        <v>0</v>
      </c>
      <c r="AB31" s="67">
        <f t="shared" si="8"/>
        <v>0</v>
      </c>
      <c r="AC31" s="67">
        <f t="shared" si="8"/>
        <v>0</v>
      </c>
      <c r="AD31" s="67">
        <f t="shared" si="8"/>
        <v>0</v>
      </c>
      <c r="AE31" s="67">
        <f t="shared" si="8"/>
        <v>0</v>
      </c>
      <c r="AF31" s="67">
        <f t="shared" si="8"/>
        <v>0</v>
      </c>
      <c r="AG31" s="67">
        <f t="shared" si="8"/>
        <v>0</v>
      </c>
      <c r="AH31" s="67">
        <f t="shared" si="8"/>
        <v>0</v>
      </c>
      <c r="AI31" s="67">
        <f t="shared" si="8"/>
        <v>0</v>
      </c>
      <c r="AJ31" s="67">
        <f t="shared" si="8"/>
        <v>0</v>
      </c>
      <c r="AK31" s="67">
        <f t="shared" si="8"/>
        <v>0</v>
      </c>
      <c r="AL31" s="67">
        <f t="shared" si="8"/>
        <v>0</v>
      </c>
      <c r="AM31" s="67">
        <f t="shared" si="8"/>
        <v>0</v>
      </c>
      <c r="AN31" s="67">
        <f t="shared" si="8"/>
        <v>0</v>
      </c>
      <c r="AO31" s="67">
        <f t="shared" si="8"/>
        <v>0</v>
      </c>
      <c r="AP31" s="67">
        <f t="shared" si="8"/>
        <v>0</v>
      </c>
      <c r="AQ31" s="67">
        <f t="shared" si="8"/>
        <v>0</v>
      </c>
      <c r="AR31" s="67">
        <f t="shared" si="8"/>
        <v>0</v>
      </c>
      <c r="AS31" s="67">
        <f t="shared" si="8"/>
        <v>0</v>
      </c>
      <c r="AT31" s="67">
        <f t="shared" si="8"/>
        <v>0</v>
      </c>
      <c r="AU31" s="67">
        <f t="shared" si="8"/>
        <v>0</v>
      </c>
      <c r="AV31" s="68">
        <f t="shared" si="8"/>
        <v>0</v>
      </c>
    </row>
    <row r="32" spans="1:48" ht="31.5" x14ac:dyDescent="0.25">
      <c r="A32" s="18" t="s">
        <v>98</v>
      </c>
      <c r="B32" s="23" t="s">
        <v>99</v>
      </c>
      <c r="C32" s="20" t="s">
        <v>75</v>
      </c>
      <c r="D32" s="67">
        <f t="shared" si="8"/>
        <v>0</v>
      </c>
      <c r="E32" s="67">
        <f t="shared" si="8"/>
        <v>0</v>
      </c>
      <c r="F32" s="67">
        <f t="shared" si="8"/>
        <v>0</v>
      </c>
      <c r="G32" s="67">
        <f t="shared" si="8"/>
        <v>0</v>
      </c>
      <c r="H32" s="67">
        <f t="shared" si="8"/>
        <v>0</v>
      </c>
      <c r="I32" s="67">
        <f t="shared" si="8"/>
        <v>0</v>
      </c>
      <c r="J32" s="67">
        <f t="shared" si="8"/>
        <v>0</v>
      </c>
      <c r="K32" s="67">
        <f t="shared" si="8"/>
        <v>0</v>
      </c>
      <c r="L32" s="67">
        <f t="shared" si="8"/>
        <v>0</v>
      </c>
      <c r="M32" s="67">
        <f t="shared" si="8"/>
        <v>0</v>
      </c>
      <c r="N32" s="67">
        <f t="shared" si="8"/>
        <v>0</v>
      </c>
      <c r="O32" s="67">
        <f t="shared" si="8"/>
        <v>0</v>
      </c>
      <c r="P32" s="67">
        <f t="shared" si="8"/>
        <v>0</v>
      </c>
      <c r="Q32" s="67">
        <f t="shared" si="8"/>
        <v>0</v>
      </c>
      <c r="R32" s="67">
        <f t="shared" si="8"/>
        <v>0</v>
      </c>
      <c r="S32" s="67">
        <f t="shared" si="8"/>
        <v>0</v>
      </c>
      <c r="T32" s="67">
        <f t="shared" si="8"/>
        <v>0</v>
      </c>
      <c r="U32" s="67">
        <f t="shared" si="8"/>
        <v>0</v>
      </c>
      <c r="V32" s="67">
        <f t="shared" si="8"/>
        <v>0</v>
      </c>
      <c r="W32" s="67">
        <f t="shared" si="8"/>
        <v>0</v>
      </c>
      <c r="X32" s="67">
        <f t="shared" si="8"/>
        <v>0</v>
      </c>
      <c r="Y32" s="67">
        <f t="shared" si="8"/>
        <v>0</v>
      </c>
      <c r="Z32" s="67">
        <f t="shared" si="8"/>
        <v>0</v>
      </c>
      <c r="AA32" s="67">
        <f t="shared" si="8"/>
        <v>0</v>
      </c>
      <c r="AB32" s="67">
        <f t="shared" si="8"/>
        <v>0</v>
      </c>
      <c r="AC32" s="67">
        <f t="shared" si="8"/>
        <v>0</v>
      </c>
      <c r="AD32" s="67">
        <f t="shared" si="8"/>
        <v>0</v>
      </c>
      <c r="AE32" s="67">
        <f t="shared" si="8"/>
        <v>0</v>
      </c>
      <c r="AF32" s="67">
        <f t="shared" si="8"/>
        <v>0</v>
      </c>
      <c r="AG32" s="67">
        <f t="shared" si="8"/>
        <v>0</v>
      </c>
      <c r="AH32" s="67">
        <f t="shared" si="8"/>
        <v>0</v>
      </c>
      <c r="AI32" s="67">
        <f t="shared" si="8"/>
        <v>0</v>
      </c>
      <c r="AJ32" s="67">
        <f t="shared" si="8"/>
        <v>0</v>
      </c>
      <c r="AK32" s="67">
        <f t="shared" si="8"/>
        <v>0</v>
      </c>
      <c r="AL32" s="67">
        <f t="shared" si="8"/>
        <v>0</v>
      </c>
      <c r="AM32" s="67">
        <f t="shared" si="8"/>
        <v>0</v>
      </c>
      <c r="AN32" s="67">
        <f t="shared" si="8"/>
        <v>0</v>
      </c>
      <c r="AO32" s="67">
        <f t="shared" si="8"/>
        <v>0</v>
      </c>
      <c r="AP32" s="67">
        <f t="shared" si="8"/>
        <v>0</v>
      </c>
      <c r="AQ32" s="67">
        <f t="shared" si="8"/>
        <v>0</v>
      </c>
      <c r="AR32" s="67">
        <f t="shared" si="8"/>
        <v>0</v>
      </c>
      <c r="AS32" s="67">
        <f t="shared" si="8"/>
        <v>0</v>
      </c>
      <c r="AT32" s="67">
        <f t="shared" si="8"/>
        <v>0</v>
      </c>
      <c r="AU32" s="67">
        <f t="shared" si="8"/>
        <v>0</v>
      </c>
      <c r="AV32" s="68">
        <f t="shared" si="8"/>
        <v>0</v>
      </c>
    </row>
    <row r="33" spans="1:48" x14ac:dyDescent="0.25">
      <c r="A33" s="18" t="s">
        <v>100</v>
      </c>
      <c r="B33" s="23" t="s">
        <v>101</v>
      </c>
      <c r="C33" s="20" t="s">
        <v>75</v>
      </c>
      <c r="D33" s="67">
        <f t="shared" si="8"/>
        <v>0</v>
      </c>
      <c r="E33" s="67">
        <f t="shared" si="8"/>
        <v>0</v>
      </c>
      <c r="F33" s="67">
        <f t="shared" si="8"/>
        <v>0</v>
      </c>
      <c r="G33" s="67">
        <f t="shared" si="8"/>
        <v>0</v>
      </c>
      <c r="H33" s="67">
        <f t="shared" si="8"/>
        <v>0</v>
      </c>
      <c r="I33" s="67">
        <f t="shared" si="8"/>
        <v>0</v>
      </c>
      <c r="J33" s="67">
        <f t="shared" si="8"/>
        <v>0</v>
      </c>
      <c r="K33" s="67">
        <f t="shared" si="8"/>
        <v>0</v>
      </c>
      <c r="L33" s="67">
        <f t="shared" si="8"/>
        <v>0</v>
      </c>
      <c r="M33" s="67">
        <f t="shared" si="8"/>
        <v>0</v>
      </c>
      <c r="N33" s="67">
        <f t="shared" si="8"/>
        <v>0</v>
      </c>
      <c r="O33" s="67">
        <f t="shared" si="8"/>
        <v>0</v>
      </c>
      <c r="P33" s="67">
        <f t="shared" si="8"/>
        <v>0</v>
      </c>
      <c r="Q33" s="67">
        <f t="shared" si="8"/>
        <v>0</v>
      </c>
      <c r="R33" s="67">
        <f t="shared" si="8"/>
        <v>0</v>
      </c>
      <c r="S33" s="67">
        <f t="shared" si="8"/>
        <v>0</v>
      </c>
      <c r="T33" s="67">
        <f t="shared" si="8"/>
        <v>0</v>
      </c>
      <c r="U33" s="67">
        <f t="shared" si="8"/>
        <v>0</v>
      </c>
      <c r="V33" s="67">
        <f t="shared" si="8"/>
        <v>0</v>
      </c>
      <c r="W33" s="67">
        <f t="shared" si="8"/>
        <v>0</v>
      </c>
      <c r="X33" s="67">
        <f t="shared" si="8"/>
        <v>0</v>
      </c>
      <c r="Y33" s="67">
        <f t="shared" si="8"/>
        <v>0</v>
      </c>
      <c r="Z33" s="67">
        <f t="shared" si="8"/>
        <v>0</v>
      </c>
      <c r="AA33" s="67">
        <f t="shared" si="8"/>
        <v>0</v>
      </c>
      <c r="AB33" s="67">
        <f t="shared" si="8"/>
        <v>0</v>
      </c>
      <c r="AC33" s="67">
        <f t="shared" si="8"/>
        <v>0</v>
      </c>
      <c r="AD33" s="67">
        <f t="shared" si="8"/>
        <v>0</v>
      </c>
      <c r="AE33" s="67">
        <f t="shared" si="8"/>
        <v>0</v>
      </c>
      <c r="AF33" s="67">
        <f t="shared" si="8"/>
        <v>0</v>
      </c>
      <c r="AG33" s="67">
        <f t="shared" si="8"/>
        <v>0</v>
      </c>
      <c r="AH33" s="67">
        <f t="shared" si="8"/>
        <v>0</v>
      </c>
      <c r="AI33" s="67">
        <f t="shared" si="8"/>
        <v>0</v>
      </c>
      <c r="AJ33" s="67">
        <f t="shared" si="8"/>
        <v>0</v>
      </c>
      <c r="AK33" s="67">
        <f t="shared" si="8"/>
        <v>0</v>
      </c>
      <c r="AL33" s="67">
        <f t="shared" si="8"/>
        <v>0</v>
      </c>
      <c r="AM33" s="67">
        <f t="shared" si="8"/>
        <v>0</v>
      </c>
      <c r="AN33" s="67">
        <f t="shared" si="8"/>
        <v>0</v>
      </c>
      <c r="AO33" s="67">
        <f t="shared" si="8"/>
        <v>0</v>
      </c>
      <c r="AP33" s="67">
        <f t="shared" si="8"/>
        <v>0</v>
      </c>
      <c r="AQ33" s="67">
        <f t="shared" si="8"/>
        <v>0</v>
      </c>
      <c r="AR33" s="67">
        <f t="shared" si="8"/>
        <v>0</v>
      </c>
      <c r="AS33" s="67">
        <f t="shared" si="8"/>
        <v>0</v>
      </c>
      <c r="AT33" s="67">
        <f t="shared" si="8"/>
        <v>0</v>
      </c>
      <c r="AU33" s="67">
        <f t="shared" si="8"/>
        <v>0</v>
      </c>
      <c r="AV33" s="68">
        <f t="shared" si="8"/>
        <v>0</v>
      </c>
    </row>
    <row r="34" spans="1:48" ht="31.5" x14ac:dyDescent="0.25">
      <c r="A34" s="18" t="s">
        <v>102</v>
      </c>
      <c r="B34" s="23" t="s">
        <v>87</v>
      </c>
      <c r="C34" s="20" t="s">
        <v>75</v>
      </c>
      <c r="D34" s="67">
        <f t="shared" si="8"/>
        <v>0</v>
      </c>
      <c r="E34" s="67">
        <f t="shared" si="8"/>
        <v>0</v>
      </c>
      <c r="F34" s="67">
        <f t="shared" si="8"/>
        <v>0</v>
      </c>
      <c r="G34" s="67">
        <f t="shared" si="8"/>
        <v>0</v>
      </c>
      <c r="H34" s="67">
        <f t="shared" si="8"/>
        <v>0</v>
      </c>
      <c r="I34" s="67">
        <f t="shared" si="8"/>
        <v>0</v>
      </c>
      <c r="J34" s="67">
        <f t="shared" si="8"/>
        <v>0</v>
      </c>
      <c r="K34" s="67">
        <f t="shared" si="8"/>
        <v>0</v>
      </c>
      <c r="L34" s="67">
        <f t="shared" si="8"/>
        <v>0</v>
      </c>
      <c r="M34" s="67">
        <f t="shared" si="8"/>
        <v>0</v>
      </c>
      <c r="N34" s="67">
        <f t="shared" si="8"/>
        <v>0</v>
      </c>
      <c r="O34" s="67">
        <f t="shared" si="8"/>
        <v>0</v>
      </c>
      <c r="P34" s="67">
        <f t="shared" si="8"/>
        <v>0</v>
      </c>
      <c r="Q34" s="67">
        <f t="shared" si="8"/>
        <v>0</v>
      </c>
      <c r="R34" s="67">
        <f t="shared" si="8"/>
        <v>0</v>
      </c>
      <c r="S34" s="67">
        <f t="shared" si="8"/>
        <v>0</v>
      </c>
      <c r="T34" s="67">
        <f t="shared" si="8"/>
        <v>0</v>
      </c>
      <c r="U34" s="67">
        <f t="shared" si="8"/>
        <v>0</v>
      </c>
      <c r="V34" s="67">
        <f t="shared" si="8"/>
        <v>0</v>
      </c>
      <c r="W34" s="67">
        <f t="shared" si="8"/>
        <v>0</v>
      </c>
      <c r="X34" s="67">
        <f t="shared" si="8"/>
        <v>0</v>
      </c>
      <c r="Y34" s="67">
        <f t="shared" si="8"/>
        <v>0</v>
      </c>
      <c r="Z34" s="67">
        <f t="shared" si="8"/>
        <v>0</v>
      </c>
      <c r="AA34" s="67">
        <f t="shared" si="8"/>
        <v>0</v>
      </c>
      <c r="AB34" s="67">
        <f t="shared" si="8"/>
        <v>0</v>
      </c>
      <c r="AC34" s="67">
        <f t="shared" si="8"/>
        <v>0</v>
      </c>
      <c r="AD34" s="67">
        <f t="shared" si="8"/>
        <v>0</v>
      </c>
      <c r="AE34" s="67">
        <f t="shared" si="8"/>
        <v>0</v>
      </c>
      <c r="AF34" s="67">
        <f t="shared" si="8"/>
        <v>0</v>
      </c>
      <c r="AG34" s="67">
        <f t="shared" si="8"/>
        <v>0</v>
      </c>
      <c r="AH34" s="67">
        <f t="shared" ref="AH34:AV35" si="9">AH187</f>
        <v>0</v>
      </c>
      <c r="AI34" s="67">
        <f t="shared" si="9"/>
        <v>0</v>
      </c>
      <c r="AJ34" s="67">
        <f t="shared" si="9"/>
        <v>0</v>
      </c>
      <c r="AK34" s="67">
        <f t="shared" si="9"/>
        <v>0</v>
      </c>
      <c r="AL34" s="67">
        <f t="shared" si="9"/>
        <v>0</v>
      </c>
      <c r="AM34" s="67">
        <f t="shared" si="9"/>
        <v>0</v>
      </c>
      <c r="AN34" s="67">
        <f t="shared" si="9"/>
        <v>0</v>
      </c>
      <c r="AO34" s="67">
        <f t="shared" si="9"/>
        <v>0</v>
      </c>
      <c r="AP34" s="67">
        <f t="shared" si="9"/>
        <v>0</v>
      </c>
      <c r="AQ34" s="67">
        <f t="shared" si="9"/>
        <v>0</v>
      </c>
      <c r="AR34" s="67">
        <f t="shared" si="9"/>
        <v>0</v>
      </c>
      <c r="AS34" s="67">
        <f t="shared" si="9"/>
        <v>0</v>
      </c>
      <c r="AT34" s="67">
        <f t="shared" si="9"/>
        <v>0</v>
      </c>
      <c r="AU34" s="67">
        <f t="shared" si="9"/>
        <v>0</v>
      </c>
      <c r="AV34" s="68">
        <f t="shared" si="9"/>
        <v>0</v>
      </c>
    </row>
    <row r="35" spans="1:48" x14ac:dyDescent="0.25">
      <c r="A35" s="18" t="s">
        <v>103</v>
      </c>
      <c r="B35" s="23" t="s">
        <v>89</v>
      </c>
      <c r="C35" s="20" t="s">
        <v>75</v>
      </c>
      <c r="D35" s="67">
        <f t="shared" ref="D35:AV35" si="10">D188</f>
        <v>0</v>
      </c>
      <c r="E35" s="67">
        <f t="shared" si="10"/>
        <v>0</v>
      </c>
      <c r="F35" s="67">
        <f t="shared" si="10"/>
        <v>0</v>
      </c>
      <c r="G35" s="67">
        <f t="shared" si="10"/>
        <v>0</v>
      </c>
      <c r="H35" s="67">
        <f t="shared" si="10"/>
        <v>0</v>
      </c>
      <c r="I35" s="67">
        <f t="shared" si="10"/>
        <v>0</v>
      </c>
      <c r="J35" s="67">
        <f t="shared" si="10"/>
        <v>0</v>
      </c>
      <c r="K35" s="67">
        <f t="shared" si="10"/>
        <v>0</v>
      </c>
      <c r="L35" s="67">
        <f t="shared" si="10"/>
        <v>0</v>
      </c>
      <c r="M35" s="67">
        <f t="shared" si="10"/>
        <v>0</v>
      </c>
      <c r="N35" s="67">
        <f t="shared" si="10"/>
        <v>0</v>
      </c>
      <c r="O35" s="67">
        <f t="shared" si="10"/>
        <v>0</v>
      </c>
      <c r="P35" s="67">
        <f t="shared" si="10"/>
        <v>0</v>
      </c>
      <c r="Q35" s="67">
        <f t="shared" si="10"/>
        <v>0</v>
      </c>
      <c r="R35" s="67">
        <f t="shared" si="10"/>
        <v>0</v>
      </c>
      <c r="S35" s="67">
        <f t="shared" si="10"/>
        <v>0</v>
      </c>
      <c r="T35" s="67">
        <f t="shared" si="10"/>
        <v>0</v>
      </c>
      <c r="U35" s="67">
        <f t="shared" si="10"/>
        <v>0</v>
      </c>
      <c r="V35" s="67">
        <f t="shared" si="10"/>
        <v>0</v>
      </c>
      <c r="W35" s="67">
        <f t="shared" si="10"/>
        <v>0</v>
      </c>
      <c r="X35" s="67">
        <f t="shared" si="10"/>
        <v>0</v>
      </c>
      <c r="Y35" s="67">
        <f t="shared" si="10"/>
        <v>0</v>
      </c>
      <c r="Z35" s="67">
        <f t="shared" si="10"/>
        <v>0</v>
      </c>
      <c r="AA35" s="67">
        <f t="shared" si="10"/>
        <v>0</v>
      </c>
      <c r="AB35" s="67">
        <f t="shared" si="10"/>
        <v>0</v>
      </c>
      <c r="AC35" s="67">
        <f t="shared" si="10"/>
        <v>0</v>
      </c>
      <c r="AD35" s="67">
        <f t="shared" si="10"/>
        <v>0</v>
      </c>
      <c r="AE35" s="67">
        <f t="shared" si="10"/>
        <v>0</v>
      </c>
      <c r="AF35" s="67">
        <f t="shared" si="10"/>
        <v>0</v>
      </c>
      <c r="AG35" s="67">
        <f t="shared" si="10"/>
        <v>0</v>
      </c>
      <c r="AH35" s="67">
        <f t="shared" si="10"/>
        <v>0</v>
      </c>
      <c r="AI35" s="67">
        <f t="shared" si="10"/>
        <v>0</v>
      </c>
      <c r="AJ35" s="67">
        <f t="shared" si="9"/>
        <v>0</v>
      </c>
      <c r="AK35" s="67">
        <f t="shared" si="10"/>
        <v>0</v>
      </c>
      <c r="AL35" s="67">
        <f t="shared" si="10"/>
        <v>0</v>
      </c>
      <c r="AM35" s="67">
        <f t="shared" si="10"/>
        <v>0</v>
      </c>
      <c r="AN35" s="67">
        <f t="shared" si="10"/>
        <v>0</v>
      </c>
      <c r="AO35" s="67">
        <f t="shared" si="10"/>
        <v>0</v>
      </c>
      <c r="AP35" s="67">
        <f t="shared" si="10"/>
        <v>0</v>
      </c>
      <c r="AQ35" s="67">
        <f t="shared" si="10"/>
        <v>0</v>
      </c>
      <c r="AR35" s="67">
        <f t="shared" si="10"/>
        <v>0</v>
      </c>
      <c r="AS35" s="67">
        <f t="shared" si="9"/>
        <v>0</v>
      </c>
      <c r="AT35" s="67">
        <f t="shared" si="10"/>
        <v>0</v>
      </c>
      <c r="AU35" s="67">
        <f t="shared" si="10"/>
        <v>0</v>
      </c>
      <c r="AV35" s="68">
        <f t="shared" si="10"/>
        <v>0</v>
      </c>
    </row>
    <row r="36" spans="1:48" ht="63" x14ac:dyDescent="0.25">
      <c r="A36" s="18" t="s">
        <v>104</v>
      </c>
      <c r="B36" s="23" t="s">
        <v>105</v>
      </c>
      <c r="C36" s="20" t="s">
        <v>75</v>
      </c>
      <c r="D36" s="20">
        <f t="shared" ref="D36:AV36" si="11">IF((COUNTIF(D37:D41,"нд"))=(COUNTA(D37:D41)),"нд",SUMIF(D37:D41,"&lt;&gt;0",D37:D41))</f>
        <v>0</v>
      </c>
      <c r="E36" s="20">
        <f t="shared" si="11"/>
        <v>0</v>
      </c>
      <c r="F36" s="20">
        <f t="shared" si="11"/>
        <v>0</v>
      </c>
      <c r="G36" s="20">
        <f t="shared" si="11"/>
        <v>0</v>
      </c>
      <c r="H36" s="20">
        <f t="shared" si="11"/>
        <v>0</v>
      </c>
      <c r="I36" s="20">
        <f>IF((COUNTIF(I37:I41,"нд"))=(COUNTA(I37:I41)),"нд",SUMIF(I37:I41,"&lt;&gt;0",I37:I41))</f>
        <v>0</v>
      </c>
      <c r="J36" s="20">
        <f t="shared" si="11"/>
        <v>0</v>
      </c>
      <c r="K36" s="20">
        <f t="shared" si="11"/>
        <v>0</v>
      </c>
      <c r="L36" s="20">
        <f t="shared" si="11"/>
        <v>0</v>
      </c>
      <c r="M36" s="20">
        <f t="shared" si="11"/>
        <v>0</v>
      </c>
      <c r="N36" s="20">
        <f t="shared" si="11"/>
        <v>0</v>
      </c>
      <c r="O36" s="20">
        <f t="shared" si="11"/>
        <v>0</v>
      </c>
      <c r="P36" s="20">
        <f t="shared" si="11"/>
        <v>0</v>
      </c>
      <c r="Q36" s="20">
        <f t="shared" si="11"/>
        <v>0</v>
      </c>
      <c r="R36" s="20">
        <f t="shared" si="11"/>
        <v>0</v>
      </c>
      <c r="S36" s="20">
        <f t="shared" si="11"/>
        <v>0</v>
      </c>
      <c r="T36" s="20">
        <f t="shared" si="11"/>
        <v>0</v>
      </c>
      <c r="U36" s="20">
        <f t="shared" si="11"/>
        <v>0</v>
      </c>
      <c r="V36" s="20">
        <f t="shared" si="11"/>
        <v>0</v>
      </c>
      <c r="W36" s="20">
        <f t="shared" si="11"/>
        <v>0</v>
      </c>
      <c r="X36" s="20">
        <f t="shared" si="11"/>
        <v>0</v>
      </c>
      <c r="Y36" s="20">
        <f t="shared" si="11"/>
        <v>0</v>
      </c>
      <c r="Z36" s="20">
        <f t="shared" si="11"/>
        <v>0</v>
      </c>
      <c r="AA36" s="20">
        <f>IF((COUNTIF(AA37:AA41,"нд"))=(COUNTA(AA37:AA41)),"нд",SUMIF(AA37:AA41,"&lt;&gt;0",AA37:AA41))</f>
        <v>0</v>
      </c>
      <c r="AB36" s="20">
        <f t="shared" si="11"/>
        <v>0</v>
      </c>
      <c r="AC36" s="20">
        <f t="shared" si="11"/>
        <v>0</v>
      </c>
      <c r="AD36" s="20">
        <f t="shared" si="11"/>
        <v>0</v>
      </c>
      <c r="AE36" s="20">
        <f t="shared" si="11"/>
        <v>0</v>
      </c>
      <c r="AF36" s="20">
        <f t="shared" si="11"/>
        <v>39.396931391738192</v>
      </c>
      <c r="AG36" s="20">
        <f t="shared" si="11"/>
        <v>0</v>
      </c>
      <c r="AH36" s="20">
        <f t="shared" si="11"/>
        <v>0</v>
      </c>
      <c r="AI36" s="20">
        <f t="shared" si="11"/>
        <v>0</v>
      </c>
      <c r="AJ36" s="20">
        <f>IF((COUNTIF(AJ37:AJ41,"нд"))=(COUNTA(AJ37:AJ41)),"нд",SUMIF(AJ37:AJ41,"&lt;&gt;0",AJ37:AJ41))</f>
        <v>0</v>
      </c>
      <c r="AK36" s="20">
        <f t="shared" si="11"/>
        <v>0</v>
      </c>
      <c r="AL36" s="20">
        <f t="shared" si="11"/>
        <v>1611</v>
      </c>
      <c r="AM36" s="20">
        <f t="shared" si="11"/>
        <v>0</v>
      </c>
      <c r="AN36" s="20">
        <f t="shared" si="11"/>
        <v>0</v>
      </c>
      <c r="AO36" s="20">
        <f t="shared" si="11"/>
        <v>39.396931391738192</v>
      </c>
      <c r="AP36" s="20">
        <f t="shared" si="11"/>
        <v>0</v>
      </c>
      <c r="AQ36" s="20">
        <f t="shared" si="11"/>
        <v>0</v>
      </c>
      <c r="AR36" s="20">
        <f t="shared" si="11"/>
        <v>0</v>
      </c>
      <c r="AS36" s="20">
        <f>IF((COUNTIF(AS37:AS41,"нд"))=(COUNTA(AS37:AS41)),"нд",SUMIF(AS37:AS41,"&lt;&gt;0",AS37:AS41))</f>
        <v>0</v>
      </c>
      <c r="AT36" s="20">
        <f t="shared" si="11"/>
        <v>0</v>
      </c>
      <c r="AU36" s="20">
        <f t="shared" si="11"/>
        <v>1611</v>
      </c>
      <c r="AV36" s="21">
        <f t="shared" si="11"/>
        <v>0</v>
      </c>
    </row>
    <row r="37" spans="1:48" x14ac:dyDescent="0.25">
      <c r="A37" s="18" t="s">
        <v>106</v>
      </c>
      <c r="B37" s="23" t="s">
        <v>95</v>
      </c>
      <c r="C37" s="20" t="s">
        <v>75</v>
      </c>
      <c r="D37" s="67">
        <f t="shared" ref="D37:AV41" si="12">D190</f>
        <v>0</v>
      </c>
      <c r="E37" s="67">
        <f t="shared" si="12"/>
        <v>0</v>
      </c>
      <c r="F37" s="67">
        <f t="shared" si="12"/>
        <v>0</v>
      </c>
      <c r="G37" s="67">
        <f t="shared" si="12"/>
        <v>0</v>
      </c>
      <c r="H37" s="67">
        <f t="shared" si="12"/>
        <v>0</v>
      </c>
      <c r="I37" s="67">
        <f t="shared" si="12"/>
        <v>0</v>
      </c>
      <c r="J37" s="67">
        <f t="shared" si="12"/>
        <v>0</v>
      </c>
      <c r="K37" s="67">
        <f t="shared" si="12"/>
        <v>0</v>
      </c>
      <c r="L37" s="67">
        <f t="shared" si="12"/>
        <v>0</v>
      </c>
      <c r="M37" s="67">
        <f t="shared" si="12"/>
        <v>0</v>
      </c>
      <c r="N37" s="67">
        <f t="shared" si="12"/>
        <v>0</v>
      </c>
      <c r="O37" s="67">
        <f t="shared" si="12"/>
        <v>0</v>
      </c>
      <c r="P37" s="67">
        <f t="shared" si="12"/>
        <v>0</v>
      </c>
      <c r="Q37" s="67">
        <f t="shared" si="12"/>
        <v>0</v>
      </c>
      <c r="R37" s="67">
        <f t="shared" si="12"/>
        <v>0</v>
      </c>
      <c r="S37" s="67">
        <f t="shared" si="12"/>
        <v>0</v>
      </c>
      <c r="T37" s="67">
        <f t="shared" si="12"/>
        <v>0</v>
      </c>
      <c r="U37" s="67">
        <f t="shared" si="12"/>
        <v>0</v>
      </c>
      <c r="V37" s="67">
        <f t="shared" si="12"/>
        <v>0</v>
      </c>
      <c r="W37" s="67">
        <f t="shared" si="12"/>
        <v>0</v>
      </c>
      <c r="X37" s="67">
        <f t="shared" si="12"/>
        <v>0</v>
      </c>
      <c r="Y37" s="67">
        <f t="shared" si="12"/>
        <v>0</v>
      </c>
      <c r="Z37" s="67">
        <f t="shared" si="12"/>
        <v>0</v>
      </c>
      <c r="AA37" s="67">
        <f t="shared" si="12"/>
        <v>0</v>
      </c>
      <c r="AB37" s="67">
        <f t="shared" si="12"/>
        <v>0</v>
      </c>
      <c r="AC37" s="67">
        <f t="shared" si="12"/>
        <v>0</v>
      </c>
      <c r="AD37" s="67">
        <f t="shared" si="12"/>
        <v>0</v>
      </c>
      <c r="AE37" s="67">
        <f t="shared" si="12"/>
        <v>0</v>
      </c>
      <c r="AF37" s="67">
        <f t="shared" si="12"/>
        <v>0</v>
      </c>
      <c r="AG37" s="67">
        <f t="shared" si="12"/>
        <v>0</v>
      </c>
      <c r="AH37" s="67">
        <f t="shared" si="12"/>
        <v>0</v>
      </c>
      <c r="AI37" s="67">
        <f t="shared" si="12"/>
        <v>0</v>
      </c>
      <c r="AJ37" s="67">
        <f t="shared" si="12"/>
        <v>0</v>
      </c>
      <c r="AK37" s="67">
        <f t="shared" si="12"/>
        <v>0</v>
      </c>
      <c r="AL37" s="67">
        <f t="shared" si="12"/>
        <v>0</v>
      </c>
      <c r="AM37" s="67">
        <f t="shared" si="12"/>
        <v>0</v>
      </c>
      <c r="AN37" s="67">
        <f t="shared" si="12"/>
        <v>0</v>
      </c>
      <c r="AO37" s="67">
        <f t="shared" si="12"/>
        <v>0</v>
      </c>
      <c r="AP37" s="67">
        <f t="shared" si="12"/>
        <v>0</v>
      </c>
      <c r="AQ37" s="67">
        <f t="shared" si="12"/>
        <v>0</v>
      </c>
      <c r="AR37" s="67">
        <f t="shared" si="12"/>
        <v>0</v>
      </c>
      <c r="AS37" s="67">
        <f t="shared" si="12"/>
        <v>0</v>
      </c>
      <c r="AT37" s="67">
        <f t="shared" si="12"/>
        <v>0</v>
      </c>
      <c r="AU37" s="67">
        <f t="shared" si="12"/>
        <v>0</v>
      </c>
      <c r="AV37" s="68">
        <f t="shared" si="12"/>
        <v>0</v>
      </c>
    </row>
    <row r="38" spans="1:48" ht="31.5" x14ac:dyDescent="0.25">
      <c r="A38" s="18" t="s">
        <v>107</v>
      </c>
      <c r="B38" s="23" t="s">
        <v>108</v>
      </c>
      <c r="C38" s="20" t="s">
        <v>75</v>
      </c>
      <c r="D38" s="67">
        <f t="shared" si="12"/>
        <v>0</v>
      </c>
      <c r="E38" s="67">
        <f t="shared" si="12"/>
        <v>0</v>
      </c>
      <c r="F38" s="67">
        <f t="shared" si="12"/>
        <v>0</v>
      </c>
      <c r="G38" s="67">
        <f t="shared" si="12"/>
        <v>0</v>
      </c>
      <c r="H38" s="67">
        <f t="shared" si="12"/>
        <v>0</v>
      </c>
      <c r="I38" s="67">
        <f t="shared" si="12"/>
        <v>0</v>
      </c>
      <c r="J38" s="67">
        <f t="shared" si="12"/>
        <v>0</v>
      </c>
      <c r="K38" s="67">
        <f t="shared" si="12"/>
        <v>0</v>
      </c>
      <c r="L38" s="67">
        <f t="shared" si="12"/>
        <v>0</v>
      </c>
      <c r="M38" s="67">
        <f t="shared" si="12"/>
        <v>0</v>
      </c>
      <c r="N38" s="67">
        <f t="shared" si="12"/>
        <v>0</v>
      </c>
      <c r="O38" s="67">
        <f t="shared" si="12"/>
        <v>0</v>
      </c>
      <c r="P38" s="67">
        <f t="shared" si="12"/>
        <v>0</v>
      </c>
      <c r="Q38" s="67">
        <f t="shared" si="12"/>
        <v>0</v>
      </c>
      <c r="R38" s="67">
        <f t="shared" si="12"/>
        <v>0</v>
      </c>
      <c r="S38" s="67">
        <f t="shared" si="12"/>
        <v>0</v>
      </c>
      <c r="T38" s="67">
        <f t="shared" si="12"/>
        <v>0</v>
      </c>
      <c r="U38" s="67">
        <f t="shared" si="12"/>
        <v>0</v>
      </c>
      <c r="V38" s="67">
        <f t="shared" si="12"/>
        <v>0</v>
      </c>
      <c r="W38" s="67">
        <f t="shared" si="12"/>
        <v>0</v>
      </c>
      <c r="X38" s="67">
        <f t="shared" si="12"/>
        <v>0</v>
      </c>
      <c r="Y38" s="67">
        <f t="shared" si="12"/>
        <v>0</v>
      </c>
      <c r="Z38" s="67">
        <f t="shared" si="12"/>
        <v>0</v>
      </c>
      <c r="AA38" s="67">
        <f t="shared" si="12"/>
        <v>0</v>
      </c>
      <c r="AB38" s="67">
        <f t="shared" si="12"/>
        <v>0</v>
      </c>
      <c r="AC38" s="67">
        <f t="shared" si="12"/>
        <v>0</v>
      </c>
      <c r="AD38" s="67">
        <f t="shared" si="12"/>
        <v>0</v>
      </c>
      <c r="AE38" s="67">
        <f t="shared" si="12"/>
        <v>0</v>
      </c>
      <c r="AF38" s="67">
        <f t="shared" si="12"/>
        <v>0</v>
      </c>
      <c r="AG38" s="67">
        <f t="shared" si="12"/>
        <v>0</v>
      </c>
      <c r="AH38" s="67">
        <f t="shared" si="12"/>
        <v>0</v>
      </c>
      <c r="AI38" s="67">
        <f t="shared" si="12"/>
        <v>0</v>
      </c>
      <c r="AJ38" s="67">
        <f t="shared" si="12"/>
        <v>0</v>
      </c>
      <c r="AK38" s="67">
        <f t="shared" si="12"/>
        <v>0</v>
      </c>
      <c r="AL38" s="67">
        <f t="shared" si="12"/>
        <v>0</v>
      </c>
      <c r="AM38" s="67">
        <f t="shared" si="12"/>
        <v>0</v>
      </c>
      <c r="AN38" s="67">
        <f t="shared" si="12"/>
        <v>0</v>
      </c>
      <c r="AO38" s="67">
        <f t="shared" si="12"/>
        <v>0</v>
      </c>
      <c r="AP38" s="67">
        <f t="shared" si="12"/>
        <v>0</v>
      </c>
      <c r="AQ38" s="67">
        <f t="shared" si="12"/>
        <v>0</v>
      </c>
      <c r="AR38" s="67">
        <f t="shared" si="12"/>
        <v>0</v>
      </c>
      <c r="AS38" s="67">
        <f t="shared" si="12"/>
        <v>0</v>
      </c>
      <c r="AT38" s="67">
        <f t="shared" si="12"/>
        <v>0</v>
      </c>
      <c r="AU38" s="67">
        <f t="shared" si="12"/>
        <v>0</v>
      </c>
      <c r="AV38" s="68">
        <f t="shared" si="12"/>
        <v>0</v>
      </c>
    </row>
    <row r="39" spans="1:48" x14ac:dyDescent="0.25">
      <c r="A39" s="18" t="s">
        <v>109</v>
      </c>
      <c r="B39" s="23" t="s">
        <v>110</v>
      </c>
      <c r="C39" s="20" t="s">
        <v>75</v>
      </c>
      <c r="D39" s="67">
        <f t="shared" si="12"/>
        <v>0</v>
      </c>
      <c r="E39" s="67">
        <f t="shared" si="12"/>
        <v>0</v>
      </c>
      <c r="F39" s="67">
        <f t="shared" si="12"/>
        <v>0</v>
      </c>
      <c r="G39" s="67">
        <f t="shared" si="12"/>
        <v>0</v>
      </c>
      <c r="H39" s="67">
        <f t="shared" si="12"/>
        <v>0</v>
      </c>
      <c r="I39" s="67">
        <f t="shared" si="12"/>
        <v>0</v>
      </c>
      <c r="J39" s="67">
        <f t="shared" si="12"/>
        <v>0</v>
      </c>
      <c r="K39" s="67">
        <f t="shared" si="12"/>
        <v>0</v>
      </c>
      <c r="L39" s="67">
        <f t="shared" si="12"/>
        <v>0</v>
      </c>
      <c r="M39" s="67">
        <f t="shared" si="12"/>
        <v>0</v>
      </c>
      <c r="N39" s="67">
        <f t="shared" si="12"/>
        <v>0</v>
      </c>
      <c r="O39" s="67">
        <f t="shared" si="12"/>
        <v>0</v>
      </c>
      <c r="P39" s="67">
        <f t="shared" si="12"/>
        <v>0</v>
      </c>
      <c r="Q39" s="67">
        <f t="shared" si="12"/>
        <v>0</v>
      </c>
      <c r="R39" s="67">
        <f t="shared" si="12"/>
        <v>0</v>
      </c>
      <c r="S39" s="67">
        <f t="shared" si="12"/>
        <v>0</v>
      </c>
      <c r="T39" s="67">
        <f t="shared" si="12"/>
        <v>0</v>
      </c>
      <c r="U39" s="67">
        <f t="shared" si="12"/>
        <v>0</v>
      </c>
      <c r="V39" s="67">
        <f t="shared" si="12"/>
        <v>0</v>
      </c>
      <c r="W39" s="67">
        <f t="shared" si="12"/>
        <v>0</v>
      </c>
      <c r="X39" s="67">
        <f t="shared" si="12"/>
        <v>0</v>
      </c>
      <c r="Y39" s="67">
        <f t="shared" si="12"/>
        <v>0</v>
      </c>
      <c r="Z39" s="67">
        <f t="shared" si="12"/>
        <v>0</v>
      </c>
      <c r="AA39" s="67">
        <f t="shared" si="12"/>
        <v>0</v>
      </c>
      <c r="AB39" s="67">
        <f t="shared" si="12"/>
        <v>0</v>
      </c>
      <c r="AC39" s="67">
        <f t="shared" si="12"/>
        <v>0</v>
      </c>
      <c r="AD39" s="67">
        <f t="shared" si="12"/>
        <v>0</v>
      </c>
      <c r="AE39" s="67">
        <f t="shared" si="12"/>
        <v>0</v>
      </c>
      <c r="AF39" s="67">
        <f t="shared" si="12"/>
        <v>0</v>
      </c>
      <c r="AG39" s="67">
        <f t="shared" si="12"/>
        <v>0</v>
      </c>
      <c r="AH39" s="67">
        <f t="shared" si="12"/>
        <v>0</v>
      </c>
      <c r="AI39" s="67">
        <f t="shared" si="12"/>
        <v>0</v>
      </c>
      <c r="AJ39" s="67">
        <f t="shared" si="12"/>
        <v>0</v>
      </c>
      <c r="AK39" s="67">
        <f t="shared" si="12"/>
        <v>0</v>
      </c>
      <c r="AL39" s="67">
        <f t="shared" si="12"/>
        <v>0</v>
      </c>
      <c r="AM39" s="67">
        <f t="shared" si="12"/>
        <v>0</v>
      </c>
      <c r="AN39" s="67">
        <f t="shared" si="12"/>
        <v>0</v>
      </c>
      <c r="AO39" s="67">
        <f t="shared" si="12"/>
        <v>0</v>
      </c>
      <c r="AP39" s="67">
        <f t="shared" si="12"/>
        <v>0</v>
      </c>
      <c r="AQ39" s="67">
        <f t="shared" si="12"/>
        <v>0</v>
      </c>
      <c r="AR39" s="67">
        <f t="shared" si="12"/>
        <v>0</v>
      </c>
      <c r="AS39" s="67">
        <f t="shared" si="12"/>
        <v>0</v>
      </c>
      <c r="AT39" s="67">
        <f t="shared" si="12"/>
        <v>0</v>
      </c>
      <c r="AU39" s="67">
        <f t="shared" si="12"/>
        <v>0</v>
      </c>
      <c r="AV39" s="68">
        <f t="shared" si="12"/>
        <v>0</v>
      </c>
    </row>
    <row r="40" spans="1:48" ht="31.5" x14ac:dyDescent="0.25">
      <c r="A40" s="18" t="s">
        <v>111</v>
      </c>
      <c r="B40" s="23" t="s">
        <v>87</v>
      </c>
      <c r="C40" s="20" t="s">
        <v>75</v>
      </c>
      <c r="D40" s="67">
        <f t="shared" si="12"/>
        <v>0</v>
      </c>
      <c r="E40" s="67">
        <f t="shared" si="12"/>
        <v>0</v>
      </c>
      <c r="F40" s="67">
        <f t="shared" si="12"/>
        <v>0</v>
      </c>
      <c r="G40" s="67">
        <f t="shared" si="12"/>
        <v>0</v>
      </c>
      <c r="H40" s="67">
        <f t="shared" si="12"/>
        <v>0</v>
      </c>
      <c r="I40" s="67">
        <f t="shared" si="12"/>
        <v>0</v>
      </c>
      <c r="J40" s="67">
        <f t="shared" si="12"/>
        <v>0</v>
      </c>
      <c r="K40" s="67">
        <f t="shared" si="12"/>
        <v>0</v>
      </c>
      <c r="L40" s="67">
        <f t="shared" si="12"/>
        <v>0</v>
      </c>
      <c r="M40" s="67">
        <f t="shared" si="12"/>
        <v>0</v>
      </c>
      <c r="N40" s="67">
        <f t="shared" si="12"/>
        <v>0</v>
      </c>
      <c r="O40" s="67">
        <f t="shared" si="12"/>
        <v>0</v>
      </c>
      <c r="P40" s="67">
        <f t="shared" si="12"/>
        <v>0</v>
      </c>
      <c r="Q40" s="67">
        <f t="shared" si="12"/>
        <v>0</v>
      </c>
      <c r="R40" s="67">
        <f t="shared" si="12"/>
        <v>0</v>
      </c>
      <c r="S40" s="67">
        <f t="shared" si="12"/>
        <v>0</v>
      </c>
      <c r="T40" s="67">
        <f t="shared" si="12"/>
        <v>0</v>
      </c>
      <c r="U40" s="67">
        <f t="shared" si="12"/>
        <v>0</v>
      </c>
      <c r="V40" s="67">
        <f t="shared" si="12"/>
        <v>0</v>
      </c>
      <c r="W40" s="67">
        <f t="shared" si="12"/>
        <v>0</v>
      </c>
      <c r="X40" s="67">
        <f t="shared" si="12"/>
        <v>0</v>
      </c>
      <c r="Y40" s="67">
        <f t="shared" si="12"/>
        <v>0</v>
      </c>
      <c r="Z40" s="67">
        <f t="shared" si="12"/>
        <v>0</v>
      </c>
      <c r="AA40" s="67">
        <f t="shared" si="12"/>
        <v>0</v>
      </c>
      <c r="AB40" s="67">
        <f t="shared" si="12"/>
        <v>0</v>
      </c>
      <c r="AC40" s="67">
        <f t="shared" si="12"/>
        <v>0</v>
      </c>
      <c r="AD40" s="67">
        <f t="shared" si="12"/>
        <v>0</v>
      </c>
      <c r="AE40" s="67">
        <f t="shared" si="12"/>
        <v>0</v>
      </c>
      <c r="AF40" s="67">
        <f t="shared" si="12"/>
        <v>0</v>
      </c>
      <c r="AG40" s="67">
        <f t="shared" si="12"/>
        <v>0</v>
      </c>
      <c r="AH40" s="67">
        <f t="shared" si="12"/>
        <v>0</v>
      </c>
      <c r="AI40" s="67">
        <f t="shared" si="12"/>
        <v>0</v>
      </c>
      <c r="AJ40" s="67">
        <f t="shared" si="12"/>
        <v>0</v>
      </c>
      <c r="AK40" s="67">
        <f t="shared" si="12"/>
        <v>0</v>
      </c>
      <c r="AL40" s="67">
        <f t="shared" si="12"/>
        <v>0</v>
      </c>
      <c r="AM40" s="67">
        <f t="shared" si="12"/>
        <v>0</v>
      </c>
      <c r="AN40" s="67">
        <f t="shared" si="12"/>
        <v>0</v>
      </c>
      <c r="AO40" s="67">
        <f t="shared" si="12"/>
        <v>0</v>
      </c>
      <c r="AP40" s="67">
        <f t="shared" si="12"/>
        <v>0</v>
      </c>
      <c r="AQ40" s="67">
        <f t="shared" si="12"/>
        <v>0</v>
      </c>
      <c r="AR40" s="67">
        <f t="shared" si="12"/>
        <v>0</v>
      </c>
      <c r="AS40" s="67">
        <f t="shared" si="12"/>
        <v>0</v>
      </c>
      <c r="AT40" s="67">
        <f t="shared" si="12"/>
        <v>0</v>
      </c>
      <c r="AU40" s="67">
        <f t="shared" si="12"/>
        <v>0</v>
      </c>
      <c r="AV40" s="68">
        <f t="shared" si="12"/>
        <v>0</v>
      </c>
    </row>
    <row r="41" spans="1:48" x14ac:dyDescent="0.25">
      <c r="A41" s="18" t="s">
        <v>112</v>
      </c>
      <c r="B41" s="23" t="s">
        <v>89</v>
      </c>
      <c r="C41" s="20" t="s">
        <v>75</v>
      </c>
      <c r="D41" s="67">
        <f t="shared" si="12"/>
        <v>0</v>
      </c>
      <c r="E41" s="67">
        <f t="shared" si="12"/>
        <v>0</v>
      </c>
      <c r="F41" s="67">
        <f t="shared" si="12"/>
        <v>0</v>
      </c>
      <c r="G41" s="67">
        <f t="shared" si="12"/>
        <v>0</v>
      </c>
      <c r="H41" s="67">
        <f t="shared" si="12"/>
        <v>0</v>
      </c>
      <c r="I41" s="67">
        <f t="shared" si="12"/>
        <v>0</v>
      </c>
      <c r="J41" s="67">
        <f t="shared" si="12"/>
        <v>0</v>
      </c>
      <c r="K41" s="67">
        <f t="shared" si="12"/>
        <v>0</v>
      </c>
      <c r="L41" s="67">
        <f t="shared" si="12"/>
        <v>0</v>
      </c>
      <c r="M41" s="67">
        <f t="shared" si="12"/>
        <v>0</v>
      </c>
      <c r="N41" s="67">
        <f t="shared" si="12"/>
        <v>0</v>
      </c>
      <c r="O41" s="67">
        <f t="shared" si="12"/>
        <v>0</v>
      </c>
      <c r="P41" s="67">
        <f t="shared" si="12"/>
        <v>0</v>
      </c>
      <c r="Q41" s="67">
        <f t="shared" si="12"/>
        <v>0</v>
      </c>
      <c r="R41" s="67">
        <f t="shared" si="12"/>
        <v>0</v>
      </c>
      <c r="S41" s="67">
        <f t="shared" si="12"/>
        <v>0</v>
      </c>
      <c r="T41" s="67">
        <f t="shared" si="12"/>
        <v>0</v>
      </c>
      <c r="U41" s="67">
        <f t="shared" si="12"/>
        <v>0</v>
      </c>
      <c r="V41" s="67">
        <f t="shared" si="12"/>
        <v>0</v>
      </c>
      <c r="W41" s="67">
        <f t="shared" si="12"/>
        <v>0</v>
      </c>
      <c r="X41" s="67">
        <f t="shared" si="12"/>
        <v>0</v>
      </c>
      <c r="Y41" s="67">
        <f t="shared" si="12"/>
        <v>0</v>
      </c>
      <c r="Z41" s="67">
        <f t="shared" si="12"/>
        <v>0</v>
      </c>
      <c r="AA41" s="67">
        <f t="shared" si="12"/>
        <v>0</v>
      </c>
      <c r="AB41" s="67">
        <f t="shared" si="12"/>
        <v>0</v>
      </c>
      <c r="AC41" s="67">
        <f t="shared" si="12"/>
        <v>0</v>
      </c>
      <c r="AD41" s="67">
        <f t="shared" si="12"/>
        <v>0</v>
      </c>
      <c r="AE41" s="67">
        <f t="shared" si="12"/>
        <v>0</v>
      </c>
      <c r="AF41" s="67">
        <f t="shared" si="12"/>
        <v>39.396931391738192</v>
      </c>
      <c r="AG41" s="67">
        <f t="shared" si="12"/>
        <v>0</v>
      </c>
      <c r="AH41" s="67">
        <f t="shared" si="12"/>
        <v>0</v>
      </c>
      <c r="AI41" s="67">
        <f t="shared" si="12"/>
        <v>0</v>
      </c>
      <c r="AJ41" s="67">
        <f t="shared" si="12"/>
        <v>0</v>
      </c>
      <c r="AK41" s="67">
        <f t="shared" si="12"/>
        <v>0</v>
      </c>
      <c r="AL41" s="67">
        <f t="shared" si="12"/>
        <v>1611</v>
      </c>
      <c r="AM41" s="67">
        <f t="shared" si="12"/>
        <v>0</v>
      </c>
      <c r="AN41" s="67">
        <f t="shared" si="12"/>
        <v>0</v>
      </c>
      <c r="AO41" s="67">
        <f t="shared" si="12"/>
        <v>39.396931391738192</v>
      </c>
      <c r="AP41" s="67">
        <f t="shared" si="12"/>
        <v>0</v>
      </c>
      <c r="AQ41" s="67">
        <f t="shared" si="12"/>
        <v>0</v>
      </c>
      <c r="AR41" s="67">
        <f t="shared" si="12"/>
        <v>0</v>
      </c>
      <c r="AS41" s="67">
        <f t="shared" si="12"/>
        <v>0</v>
      </c>
      <c r="AT41" s="67">
        <f t="shared" si="12"/>
        <v>0</v>
      </c>
      <c r="AU41" s="67">
        <f t="shared" si="12"/>
        <v>1611</v>
      </c>
      <c r="AV41" s="68">
        <f t="shared" si="12"/>
        <v>0</v>
      </c>
    </row>
    <row r="42" spans="1:48" x14ac:dyDescent="0.25">
      <c r="A42" s="18" t="s">
        <v>113</v>
      </c>
      <c r="B42" s="23" t="s">
        <v>114</v>
      </c>
      <c r="C42" s="20" t="s">
        <v>75</v>
      </c>
      <c r="D42" s="67">
        <f t="shared" ref="D42:AV42" si="13">D196</f>
        <v>0</v>
      </c>
      <c r="E42" s="67">
        <f t="shared" si="13"/>
        <v>0</v>
      </c>
      <c r="F42" s="67">
        <f t="shared" si="13"/>
        <v>0</v>
      </c>
      <c r="G42" s="67">
        <f t="shared" si="13"/>
        <v>0</v>
      </c>
      <c r="H42" s="67">
        <f t="shared" si="13"/>
        <v>0</v>
      </c>
      <c r="I42" s="67">
        <f>I196</f>
        <v>0</v>
      </c>
      <c r="J42" s="67">
        <f t="shared" si="13"/>
        <v>0</v>
      </c>
      <c r="K42" s="67">
        <f t="shared" si="13"/>
        <v>0</v>
      </c>
      <c r="L42" s="67">
        <f t="shared" si="13"/>
        <v>0</v>
      </c>
      <c r="M42" s="67">
        <f t="shared" si="13"/>
        <v>0</v>
      </c>
      <c r="N42" s="67">
        <f t="shared" si="13"/>
        <v>0</v>
      </c>
      <c r="O42" s="67">
        <f t="shared" si="13"/>
        <v>0</v>
      </c>
      <c r="P42" s="67">
        <f t="shared" si="13"/>
        <v>0</v>
      </c>
      <c r="Q42" s="67">
        <f t="shared" si="13"/>
        <v>0</v>
      </c>
      <c r="R42" s="67">
        <f t="shared" si="13"/>
        <v>0</v>
      </c>
      <c r="S42" s="67">
        <f t="shared" si="13"/>
        <v>0</v>
      </c>
      <c r="T42" s="67">
        <f t="shared" si="13"/>
        <v>0</v>
      </c>
      <c r="U42" s="67">
        <f t="shared" si="13"/>
        <v>0</v>
      </c>
      <c r="V42" s="67">
        <f t="shared" si="13"/>
        <v>0</v>
      </c>
      <c r="W42" s="67">
        <f t="shared" si="13"/>
        <v>0</v>
      </c>
      <c r="X42" s="67">
        <f t="shared" si="13"/>
        <v>0</v>
      </c>
      <c r="Y42" s="67">
        <f t="shared" si="13"/>
        <v>0</v>
      </c>
      <c r="Z42" s="67">
        <f t="shared" si="13"/>
        <v>0</v>
      </c>
      <c r="AA42" s="67">
        <f>AA196</f>
        <v>0</v>
      </c>
      <c r="AB42" s="67">
        <f t="shared" si="13"/>
        <v>0</v>
      </c>
      <c r="AC42" s="67">
        <f t="shared" si="13"/>
        <v>0</v>
      </c>
      <c r="AD42" s="67">
        <f t="shared" si="13"/>
        <v>0</v>
      </c>
      <c r="AE42" s="67">
        <f t="shared" si="13"/>
        <v>0</v>
      </c>
      <c r="AF42" s="67">
        <f t="shared" si="13"/>
        <v>0</v>
      </c>
      <c r="AG42" s="67">
        <f t="shared" si="13"/>
        <v>0</v>
      </c>
      <c r="AH42" s="67">
        <f t="shared" si="13"/>
        <v>0</v>
      </c>
      <c r="AI42" s="67">
        <f t="shared" si="13"/>
        <v>0</v>
      </c>
      <c r="AJ42" s="67">
        <f>AJ196</f>
        <v>0</v>
      </c>
      <c r="AK42" s="67">
        <f t="shared" si="13"/>
        <v>0</v>
      </c>
      <c r="AL42" s="67">
        <f t="shared" si="13"/>
        <v>0</v>
      </c>
      <c r="AM42" s="67">
        <f t="shared" si="13"/>
        <v>0</v>
      </c>
      <c r="AN42" s="67">
        <f t="shared" si="13"/>
        <v>0</v>
      </c>
      <c r="AO42" s="67">
        <f t="shared" si="13"/>
        <v>0</v>
      </c>
      <c r="AP42" s="67">
        <f t="shared" si="13"/>
        <v>0</v>
      </c>
      <c r="AQ42" s="67">
        <f t="shared" si="13"/>
        <v>0</v>
      </c>
      <c r="AR42" s="67">
        <f t="shared" si="13"/>
        <v>0</v>
      </c>
      <c r="AS42" s="67">
        <f>AS196</f>
        <v>0</v>
      </c>
      <c r="AT42" s="67">
        <f t="shared" si="13"/>
        <v>0</v>
      </c>
      <c r="AU42" s="67">
        <f t="shared" si="13"/>
        <v>0</v>
      </c>
      <c r="AV42" s="68">
        <f t="shared" si="13"/>
        <v>0</v>
      </c>
    </row>
    <row r="43" spans="1:48" x14ac:dyDescent="0.25">
      <c r="A43" s="69" t="s">
        <v>115</v>
      </c>
      <c r="B43" s="25" t="s">
        <v>116</v>
      </c>
      <c r="C43" s="26" t="s">
        <v>75</v>
      </c>
      <c r="D43" s="20">
        <f t="shared" ref="D43:AV43" si="14">IF(AND(D44="нд",D44=D133,D133=D172),"нд",SUMIF(D44,"&lt;&gt;0",D44)+SUMIF(D133,"&lt;&gt;0",D133)+SUMIF(D172,"&lt;&gt;0",D172))</f>
        <v>0</v>
      </c>
      <c r="E43" s="20">
        <f t="shared" si="14"/>
        <v>0</v>
      </c>
      <c r="F43" s="20">
        <f t="shared" si="14"/>
        <v>0</v>
      </c>
      <c r="G43" s="20">
        <f t="shared" si="14"/>
        <v>0</v>
      </c>
      <c r="H43" s="20">
        <f t="shared" si="14"/>
        <v>0</v>
      </c>
      <c r="I43" s="20">
        <f t="shared" si="14"/>
        <v>0</v>
      </c>
      <c r="J43" s="20">
        <f t="shared" si="14"/>
        <v>0</v>
      </c>
      <c r="K43" s="20">
        <f t="shared" si="14"/>
        <v>0</v>
      </c>
      <c r="L43" s="20">
        <f t="shared" si="14"/>
        <v>0</v>
      </c>
      <c r="M43" s="20">
        <f t="shared" si="14"/>
        <v>0</v>
      </c>
      <c r="N43" s="20">
        <f t="shared" si="14"/>
        <v>0</v>
      </c>
      <c r="O43" s="20">
        <f t="shared" si="14"/>
        <v>0</v>
      </c>
      <c r="P43" s="20">
        <f t="shared" si="14"/>
        <v>0</v>
      </c>
      <c r="Q43" s="20">
        <f t="shared" si="14"/>
        <v>0</v>
      </c>
      <c r="R43" s="20">
        <f t="shared" si="14"/>
        <v>0</v>
      </c>
      <c r="S43" s="20">
        <f t="shared" si="14"/>
        <v>0</v>
      </c>
      <c r="T43" s="20">
        <f t="shared" si="14"/>
        <v>0</v>
      </c>
      <c r="U43" s="20">
        <f t="shared" si="14"/>
        <v>0</v>
      </c>
      <c r="V43" s="20">
        <f t="shared" si="14"/>
        <v>0</v>
      </c>
      <c r="W43" s="20">
        <f t="shared" si="14"/>
        <v>0</v>
      </c>
      <c r="X43" s="20">
        <f t="shared" si="14"/>
        <v>0</v>
      </c>
      <c r="Y43" s="20">
        <f t="shared" si="14"/>
        <v>0</v>
      </c>
      <c r="Z43" s="20">
        <f t="shared" si="14"/>
        <v>0</v>
      </c>
      <c r="AA43" s="20">
        <f t="shared" si="14"/>
        <v>0</v>
      </c>
      <c r="AB43" s="20">
        <f t="shared" si="14"/>
        <v>0</v>
      </c>
      <c r="AC43" s="20">
        <f t="shared" si="14"/>
        <v>0</v>
      </c>
      <c r="AD43" s="20">
        <f t="shared" si="14"/>
        <v>0</v>
      </c>
      <c r="AE43" s="20">
        <f t="shared" si="14"/>
        <v>0</v>
      </c>
      <c r="AF43" s="20">
        <f t="shared" si="14"/>
        <v>3254.0160665748567</v>
      </c>
      <c r="AG43" s="20">
        <f t="shared" si="14"/>
        <v>148.66199999999998</v>
      </c>
      <c r="AH43" s="20">
        <f t="shared" si="14"/>
        <v>0</v>
      </c>
      <c r="AI43" s="20">
        <f t="shared" si="14"/>
        <v>719.05332527825828</v>
      </c>
      <c r="AJ43" s="20">
        <f t="shared" si="14"/>
        <v>13.855</v>
      </c>
      <c r="AK43" s="20">
        <f t="shared" si="14"/>
        <v>0</v>
      </c>
      <c r="AL43" s="20">
        <f t="shared" si="14"/>
        <v>2276</v>
      </c>
      <c r="AM43" s="20">
        <f t="shared" si="14"/>
        <v>0</v>
      </c>
      <c r="AN43" s="20">
        <f t="shared" si="14"/>
        <v>0</v>
      </c>
      <c r="AO43" s="20">
        <f t="shared" si="14"/>
        <v>3254.0160665748567</v>
      </c>
      <c r="AP43" s="20">
        <f t="shared" si="14"/>
        <v>148.66199999999998</v>
      </c>
      <c r="AQ43" s="20">
        <f t="shared" si="14"/>
        <v>0</v>
      </c>
      <c r="AR43" s="20">
        <f t="shared" si="14"/>
        <v>719.05332527825828</v>
      </c>
      <c r="AS43" s="20">
        <f t="shared" si="14"/>
        <v>13.855</v>
      </c>
      <c r="AT43" s="20">
        <f t="shared" si="14"/>
        <v>0</v>
      </c>
      <c r="AU43" s="20">
        <f t="shared" si="14"/>
        <v>2276</v>
      </c>
      <c r="AV43" s="21">
        <f t="shared" si="14"/>
        <v>0</v>
      </c>
    </row>
    <row r="44" spans="1:48" ht="47.25" x14ac:dyDescent="0.25">
      <c r="A44" s="69" t="s">
        <v>117</v>
      </c>
      <c r="B44" s="25" t="s">
        <v>118</v>
      </c>
      <c r="C44" s="26" t="s">
        <v>75</v>
      </c>
      <c r="D44" s="20">
        <f t="shared" ref="D44:AV44" si="15">IF(AND(D45="нд",D45=D81,D81=D117,D117=D120,D120=D131,D131=D132),"нд",SUMIF(D45,"&lt;&gt;0",D45)+SUMIF(D81,"&lt;&gt;0",D81)+SUMIF(D117,"&lt;&gt;0",D117)+SUMIF(D120,"&lt;&gt;0",D120)+SUMIF(D131,"&lt;&gt;0",D131)+SUMIF(D132,"&lt;&gt;0",D132))+D198</f>
        <v>0</v>
      </c>
      <c r="E44" s="20">
        <f t="shared" si="15"/>
        <v>0</v>
      </c>
      <c r="F44" s="20">
        <f t="shared" si="15"/>
        <v>0</v>
      </c>
      <c r="G44" s="20">
        <f t="shared" si="15"/>
        <v>0</v>
      </c>
      <c r="H44" s="20">
        <f t="shared" si="15"/>
        <v>0</v>
      </c>
      <c r="I44" s="20">
        <f t="shared" si="15"/>
        <v>0</v>
      </c>
      <c r="J44" s="20">
        <f t="shared" si="15"/>
        <v>0</v>
      </c>
      <c r="K44" s="20">
        <f t="shared" si="15"/>
        <v>0</v>
      </c>
      <c r="L44" s="20">
        <f t="shared" si="15"/>
        <v>0</v>
      </c>
      <c r="M44" s="20">
        <f t="shared" si="15"/>
        <v>0</v>
      </c>
      <c r="N44" s="20">
        <f t="shared" si="15"/>
        <v>0</v>
      </c>
      <c r="O44" s="20">
        <f t="shared" si="15"/>
        <v>0</v>
      </c>
      <c r="P44" s="20">
        <f t="shared" si="15"/>
        <v>0</v>
      </c>
      <c r="Q44" s="20">
        <f t="shared" si="15"/>
        <v>0</v>
      </c>
      <c r="R44" s="20">
        <f t="shared" si="15"/>
        <v>0</v>
      </c>
      <c r="S44" s="20">
        <f t="shared" si="15"/>
        <v>0</v>
      </c>
      <c r="T44" s="20">
        <f t="shared" si="15"/>
        <v>0</v>
      </c>
      <c r="U44" s="20">
        <f t="shared" si="15"/>
        <v>0</v>
      </c>
      <c r="V44" s="20">
        <f t="shared" si="15"/>
        <v>0</v>
      </c>
      <c r="W44" s="20">
        <f t="shared" si="15"/>
        <v>0</v>
      </c>
      <c r="X44" s="20">
        <f t="shared" si="15"/>
        <v>0</v>
      </c>
      <c r="Y44" s="20">
        <f t="shared" si="15"/>
        <v>0</v>
      </c>
      <c r="Z44" s="20">
        <f t="shared" si="15"/>
        <v>0</v>
      </c>
      <c r="AA44" s="20">
        <f t="shared" si="15"/>
        <v>0</v>
      </c>
      <c r="AB44" s="20">
        <f t="shared" si="15"/>
        <v>0</v>
      </c>
      <c r="AC44" s="20">
        <f t="shared" si="15"/>
        <v>0</v>
      </c>
      <c r="AD44" s="20">
        <f t="shared" si="15"/>
        <v>0</v>
      </c>
      <c r="AE44" s="20">
        <f t="shared" si="15"/>
        <v>0</v>
      </c>
      <c r="AF44" s="20">
        <f t="shared" si="15"/>
        <v>3214.6191351831185</v>
      </c>
      <c r="AG44" s="20">
        <f t="shared" si="15"/>
        <v>148.66199999999998</v>
      </c>
      <c r="AH44" s="20">
        <f t="shared" si="15"/>
        <v>0</v>
      </c>
      <c r="AI44" s="20">
        <f t="shared" si="15"/>
        <v>719.05332527825828</v>
      </c>
      <c r="AJ44" s="20">
        <f t="shared" si="15"/>
        <v>13.855</v>
      </c>
      <c r="AK44" s="20">
        <f t="shared" si="15"/>
        <v>0</v>
      </c>
      <c r="AL44" s="20">
        <f t="shared" si="15"/>
        <v>665</v>
      </c>
      <c r="AM44" s="20">
        <f t="shared" si="15"/>
        <v>0</v>
      </c>
      <c r="AN44" s="20">
        <f t="shared" si="15"/>
        <v>0</v>
      </c>
      <c r="AO44" s="20">
        <f t="shared" si="15"/>
        <v>3214.6191351831185</v>
      </c>
      <c r="AP44" s="20">
        <f t="shared" si="15"/>
        <v>148.66199999999998</v>
      </c>
      <c r="AQ44" s="20">
        <f t="shared" si="15"/>
        <v>0</v>
      </c>
      <c r="AR44" s="20">
        <f t="shared" si="15"/>
        <v>719.05332527825828</v>
      </c>
      <c r="AS44" s="20">
        <f t="shared" si="15"/>
        <v>13.855</v>
      </c>
      <c r="AT44" s="20">
        <f t="shared" si="15"/>
        <v>0</v>
      </c>
      <c r="AU44" s="20">
        <f t="shared" si="15"/>
        <v>665</v>
      </c>
      <c r="AV44" s="21">
        <f t="shared" si="15"/>
        <v>0</v>
      </c>
    </row>
    <row r="45" spans="1:48" x14ac:dyDescent="0.25">
      <c r="A45" s="69" t="s">
        <v>119</v>
      </c>
      <c r="B45" s="70" t="s">
        <v>120</v>
      </c>
      <c r="C45" s="26" t="s">
        <v>75</v>
      </c>
      <c r="D45" s="20">
        <f t="shared" ref="D45:AV45" si="16">IF(AND(D46="нд",D46=D57,D57=D60,D60=D72),"нд",SUMIF(D46,"&lt;&gt;0",D46)+SUMIF(D57,"&lt;&gt;0",D57)+SUMIF(D60,"&lt;&gt;0",D60)+SUMIF(D72,"&lt;&gt;0",D72))</f>
        <v>0</v>
      </c>
      <c r="E45" s="20">
        <f t="shared" si="16"/>
        <v>0</v>
      </c>
      <c r="F45" s="20">
        <f t="shared" si="16"/>
        <v>0</v>
      </c>
      <c r="G45" s="20">
        <f t="shared" si="16"/>
        <v>0</v>
      </c>
      <c r="H45" s="20">
        <f t="shared" si="16"/>
        <v>0</v>
      </c>
      <c r="I45" s="20">
        <f t="shared" si="16"/>
        <v>0</v>
      </c>
      <c r="J45" s="20">
        <f t="shared" si="16"/>
        <v>0</v>
      </c>
      <c r="K45" s="20">
        <f t="shared" si="16"/>
        <v>0</v>
      </c>
      <c r="L45" s="20">
        <f t="shared" si="16"/>
        <v>0</v>
      </c>
      <c r="M45" s="20">
        <f t="shared" si="16"/>
        <v>0</v>
      </c>
      <c r="N45" s="20">
        <f t="shared" si="16"/>
        <v>0</v>
      </c>
      <c r="O45" s="20">
        <f t="shared" si="16"/>
        <v>0</v>
      </c>
      <c r="P45" s="20">
        <f t="shared" si="16"/>
        <v>0</v>
      </c>
      <c r="Q45" s="20">
        <f t="shared" si="16"/>
        <v>0</v>
      </c>
      <c r="R45" s="20">
        <f t="shared" si="16"/>
        <v>0</v>
      </c>
      <c r="S45" s="20">
        <f t="shared" si="16"/>
        <v>0</v>
      </c>
      <c r="T45" s="20">
        <f t="shared" si="16"/>
        <v>0</v>
      </c>
      <c r="U45" s="20">
        <f t="shared" si="16"/>
        <v>0</v>
      </c>
      <c r="V45" s="20">
        <f t="shared" si="16"/>
        <v>0</v>
      </c>
      <c r="W45" s="20">
        <f t="shared" si="16"/>
        <v>0</v>
      </c>
      <c r="X45" s="20">
        <f t="shared" si="16"/>
        <v>0</v>
      </c>
      <c r="Y45" s="20">
        <f t="shared" si="16"/>
        <v>0</v>
      </c>
      <c r="Z45" s="20">
        <f t="shared" si="16"/>
        <v>0</v>
      </c>
      <c r="AA45" s="20">
        <f t="shared" si="16"/>
        <v>0</v>
      </c>
      <c r="AB45" s="20">
        <f t="shared" si="16"/>
        <v>0</v>
      </c>
      <c r="AC45" s="20">
        <f t="shared" si="16"/>
        <v>0</v>
      </c>
      <c r="AD45" s="20">
        <f t="shared" si="16"/>
        <v>0</v>
      </c>
      <c r="AE45" s="20">
        <f t="shared" si="16"/>
        <v>0</v>
      </c>
      <c r="AF45" s="20">
        <f t="shared" si="16"/>
        <v>1740.2677964698319</v>
      </c>
      <c r="AG45" s="20">
        <f t="shared" si="16"/>
        <v>32.6</v>
      </c>
      <c r="AH45" s="20">
        <f t="shared" si="16"/>
        <v>0</v>
      </c>
      <c r="AI45" s="20">
        <f t="shared" si="16"/>
        <v>108.73532527825837</v>
      </c>
      <c r="AJ45" s="20">
        <f t="shared" si="16"/>
        <v>13.855</v>
      </c>
      <c r="AK45" s="20">
        <f t="shared" si="16"/>
        <v>0</v>
      </c>
      <c r="AL45" s="20">
        <f t="shared" si="16"/>
        <v>665</v>
      </c>
      <c r="AM45" s="20">
        <f t="shared" si="16"/>
        <v>0</v>
      </c>
      <c r="AN45" s="20">
        <f t="shared" si="16"/>
        <v>0</v>
      </c>
      <c r="AO45" s="20">
        <f t="shared" si="16"/>
        <v>1740.2677964698319</v>
      </c>
      <c r="AP45" s="20">
        <f t="shared" si="16"/>
        <v>32.6</v>
      </c>
      <c r="AQ45" s="20">
        <f t="shared" si="16"/>
        <v>0</v>
      </c>
      <c r="AR45" s="20">
        <f t="shared" si="16"/>
        <v>108.73532527825837</v>
      </c>
      <c r="AS45" s="20">
        <f t="shared" si="16"/>
        <v>13.855</v>
      </c>
      <c r="AT45" s="20">
        <f t="shared" si="16"/>
        <v>0</v>
      </c>
      <c r="AU45" s="20">
        <f t="shared" si="16"/>
        <v>665</v>
      </c>
      <c r="AV45" s="21">
        <f t="shared" si="16"/>
        <v>0</v>
      </c>
    </row>
    <row r="46" spans="1:48" ht="31.5" x14ac:dyDescent="0.25">
      <c r="A46" s="69" t="s">
        <v>121</v>
      </c>
      <c r="B46" s="70" t="s">
        <v>122</v>
      </c>
      <c r="C46" s="26" t="s">
        <v>75</v>
      </c>
      <c r="D46" s="20">
        <f t="shared" ref="D46:AV46" si="17">IF(AND(D47="нд",D47=D48,D48=D49),"нд",SUMIF(D47,"&lt;&gt;0",D47)+SUMIF(D48,"&lt;&gt;0",D48)+SUMIF(D49,"&lt;&gt;0",D49))</f>
        <v>0</v>
      </c>
      <c r="E46" s="20">
        <f t="shared" si="17"/>
        <v>0</v>
      </c>
      <c r="F46" s="20">
        <f t="shared" si="17"/>
        <v>0</v>
      </c>
      <c r="G46" s="20">
        <f t="shared" si="17"/>
        <v>0</v>
      </c>
      <c r="H46" s="20">
        <f t="shared" si="17"/>
        <v>0</v>
      </c>
      <c r="I46" s="20">
        <f>IF(AND(I47="нд",I47=I48,I48=I49),"нд",SUMIF(I47,"&lt;&gt;0",I47)+SUMIF(I48,"&lt;&gt;0",I48)+SUMIF(I49,"&lt;&gt;0",I49))</f>
        <v>0</v>
      </c>
      <c r="J46" s="20">
        <f t="shared" si="17"/>
        <v>0</v>
      </c>
      <c r="K46" s="20">
        <f t="shared" si="17"/>
        <v>0</v>
      </c>
      <c r="L46" s="20">
        <f t="shared" si="17"/>
        <v>0</v>
      </c>
      <c r="M46" s="20">
        <f t="shared" si="17"/>
        <v>0</v>
      </c>
      <c r="N46" s="20">
        <f t="shared" si="17"/>
        <v>0</v>
      </c>
      <c r="O46" s="20">
        <f t="shared" si="17"/>
        <v>0</v>
      </c>
      <c r="P46" s="20">
        <f t="shared" si="17"/>
        <v>0</v>
      </c>
      <c r="Q46" s="20">
        <f t="shared" si="17"/>
        <v>0</v>
      </c>
      <c r="R46" s="20">
        <f t="shared" si="17"/>
        <v>0</v>
      </c>
      <c r="S46" s="20">
        <f t="shared" si="17"/>
        <v>0</v>
      </c>
      <c r="T46" s="20">
        <f t="shared" si="17"/>
        <v>0</v>
      </c>
      <c r="U46" s="20">
        <f t="shared" si="17"/>
        <v>0</v>
      </c>
      <c r="V46" s="20">
        <f t="shared" si="17"/>
        <v>0</v>
      </c>
      <c r="W46" s="20">
        <f t="shared" si="17"/>
        <v>0</v>
      </c>
      <c r="X46" s="20">
        <f t="shared" si="17"/>
        <v>0</v>
      </c>
      <c r="Y46" s="20">
        <f t="shared" si="17"/>
        <v>0</v>
      </c>
      <c r="Z46" s="20">
        <f t="shared" si="17"/>
        <v>0</v>
      </c>
      <c r="AA46" s="20">
        <f>IF(AND(AA47="нд",AA47=AA48,AA48=AA49),"нд",SUMIF(AA47,"&lt;&gt;0",AA47)+SUMIF(AA48,"&lt;&gt;0",AA48)+SUMIF(AA49,"&lt;&gt;0",AA49))</f>
        <v>0</v>
      </c>
      <c r="AB46" s="20">
        <f t="shared" si="17"/>
        <v>0</v>
      </c>
      <c r="AC46" s="20">
        <f t="shared" si="17"/>
        <v>0</v>
      </c>
      <c r="AD46" s="20">
        <f t="shared" si="17"/>
        <v>0</v>
      </c>
      <c r="AE46" s="20">
        <f t="shared" si="17"/>
        <v>0</v>
      </c>
      <c r="AF46" s="20">
        <f t="shared" si="17"/>
        <v>991.45065408869164</v>
      </c>
      <c r="AG46" s="20">
        <f t="shared" si="17"/>
        <v>12.6</v>
      </c>
      <c r="AH46" s="20">
        <f t="shared" si="17"/>
        <v>0</v>
      </c>
      <c r="AI46" s="20">
        <f t="shared" si="17"/>
        <v>99.655325278258374</v>
      </c>
      <c r="AJ46" s="20">
        <f>IF(AND(AJ47="нд",AJ47=AJ48,AJ48=AJ49),"нд",SUMIF(AJ47,"&lt;&gt;0",AJ47)+SUMIF(AJ48,"&lt;&gt;0",AJ48)+SUMIF(AJ49,"&lt;&gt;0",AJ49))</f>
        <v>13.855</v>
      </c>
      <c r="AK46" s="20">
        <f t="shared" si="17"/>
        <v>0</v>
      </c>
      <c r="AL46" s="20">
        <f t="shared" si="17"/>
        <v>660</v>
      </c>
      <c r="AM46" s="20">
        <f t="shared" si="17"/>
        <v>0</v>
      </c>
      <c r="AN46" s="20">
        <f t="shared" si="17"/>
        <v>0</v>
      </c>
      <c r="AO46" s="20">
        <f t="shared" si="17"/>
        <v>991.45065408869164</v>
      </c>
      <c r="AP46" s="20">
        <f t="shared" si="17"/>
        <v>12.6</v>
      </c>
      <c r="AQ46" s="20">
        <f t="shared" si="17"/>
        <v>0</v>
      </c>
      <c r="AR46" s="20">
        <f t="shared" si="17"/>
        <v>99.655325278258374</v>
      </c>
      <c r="AS46" s="20">
        <f>IF(AND(AS47="нд",AS47=AS48,AS48=AS49),"нд",SUMIF(AS47,"&lt;&gt;0",AS47)+SUMIF(AS48,"&lt;&gt;0",AS48)+SUMIF(AS49,"&lt;&gt;0",AS49))</f>
        <v>13.855</v>
      </c>
      <c r="AT46" s="20">
        <f t="shared" si="17"/>
        <v>0</v>
      </c>
      <c r="AU46" s="20">
        <f t="shared" si="17"/>
        <v>660</v>
      </c>
      <c r="AV46" s="21">
        <f t="shared" si="17"/>
        <v>0</v>
      </c>
    </row>
    <row r="47" spans="1:48" ht="47.25" x14ac:dyDescent="0.25">
      <c r="A47" s="71" t="s">
        <v>123</v>
      </c>
      <c r="B47" s="70" t="s">
        <v>124</v>
      </c>
      <c r="C47" s="70" t="s">
        <v>75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2">
        <v>0</v>
      </c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27">
        <f t="shared" ref="AE47:AM48" si="18">AN47-D47-M47-V47</f>
        <v>0</v>
      </c>
      <c r="AF47" s="27">
        <f t="shared" si="18"/>
        <v>67.985967223183422</v>
      </c>
      <c r="AG47" s="27">
        <f t="shared" si="18"/>
        <v>0</v>
      </c>
      <c r="AH47" s="27">
        <f t="shared" si="18"/>
        <v>0</v>
      </c>
      <c r="AI47" s="27">
        <f t="shared" si="18"/>
        <v>27.492983611591715</v>
      </c>
      <c r="AJ47" s="27">
        <f t="shared" si="18"/>
        <v>0</v>
      </c>
      <c r="AK47" s="27">
        <f t="shared" si="18"/>
        <v>0</v>
      </c>
      <c r="AL47" s="27">
        <f t="shared" si="18"/>
        <v>576</v>
      </c>
      <c r="AM47" s="27">
        <f t="shared" si="18"/>
        <v>0</v>
      </c>
      <c r="AN47" s="28">
        <v>0</v>
      </c>
      <c r="AO47" s="28">
        <v>67.985967223183422</v>
      </c>
      <c r="AP47" s="28">
        <v>0</v>
      </c>
      <c r="AQ47" s="28">
        <v>0</v>
      </c>
      <c r="AR47" s="28">
        <v>27.492983611591715</v>
      </c>
      <c r="AS47" s="28">
        <v>0</v>
      </c>
      <c r="AT47" s="28">
        <v>0</v>
      </c>
      <c r="AU47" s="28">
        <v>576</v>
      </c>
      <c r="AV47" s="28">
        <v>0</v>
      </c>
    </row>
    <row r="48" spans="1:48" ht="47.25" x14ac:dyDescent="0.25">
      <c r="A48" s="71" t="s">
        <v>125</v>
      </c>
      <c r="B48" s="70" t="s">
        <v>126</v>
      </c>
      <c r="C48" s="70" t="s">
        <v>75</v>
      </c>
      <c r="D48" s="72">
        <v>0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2">
        <v>0</v>
      </c>
      <c r="AA48" s="72">
        <v>0</v>
      </c>
      <c r="AB48" s="72">
        <v>0</v>
      </c>
      <c r="AC48" s="72">
        <v>0</v>
      </c>
      <c r="AD48" s="72">
        <v>0</v>
      </c>
      <c r="AE48" s="27">
        <f t="shared" si="18"/>
        <v>0</v>
      </c>
      <c r="AF48" s="27">
        <f t="shared" si="18"/>
        <v>20.306683333333332</v>
      </c>
      <c r="AG48" s="27">
        <f t="shared" si="18"/>
        <v>0</v>
      </c>
      <c r="AH48" s="27">
        <f t="shared" si="18"/>
        <v>0</v>
      </c>
      <c r="AI48" s="27">
        <f t="shared" si="18"/>
        <v>6.153341666666666</v>
      </c>
      <c r="AJ48" s="27">
        <f t="shared" si="18"/>
        <v>0</v>
      </c>
      <c r="AK48" s="27">
        <f t="shared" si="18"/>
        <v>0</v>
      </c>
      <c r="AL48" s="27">
        <f t="shared" si="18"/>
        <v>84</v>
      </c>
      <c r="AM48" s="27">
        <f t="shared" si="18"/>
        <v>0</v>
      </c>
      <c r="AN48" s="28">
        <v>0</v>
      </c>
      <c r="AO48" s="28">
        <v>20.306683333333332</v>
      </c>
      <c r="AP48" s="28">
        <v>0</v>
      </c>
      <c r="AQ48" s="28">
        <v>0</v>
      </c>
      <c r="AR48" s="28">
        <v>6.153341666666666</v>
      </c>
      <c r="AS48" s="28">
        <v>0</v>
      </c>
      <c r="AT48" s="28">
        <v>0</v>
      </c>
      <c r="AU48" s="28">
        <v>84</v>
      </c>
      <c r="AV48" s="28">
        <v>0</v>
      </c>
    </row>
    <row r="49" spans="1:48" ht="31.5" x14ac:dyDescent="0.25">
      <c r="A49" s="69" t="s">
        <v>127</v>
      </c>
      <c r="B49" s="70" t="s">
        <v>128</v>
      </c>
      <c r="C49" s="26" t="s">
        <v>75</v>
      </c>
      <c r="D49" s="20">
        <f t="shared" ref="D49:AV49" si="19">SUM(D50:D56)</f>
        <v>0</v>
      </c>
      <c r="E49" s="20">
        <f t="shared" si="19"/>
        <v>0</v>
      </c>
      <c r="F49" s="20">
        <f t="shared" si="19"/>
        <v>0</v>
      </c>
      <c r="G49" s="20">
        <f t="shared" si="19"/>
        <v>0</v>
      </c>
      <c r="H49" s="20">
        <f t="shared" si="19"/>
        <v>0</v>
      </c>
      <c r="I49" s="20">
        <f t="shared" si="19"/>
        <v>0</v>
      </c>
      <c r="J49" s="20">
        <f t="shared" si="19"/>
        <v>0</v>
      </c>
      <c r="K49" s="20">
        <f t="shared" si="19"/>
        <v>0</v>
      </c>
      <c r="L49" s="20">
        <f t="shared" si="19"/>
        <v>0</v>
      </c>
      <c r="M49" s="20">
        <f t="shared" si="19"/>
        <v>0</v>
      </c>
      <c r="N49" s="20">
        <f t="shared" si="19"/>
        <v>0</v>
      </c>
      <c r="O49" s="20">
        <f t="shared" si="19"/>
        <v>0</v>
      </c>
      <c r="P49" s="20">
        <f t="shared" si="19"/>
        <v>0</v>
      </c>
      <c r="Q49" s="20">
        <f t="shared" si="19"/>
        <v>0</v>
      </c>
      <c r="R49" s="20">
        <f t="shared" si="19"/>
        <v>0</v>
      </c>
      <c r="S49" s="20">
        <f t="shared" si="19"/>
        <v>0</v>
      </c>
      <c r="T49" s="20">
        <f t="shared" si="19"/>
        <v>0</v>
      </c>
      <c r="U49" s="20">
        <f t="shared" si="19"/>
        <v>0</v>
      </c>
      <c r="V49" s="20">
        <f t="shared" si="19"/>
        <v>0</v>
      </c>
      <c r="W49" s="20">
        <f t="shared" si="19"/>
        <v>0</v>
      </c>
      <c r="X49" s="20">
        <f t="shared" si="19"/>
        <v>0</v>
      </c>
      <c r="Y49" s="20">
        <f t="shared" si="19"/>
        <v>0</v>
      </c>
      <c r="Z49" s="20">
        <f t="shared" si="19"/>
        <v>0</v>
      </c>
      <c r="AA49" s="20">
        <f t="shared" si="19"/>
        <v>0</v>
      </c>
      <c r="AB49" s="20">
        <f t="shared" si="19"/>
        <v>0</v>
      </c>
      <c r="AC49" s="20">
        <f t="shared" si="19"/>
        <v>0</v>
      </c>
      <c r="AD49" s="20">
        <f t="shared" si="19"/>
        <v>0</v>
      </c>
      <c r="AE49" s="20">
        <f t="shared" si="19"/>
        <v>0</v>
      </c>
      <c r="AF49" s="20">
        <f t="shared" si="19"/>
        <v>903.15800353217492</v>
      </c>
      <c r="AG49" s="20">
        <f t="shared" si="19"/>
        <v>12.6</v>
      </c>
      <c r="AH49" s="20">
        <f t="shared" si="19"/>
        <v>0</v>
      </c>
      <c r="AI49" s="20">
        <f t="shared" si="19"/>
        <v>66.009</v>
      </c>
      <c r="AJ49" s="20">
        <f t="shared" si="19"/>
        <v>13.855</v>
      </c>
      <c r="AK49" s="20">
        <f t="shared" si="19"/>
        <v>0</v>
      </c>
      <c r="AL49" s="20">
        <f t="shared" si="19"/>
        <v>0</v>
      </c>
      <c r="AM49" s="20">
        <f t="shared" si="19"/>
        <v>0</v>
      </c>
      <c r="AN49" s="20">
        <f t="shared" si="19"/>
        <v>0</v>
      </c>
      <c r="AO49" s="20">
        <f t="shared" si="19"/>
        <v>903.15800353217492</v>
      </c>
      <c r="AP49" s="20">
        <f t="shared" si="19"/>
        <v>12.6</v>
      </c>
      <c r="AQ49" s="20">
        <f t="shared" si="19"/>
        <v>0</v>
      </c>
      <c r="AR49" s="20">
        <f t="shared" si="19"/>
        <v>66.009</v>
      </c>
      <c r="AS49" s="20">
        <f t="shared" si="19"/>
        <v>13.855</v>
      </c>
      <c r="AT49" s="20">
        <f t="shared" si="19"/>
        <v>0</v>
      </c>
      <c r="AU49" s="20">
        <f t="shared" si="19"/>
        <v>0</v>
      </c>
      <c r="AV49" s="20">
        <f t="shared" si="19"/>
        <v>0</v>
      </c>
    </row>
    <row r="50" spans="1:48" ht="165" x14ac:dyDescent="0.25">
      <c r="A50" s="73" t="s">
        <v>127</v>
      </c>
      <c r="B50" s="74" t="s">
        <v>296</v>
      </c>
      <c r="C50" s="72" t="s">
        <v>297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72">
        <v>0</v>
      </c>
      <c r="AB50" s="72">
        <v>0</v>
      </c>
      <c r="AC50" s="72">
        <v>0</v>
      </c>
      <c r="AD50" s="27">
        <v>0</v>
      </c>
      <c r="AE50" s="27">
        <f>AN50-D50-M50-V50</f>
        <v>0</v>
      </c>
      <c r="AF50" s="27">
        <f t="shared" ref="AF50:AM56" si="20">AO50-E50-N50-W50</f>
        <v>604.40844041050832</v>
      </c>
      <c r="AG50" s="27">
        <f t="shared" si="20"/>
        <v>0</v>
      </c>
      <c r="AH50" s="27">
        <f t="shared" si="20"/>
        <v>0</v>
      </c>
      <c r="AI50" s="27">
        <f t="shared" si="20"/>
        <v>42.414000000000001</v>
      </c>
      <c r="AJ50" s="27">
        <f t="shared" si="20"/>
        <v>0</v>
      </c>
      <c r="AK50" s="27">
        <f t="shared" si="20"/>
        <v>0</v>
      </c>
      <c r="AL50" s="27">
        <f t="shared" si="20"/>
        <v>0</v>
      </c>
      <c r="AM50" s="27">
        <f t="shared" si="20"/>
        <v>0</v>
      </c>
      <c r="AN50" s="27">
        <v>0</v>
      </c>
      <c r="AO50" s="27">
        <v>604.40844041050832</v>
      </c>
      <c r="AP50" s="27">
        <v>0</v>
      </c>
      <c r="AQ50" s="27">
        <v>0</v>
      </c>
      <c r="AR50" s="27">
        <v>42.414000000000001</v>
      </c>
      <c r="AS50" s="27">
        <v>0</v>
      </c>
      <c r="AT50" s="27">
        <v>0</v>
      </c>
      <c r="AU50" s="27">
        <v>0</v>
      </c>
      <c r="AV50" s="29">
        <v>0</v>
      </c>
    </row>
    <row r="51" spans="1:48" ht="90" x14ac:dyDescent="0.25">
      <c r="A51" s="73" t="s">
        <v>127</v>
      </c>
      <c r="B51" s="74" t="s">
        <v>298</v>
      </c>
      <c r="C51" s="72" t="s">
        <v>299</v>
      </c>
      <c r="D51" s="72"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v>0</v>
      </c>
      <c r="AA51" s="72">
        <v>0</v>
      </c>
      <c r="AB51" s="72">
        <v>0</v>
      </c>
      <c r="AC51" s="72">
        <v>0</v>
      </c>
      <c r="AD51" s="27">
        <v>0</v>
      </c>
      <c r="AE51" s="27">
        <f t="shared" ref="AE51:AE56" si="21">AN51-D51-M51-V51</f>
        <v>0</v>
      </c>
      <c r="AF51" s="27">
        <f t="shared" si="20"/>
        <v>0</v>
      </c>
      <c r="AG51" s="27">
        <f t="shared" si="20"/>
        <v>0</v>
      </c>
      <c r="AH51" s="27">
        <f t="shared" si="20"/>
        <v>0</v>
      </c>
      <c r="AI51" s="27">
        <f t="shared" si="20"/>
        <v>0</v>
      </c>
      <c r="AJ51" s="27">
        <f t="shared" si="20"/>
        <v>0</v>
      </c>
      <c r="AK51" s="27">
        <f t="shared" si="20"/>
        <v>0</v>
      </c>
      <c r="AL51" s="27">
        <f t="shared" si="20"/>
        <v>0</v>
      </c>
      <c r="AM51" s="27">
        <f t="shared" si="20"/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9">
        <v>0</v>
      </c>
    </row>
    <row r="52" spans="1:48" ht="120" x14ac:dyDescent="0.25">
      <c r="A52" s="73" t="s">
        <v>127</v>
      </c>
      <c r="B52" s="74" t="s">
        <v>300</v>
      </c>
      <c r="C52" s="72" t="s">
        <v>301</v>
      </c>
      <c r="D52" s="72">
        <v>0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2">
        <v>0</v>
      </c>
      <c r="P52" s="72">
        <v>0</v>
      </c>
      <c r="Q52" s="72">
        <v>0</v>
      </c>
      <c r="R52" s="72">
        <v>0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72">
        <v>0</v>
      </c>
      <c r="Y52" s="72">
        <v>0</v>
      </c>
      <c r="Z52" s="72">
        <v>0</v>
      </c>
      <c r="AA52" s="72">
        <v>0</v>
      </c>
      <c r="AB52" s="72">
        <v>0</v>
      </c>
      <c r="AC52" s="72">
        <v>0</v>
      </c>
      <c r="AD52" s="27">
        <v>0</v>
      </c>
      <c r="AE52" s="27">
        <f t="shared" si="21"/>
        <v>0</v>
      </c>
      <c r="AF52" s="27">
        <f t="shared" si="20"/>
        <v>16.009255621666668</v>
      </c>
      <c r="AG52" s="27">
        <f t="shared" si="20"/>
        <v>0</v>
      </c>
      <c r="AH52" s="27">
        <f t="shared" si="20"/>
        <v>0</v>
      </c>
      <c r="AI52" s="27">
        <f t="shared" si="20"/>
        <v>4</v>
      </c>
      <c r="AJ52" s="27">
        <f t="shared" si="20"/>
        <v>0</v>
      </c>
      <c r="AK52" s="27">
        <f t="shared" si="20"/>
        <v>0</v>
      </c>
      <c r="AL52" s="27">
        <f t="shared" si="20"/>
        <v>0</v>
      </c>
      <c r="AM52" s="27">
        <f t="shared" si="20"/>
        <v>0</v>
      </c>
      <c r="AN52" s="27">
        <v>0</v>
      </c>
      <c r="AO52" s="27">
        <v>16.009255621666668</v>
      </c>
      <c r="AP52" s="27">
        <v>0</v>
      </c>
      <c r="AQ52" s="27">
        <v>0</v>
      </c>
      <c r="AR52" s="27">
        <v>4</v>
      </c>
      <c r="AS52" s="27">
        <v>0</v>
      </c>
      <c r="AT52" s="27">
        <v>0</v>
      </c>
      <c r="AU52" s="27">
        <v>0</v>
      </c>
      <c r="AV52" s="29">
        <v>0</v>
      </c>
    </row>
    <row r="53" spans="1:48" ht="75" x14ac:dyDescent="0.25">
      <c r="A53" s="73" t="s">
        <v>127</v>
      </c>
      <c r="B53" s="74" t="s">
        <v>302</v>
      </c>
      <c r="C53" s="72" t="s">
        <v>303</v>
      </c>
      <c r="D53" s="72">
        <v>0</v>
      </c>
      <c r="E53" s="72">
        <v>0</v>
      </c>
      <c r="F53" s="72">
        <v>0</v>
      </c>
      <c r="G53" s="72">
        <v>0</v>
      </c>
      <c r="H53" s="72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  <c r="U53" s="72">
        <v>0</v>
      </c>
      <c r="V53" s="72">
        <v>0</v>
      </c>
      <c r="W53" s="72">
        <v>0</v>
      </c>
      <c r="X53" s="72">
        <v>0</v>
      </c>
      <c r="Y53" s="72">
        <v>0</v>
      </c>
      <c r="Z53" s="72">
        <v>0</v>
      </c>
      <c r="AA53" s="72">
        <v>0</v>
      </c>
      <c r="AB53" s="72">
        <v>0</v>
      </c>
      <c r="AC53" s="72">
        <v>0</v>
      </c>
      <c r="AD53" s="27">
        <v>0</v>
      </c>
      <c r="AE53" s="27">
        <f t="shared" si="21"/>
        <v>0</v>
      </c>
      <c r="AF53" s="27">
        <f t="shared" si="20"/>
        <v>25.968511666666668</v>
      </c>
      <c r="AG53" s="27">
        <f t="shared" si="20"/>
        <v>0</v>
      </c>
      <c r="AH53" s="27">
        <f t="shared" si="20"/>
        <v>0</v>
      </c>
      <c r="AI53" s="27">
        <f t="shared" si="20"/>
        <v>5.74</v>
      </c>
      <c r="AJ53" s="27">
        <f t="shared" si="20"/>
        <v>0</v>
      </c>
      <c r="AK53" s="27">
        <f t="shared" si="20"/>
        <v>0</v>
      </c>
      <c r="AL53" s="27">
        <f t="shared" si="20"/>
        <v>0</v>
      </c>
      <c r="AM53" s="27">
        <f t="shared" si="20"/>
        <v>0</v>
      </c>
      <c r="AN53" s="27">
        <v>0</v>
      </c>
      <c r="AO53" s="27">
        <v>25.968511666666668</v>
      </c>
      <c r="AP53" s="27">
        <v>0</v>
      </c>
      <c r="AQ53" s="27">
        <v>0</v>
      </c>
      <c r="AR53" s="27">
        <v>5.74</v>
      </c>
      <c r="AS53" s="27">
        <v>0</v>
      </c>
      <c r="AT53" s="27">
        <v>0</v>
      </c>
      <c r="AU53" s="27">
        <v>0</v>
      </c>
      <c r="AV53" s="29">
        <v>0</v>
      </c>
    </row>
    <row r="54" spans="1:48" ht="75" x14ac:dyDescent="0.25">
      <c r="A54" s="73" t="s">
        <v>127</v>
      </c>
      <c r="B54" s="74" t="s">
        <v>304</v>
      </c>
      <c r="C54" s="72" t="s">
        <v>305</v>
      </c>
      <c r="D54" s="72">
        <v>0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72">
        <v>0</v>
      </c>
      <c r="Z54" s="72">
        <v>0</v>
      </c>
      <c r="AA54" s="72">
        <v>0</v>
      </c>
      <c r="AB54" s="72">
        <v>0</v>
      </c>
      <c r="AC54" s="72">
        <v>0</v>
      </c>
      <c r="AD54" s="27">
        <v>0</v>
      </c>
      <c r="AE54" s="27">
        <f t="shared" si="21"/>
        <v>0</v>
      </c>
      <c r="AF54" s="27">
        <f t="shared" si="20"/>
        <v>3.6719841666666664</v>
      </c>
      <c r="AG54" s="27">
        <f t="shared" si="20"/>
        <v>0</v>
      </c>
      <c r="AH54" s="27">
        <f t="shared" si="20"/>
        <v>0</v>
      </c>
      <c r="AI54" s="27">
        <f t="shared" si="20"/>
        <v>0.46</v>
      </c>
      <c r="AJ54" s="27">
        <f t="shared" si="20"/>
        <v>0.46</v>
      </c>
      <c r="AK54" s="27">
        <f t="shared" si="20"/>
        <v>0</v>
      </c>
      <c r="AL54" s="27">
        <f t="shared" si="20"/>
        <v>0</v>
      </c>
      <c r="AM54" s="27">
        <f t="shared" si="20"/>
        <v>0</v>
      </c>
      <c r="AN54" s="27">
        <v>0</v>
      </c>
      <c r="AO54" s="27">
        <v>3.6719841666666664</v>
      </c>
      <c r="AP54" s="27">
        <v>0</v>
      </c>
      <c r="AQ54" s="27">
        <v>0</v>
      </c>
      <c r="AR54" s="27">
        <v>0.46</v>
      </c>
      <c r="AS54" s="27">
        <v>0.46</v>
      </c>
      <c r="AT54" s="27">
        <v>0</v>
      </c>
      <c r="AU54" s="27">
        <v>0</v>
      </c>
      <c r="AV54" s="29">
        <v>0</v>
      </c>
    </row>
    <row r="55" spans="1:48" ht="90" x14ac:dyDescent="0.25">
      <c r="A55" s="73" t="s">
        <v>127</v>
      </c>
      <c r="B55" s="74" t="s">
        <v>306</v>
      </c>
      <c r="C55" s="72" t="s">
        <v>307</v>
      </c>
      <c r="D55" s="72">
        <v>0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72">
        <v>0</v>
      </c>
      <c r="Y55" s="72">
        <v>0</v>
      </c>
      <c r="Z55" s="72">
        <v>0</v>
      </c>
      <c r="AA55" s="72">
        <v>0</v>
      </c>
      <c r="AB55" s="72">
        <v>0</v>
      </c>
      <c r="AC55" s="72">
        <v>0</v>
      </c>
      <c r="AD55" s="27">
        <v>0</v>
      </c>
      <c r="AE55" s="27">
        <f t="shared" si="21"/>
        <v>0</v>
      </c>
      <c r="AF55" s="27">
        <f t="shared" si="20"/>
        <v>54.681218333333334</v>
      </c>
      <c r="AG55" s="27">
        <f t="shared" si="20"/>
        <v>0</v>
      </c>
      <c r="AH55" s="27">
        <f t="shared" si="20"/>
        <v>0</v>
      </c>
      <c r="AI55" s="27">
        <f t="shared" si="20"/>
        <v>13.395</v>
      </c>
      <c r="AJ55" s="27">
        <f t="shared" si="20"/>
        <v>13.395</v>
      </c>
      <c r="AK55" s="27">
        <f t="shared" si="20"/>
        <v>0</v>
      </c>
      <c r="AL55" s="27">
        <f t="shared" si="20"/>
        <v>0</v>
      </c>
      <c r="AM55" s="27">
        <f t="shared" si="20"/>
        <v>0</v>
      </c>
      <c r="AN55" s="27">
        <v>0</v>
      </c>
      <c r="AO55" s="27">
        <v>54.681218333333334</v>
      </c>
      <c r="AP55" s="27">
        <v>0</v>
      </c>
      <c r="AQ55" s="27">
        <v>0</v>
      </c>
      <c r="AR55" s="27">
        <v>13.395</v>
      </c>
      <c r="AS55" s="27">
        <v>13.395</v>
      </c>
      <c r="AT55" s="27">
        <v>0</v>
      </c>
      <c r="AU55" s="27">
        <v>0</v>
      </c>
      <c r="AV55" s="29">
        <v>0</v>
      </c>
    </row>
    <row r="56" spans="1:48" ht="75" x14ac:dyDescent="0.25">
      <c r="A56" s="73" t="s">
        <v>127</v>
      </c>
      <c r="B56" s="74" t="s">
        <v>308</v>
      </c>
      <c r="C56" s="72" t="s">
        <v>309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2">
        <v>0</v>
      </c>
      <c r="Z56" s="72">
        <v>0</v>
      </c>
      <c r="AA56" s="72">
        <v>0</v>
      </c>
      <c r="AB56" s="72">
        <v>0</v>
      </c>
      <c r="AC56" s="72">
        <v>0</v>
      </c>
      <c r="AD56" s="27">
        <v>0</v>
      </c>
      <c r="AE56" s="27">
        <f t="shared" si="21"/>
        <v>0</v>
      </c>
      <c r="AF56" s="27">
        <f t="shared" si="20"/>
        <v>198.41859333333335</v>
      </c>
      <c r="AG56" s="27">
        <f t="shared" si="20"/>
        <v>12.6</v>
      </c>
      <c r="AH56" s="27">
        <f t="shared" si="20"/>
        <v>0</v>
      </c>
      <c r="AI56" s="27">
        <f t="shared" si="20"/>
        <v>0</v>
      </c>
      <c r="AJ56" s="27">
        <f t="shared" si="20"/>
        <v>0</v>
      </c>
      <c r="AK56" s="27">
        <f t="shared" si="20"/>
        <v>0</v>
      </c>
      <c r="AL56" s="27">
        <f t="shared" si="20"/>
        <v>0</v>
      </c>
      <c r="AM56" s="27">
        <f t="shared" si="20"/>
        <v>0</v>
      </c>
      <c r="AN56" s="27">
        <v>0</v>
      </c>
      <c r="AO56" s="27">
        <v>198.41859333333335</v>
      </c>
      <c r="AP56" s="27">
        <v>12.6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9">
        <v>0</v>
      </c>
    </row>
    <row r="57" spans="1:48" ht="31.5" x14ac:dyDescent="0.25">
      <c r="A57" s="69" t="s">
        <v>129</v>
      </c>
      <c r="B57" s="70" t="s">
        <v>130</v>
      </c>
      <c r="C57" s="26" t="s">
        <v>75</v>
      </c>
      <c r="D57" s="20">
        <f t="shared" ref="D57:AV57" si="22">IF((COUNTIF(D58:D59,"нд"))=(COUNTA(D58:D59)),"нд",SUMIF(D58:D59,"&lt;&gt;0",D58:D59))</f>
        <v>0</v>
      </c>
      <c r="E57" s="20">
        <f t="shared" si="22"/>
        <v>0</v>
      </c>
      <c r="F57" s="20">
        <f t="shared" si="22"/>
        <v>0</v>
      </c>
      <c r="G57" s="20">
        <f t="shared" si="22"/>
        <v>0</v>
      </c>
      <c r="H57" s="20">
        <f t="shared" si="22"/>
        <v>0</v>
      </c>
      <c r="I57" s="20">
        <f>IF((COUNTIF(I58:I59,"нд"))=(COUNTA(I58:I59)),"нд",SUMIF(I58:I59,"&lt;&gt;0",I58:I59))</f>
        <v>0</v>
      </c>
      <c r="J57" s="20">
        <f t="shared" si="22"/>
        <v>0</v>
      </c>
      <c r="K57" s="20">
        <f t="shared" si="22"/>
        <v>0</v>
      </c>
      <c r="L57" s="20">
        <f t="shared" si="22"/>
        <v>0</v>
      </c>
      <c r="M57" s="20">
        <f t="shared" si="22"/>
        <v>0</v>
      </c>
      <c r="N57" s="20">
        <f t="shared" si="22"/>
        <v>0</v>
      </c>
      <c r="O57" s="20">
        <f t="shared" si="22"/>
        <v>0</v>
      </c>
      <c r="P57" s="20">
        <f t="shared" si="22"/>
        <v>0</v>
      </c>
      <c r="Q57" s="20">
        <f t="shared" si="22"/>
        <v>0</v>
      </c>
      <c r="R57" s="20">
        <f t="shared" si="22"/>
        <v>0</v>
      </c>
      <c r="S57" s="20">
        <f t="shared" si="22"/>
        <v>0</v>
      </c>
      <c r="T57" s="20">
        <f t="shared" si="22"/>
        <v>0</v>
      </c>
      <c r="U57" s="20">
        <f t="shared" si="22"/>
        <v>0</v>
      </c>
      <c r="V57" s="20">
        <f t="shared" si="22"/>
        <v>0</v>
      </c>
      <c r="W57" s="20">
        <f t="shared" si="22"/>
        <v>0</v>
      </c>
      <c r="X57" s="20">
        <f t="shared" si="22"/>
        <v>0</v>
      </c>
      <c r="Y57" s="20">
        <f t="shared" si="22"/>
        <v>0</v>
      </c>
      <c r="Z57" s="20">
        <f t="shared" si="22"/>
        <v>0</v>
      </c>
      <c r="AA57" s="20">
        <f>IF((COUNTIF(AA58:AA59,"нд"))=(COUNTA(AA58:AA59)),"нд",SUMIF(AA58:AA59,"&lt;&gt;0",AA58:AA59))</f>
        <v>0</v>
      </c>
      <c r="AB57" s="20">
        <f t="shared" si="22"/>
        <v>0</v>
      </c>
      <c r="AC57" s="20">
        <f t="shared" si="22"/>
        <v>0</v>
      </c>
      <c r="AD57" s="20">
        <f t="shared" si="22"/>
        <v>0</v>
      </c>
      <c r="AE57" s="20">
        <f t="shared" si="22"/>
        <v>0</v>
      </c>
      <c r="AF57" s="20">
        <f t="shared" si="22"/>
        <v>0</v>
      </c>
      <c r="AG57" s="20">
        <f t="shared" si="22"/>
        <v>0</v>
      </c>
      <c r="AH57" s="20">
        <f t="shared" si="22"/>
        <v>0</v>
      </c>
      <c r="AI57" s="20">
        <f t="shared" si="22"/>
        <v>0</v>
      </c>
      <c r="AJ57" s="20">
        <f>IF((COUNTIF(AJ58:AJ59,"нд"))=(COUNTA(AJ58:AJ59)),"нд",SUMIF(AJ58:AJ59,"&lt;&gt;0",AJ58:AJ59))</f>
        <v>0</v>
      </c>
      <c r="AK57" s="20">
        <f t="shared" si="22"/>
        <v>0</v>
      </c>
      <c r="AL57" s="20">
        <f t="shared" si="22"/>
        <v>0</v>
      </c>
      <c r="AM57" s="20">
        <f t="shared" si="22"/>
        <v>0</v>
      </c>
      <c r="AN57" s="20">
        <f t="shared" si="22"/>
        <v>0</v>
      </c>
      <c r="AO57" s="20">
        <f t="shared" si="22"/>
        <v>0</v>
      </c>
      <c r="AP57" s="20">
        <f t="shared" si="22"/>
        <v>0</v>
      </c>
      <c r="AQ57" s="20">
        <f t="shared" si="22"/>
        <v>0</v>
      </c>
      <c r="AR57" s="20">
        <f t="shared" si="22"/>
        <v>0</v>
      </c>
      <c r="AS57" s="20">
        <f>IF((COUNTIF(AS58:AS59,"нд"))=(COUNTA(AS58:AS59)),"нд",SUMIF(AS58:AS59,"&lt;&gt;0",AS58:AS59))</f>
        <v>0</v>
      </c>
      <c r="AT57" s="20">
        <f t="shared" si="22"/>
        <v>0</v>
      </c>
      <c r="AU57" s="20">
        <f t="shared" si="22"/>
        <v>0</v>
      </c>
      <c r="AV57" s="21">
        <f t="shared" si="22"/>
        <v>0</v>
      </c>
    </row>
    <row r="58" spans="1:48" ht="47.25" x14ac:dyDescent="0.25">
      <c r="A58" s="69" t="s">
        <v>131</v>
      </c>
      <c r="B58" s="70" t="s">
        <v>132</v>
      </c>
      <c r="C58" s="26" t="s">
        <v>75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1">
        <v>0</v>
      </c>
    </row>
    <row r="59" spans="1:48" ht="31.5" x14ac:dyDescent="0.25">
      <c r="A59" s="69" t="s">
        <v>133</v>
      </c>
      <c r="B59" s="70" t="s">
        <v>134</v>
      </c>
      <c r="C59" s="26" t="s">
        <v>75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1">
        <v>0</v>
      </c>
    </row>
    <row r="60" spans="1:48" ht="31.5" x14ac:dyDescent="0.25">
      <c r="A60" s="69" t="s">
        <v>135</v>
      </c>
      <c r="B60" s="70" t="s">
        <v>136</v>
      </c>
      <c r="C60" s="26" t="s">
        <v>75</v>
      </c>
      <c r="D60" s="20">
        <f t="shared" ref="D60:AV60" si="23">IF(AND(D61="нд",D61=D67),"нд",SUMIF(D61,"&lt;&gt;0",D61)+SUMIF(D67,"&lt;&gt;0",D67))</f>
        <v>0</v>
      </c>
      <c r="E60" s="20">
        <f t="shared" si="23"/>
        <v>0</v>
      </c>
      <c r="F60" s="20">
        <f t="shared" si="23"/>
        <v>0</v>
      </c>
      <c r="G60" s="20">
        <f t="shared" si="23"/>
        <v>0</v>
      </c>
      <c r="H60" s="20">
        <f t="shared" si="23"/>
        <v>0</v>
      </c>
      <c r="I60" s="20">
        <f t="shared" si="23"/>
        <v>0</v>
      </c>
      <c r="J60" s="20">
        <f t="shared" si="23"/>
        <v>0</v>
      </c>
      <c r="K60" s="20">
        <f t="shared" si="23"/>
        <v>0</v>
      </c>
      <c r="L60" s="20">
        <f t="shared" si="23"/>
        <v>0</v>
      </c>
      <c r="M60" s="20">
        <f t="shared" si="23"/>
        <v>0</v>
      </c>
      <c r="N60" s="20">
        <f t="shared" si="23"/>
        <v>0</v>
      </c>
      <c r="O60" s="20">
        <f t="shared" si="23"/>
        <v>0</v>
      </c>
      <c r="P60" s="20">
        <f t="shared" si="23"/>
        <v>0</v>
      </c>
      <c r="Q60" s="20">
        <f t="shared" si="23"/>
        <v>0</v>
      </c>
      <c r="R60" s="20">
        <f t="shared" si="23"/>
        <v>0</v>
      </c>
      <c r="S60" s="20">
        <f t="shared" si="23"/>
        <v>0</v>
      </c>
      <c r="T60" s="20">
        <f t="shared" si="23"/>
        <v>0</v>
      </c>
      <c r="U60" s="20">
        <f t="shared" si="23"/>
        <v>0</v>
      </c>
      <c r="V60" s="20">
        <f t="shared" si="23"/>
        <v>0</v>
      </c>
      <c r="W60" s="20">
        <f t="shared" si="23"/>
        <v>0</v>
      </c>
      <c r="X60" s="20">
        <f t="shared" si="23"/>
        <v>0</v>
      </c>
      <c r="Y60" s="20">
        <f t="shared" si="23"/>
        <v>0</v>
      </c>
      <c r="Z60" s="20">
        <f t="shared" si="23"/>
        <v>0</v>
      </c>
      <c r="AA60" s="20">
        <f t="shared" si="23"/>
        <v>0</v>
      </c>
      <c r="AB60" s="20">
        <f t="shared" si="23"/>
        <v>0</v>
      </c>
      <c r="AC60" s="20">
        <f t="shared" si="23"/>
        <v>0</v>
      </c>
      <c r="AD60" s="20">
        <f t="shared" si="23"/>
        <v>0</v>
      </c>
      <c r="AE60" s="20">
        <f t="shared" si="23"/>
        <v>0</v>
      </c>
      <c r="AF60" s="20">
        <f t="shared" si="23"/>
        <v>37.58776082</v>
      </c>
      <c r="AG60" s="20">
        <f t="shared" si="23"/>
        <v>0</v>
      </c>
      <c r="AH60" s="20">
        <f t="shared" si="23"/>
        <v>0</v>
      </c>
      <c r="AI60" s="20">
        <f t="shared" si="23"/>
        <v>9.08</v>
      </c>
      <c r="AJ60" s="20">
        <f t="shared" si="23"/>
        <v>0</v>
      </c>
      <c r="AK60" s="20">
        <f t="shared" si="23"/>
        <v>0</v>
      </c>
      <c r="AL60" s="20">
        <f t="shared" si="23"/>
        <v>2</v>
      </c>
      <c r="AM60" s="20">
        <f t="shared" si="23"/>
        <v>0</v>
      </c>
      <c r="AN60" s="20">
        <f t="shared" si="23"/>
        <v>0</v>
      </c>
      <c r="AO60" s="20">
        <f t="shared" si="23"/>
        <v>37.58776082</v>
      </c>
      <c r="AP60" s="20">
        <f t="shared" si="23"/>
        <v>0</v>
      </c>
      <c r="AQ60" s="20">
        <f t="shared" si="23"/>
        <v>0</v>
      </c>
      <c r="AR60" s="20">
        <f t="shared" si="23"/>
        <v>9.08</v>
      </c>
      <c r="AS60" s="20">
        <f t="shared" si="23"/>
        <v>0</v>
      </c>
      <c r="AT60" s="20">
        <f t="shared" si="23"/>
        <v>0</v>
      </c>
      <c r="AU60" s="20">
        <f t="shared" si="23"/>
        <v>2</v>
      </c>
      <c r="AV60" s="20">
        <f t="shared" si="23"/>
        <v>0</v>
      </c>
    </row>
    <row r="61" spans="1:48" x14ac:dyDescent="0.25">
      <c r="A61" s="69" t="s">
        <v>137</v>
      </c>
      <c r="B61" s="70" t="s">
        <v>310</v>
      </c>
      <c r="C61" s="26" t="s">
        <v>75</v>
      </c>
      <c r="D61" s="20">
        <f t="shared" ref="D61:AV61" si="24">IF(AND(D62="нд",D62=D64,D64=D65),"нд",SUMIF(D62,"&lt;&gt;0",D62)+SUMIF(D64,"&lt;&gt;0",D64)+SUMIF(D65,"&lt;&gt;0",D65))</f>
        <v>0</v>
      </c>
      <c r="E61" s="20">
        <f t="shared" si="24"/>
        <v>0</v>
      </c>
      <c r="F61" s="20">
        <f t="shared" si="24"/>
        <v>0</v>
      </c>
      <c r="G61" s="20">
        <f t="shared" si="24"/>
        <v>0</v>
      </c>
      <c r="H61" s="20">
        <f t="shared" si="24"/>
        <v>0</v>
      </c>
      <c r="I61" s="20">
        <f t="shared" si="24"/>
        <v>0</v>
      </c>
      <c r="J61" s="20">
        <f t="shared" si="24"/>
        <v>0</v>
      </c>
      <c r="K61" s="20">
        <f t="shared" si="24"/>
        <v>0</v>
      </c>
      <c r="L61" s="20">
        <f t="shared" si="24"/>
        <v>0</v>
      </c>
      <c r="M61" s="20">
        <f t="shared" si="24"/>
        <v>0</v>
      </c>
      <c r="N61" s="20">
        <f t="shared" si="24"/>
        <v>0</v>
      </c>
      <c r="O61" s="20">
        <f t="shared" si="24"/>
        <v>0</v>
      </c>
      <c r="P61" s="20">
        <f t="shared" si="24"/>
        <v>0</v>
      </c>
      <c r="Q61" s="20">
        <f t="shared" si="24"/>
        <v>0</v>
      </c>
      <c r="R61" s="20">
        <f t="shared" si="24"/>
        <v>0</v>
      </c>
      <c r="S61" s="20">
        <f t="shared" si="24"/>
        <v>0</v>
      </c>
      <c r="T61" s="20">
        <f t="shared" si="24"/>
        <v>0</v>
      </c>
      <c r="U61" s="20">
        <f t="shared" si="24"/>
        <v>0</v>
      </c>
      <c r="V61" s="20">
        <f t="shared" si="24"/>
        <v>0</v>
      </c>
      <c r="W61" s="20">
        <f t="shared" si="24"/>
        <v>0</v>
      </c>
      <c r="X61" s="20">
        <f t="shared" si="24"/>
        <v>0</v>
      </c>
      <c r="Y61" s="20">
        <f t="shared" si="24"/>
        <v>0</v>
      </c>
      <c r="Z61" s="20">
        <f t="shared" si="24"/>
        <v>0</v>
      </c>
      <c r="AA61" s="20">
        <f t="shared" si="24"/>
        <v>0</v>
      </c>
      <c r="AB61" s="20">
        <f t="shared" si="24"/>
        <v>0</v>
      </c>
      <c r="AC61" s="20">
        <f t="shared" si="24"/>
        <v>0</v>
      </c>
      <c r="AD61" s="20">
        <f t="shared" si="24"/>
        <v>0</v>
      </c>
      <c r="AE61" s="20">
        <f t="shared" si="24"/>
        <v>0</v>
      </c>
      <c r="AF61" s="20">
        <f t="shared" si="24"/>
        <v>25.926388619999997</v>
      </c>
      <c r="AG61" s="20">
        <f t="shared" si="24"/>
        <v>0</v>
      </c>
      <c r="AH61" s="20">
        <f t="shared" si="24"/>
        <v>0</v>
      </c>
      <c r="AI61" s="20">
        <f t="shared" si="24"/>
        <v>5.48</v>
      </c>
      <c r="AJ61" s="20">
        <f t="shared" si="24"/>
        <v>0</v>
      </c>
      <c r="AK61" s="20">
        <f t="shared" si="24"/>
        <v>0</v>
      </c>
      <c r="AL61" s="20">
        <f t="shared" si="24"/>
        <v>2</v>
      </c>
      <c r="AM61" s="20">
        <f t="shared" si="24"/>
        <v>0</v>
      </c>
      <c r="AN61" s="20">
        <f t="shared" si="24"/>
        <v>0</v>
      </c>
      <c r="AO61" s="20">
        <f t="shared" si="24"/>
        <v>25.926388619999997</v>
      </c>
      <c r="AP61" s="20">
        <f t="shared" si="24"/>
        <v>0</v>
      </c>
      <c r="AQ61" s="20">
        <f t="shared" si="24"/>
        <v>0</v>
      </c>
      <c r="AR61" s="20">
        <f t="shared" si="24"/>
        <v>5.48</v>
      </c>
      <c r="AS61" s="20">
        <f t="shared" si="24"/>
        <v>0</v>
      </c>
      <c r="AT61" s="20">
        <f t="shared" si="24"/>
        <v>0</v>
      </c>
      <c r="AU61" s="20">
        <f t="shared" si="24"/>
        <v>2</v>
      </c>
      <c r="AV61" s="20">
        <f t="shared" si="24"/>
        <v>0</v>
      </c>
    </row>
    <row r="62" spans="1:48" ht="78.75" x14ac:dyDescent="0.25">
      <c r="A62" s="69" t="s">
        <v>137</v>
      </c>
      <c r="B62" s="70" t="s">
        <v>138</v>
      </c>
      <c r="C62" s="26" t="s">
        <v>75</v>
      </c>
      <c r="D62" s="20">
        <f t="shared" ref="D62:AV65" si="25">IF((COUNTIF(D63:D63,"нд"))=(COUNTA(D63:D63)),"нд",SUMIF(D63:D63,"&lt;&gt;0",D63:D63))</f>
        <v>0</v>
      </c>
      <c r="E62" s="20">
        <f t="shared" si="25"/>
        <v>0</v>
      </c>
      <c r="F62" s="20">
        <f t="shared" si="25"/>
        <v>0</v>
      </c>
      <c r="G62" s="20">
        <f t="shared" si="25"/>
        <v>0</v>
      </c>
      <c r="H62" s="20">
        <f t="shared" si="25"/>
        <v>0</v>
      </c>
      <c r="I62" s="20">
        <f t="shared" si="25"/>
        <v>0</v>
      </c>
      <c r="J62" s="20">
        <f t="shared" si="25"/>
        <v>0</v>
      </c>
      <c r="K62" s="20">
        <f t="shared" si="25"/>
        <v>0</v>
      </c>
      <c r="L62" s="20">
        <f t="shared" si="25"/>
        <v>0</v>
      </c>
      <c r="M62" s="20">
        <f t="shared" si="25"/>
        <v>0</v>
      </c>
      <c r="N62" s="20">
        <f t="shared" si="25"/>
        <v>0</v>
      </c>
      <c r="O62" s="20">
        <f t="shared" si="25"/>
        <v>0</v>
      </c>
      <c r="P62" s="20">
        <f t="shared" si="25"/>
        <v>0</v>
      </c>
      <c r="Q62" s="20">
        <f t="shared" si="25"/>
        <v>0</v>
      </c>
      <c r="R62" s="20">
        <f t="shared" si="25"/>
        <v>0</v>
      </c>
      <c r="S62" s="20">
        <f t="shared" si="25"/>
        <v>0</v>
      </c>
      <c r="T62" s="20">
        <f t="shared" si="25"/>
        <v>0</v>
      </c>
      <c r="U62" s="20">
        <f t="shared" si="25"/>
        <v>0</v>
      </c>
      <c r="V62" s="20">
        <f t="shared" si="25"/>
        <v>0</v>
      </c>
      <c r="W62" s="20">
        <f t="shared" si="25"/>
        <v>0</v>
      </c>
      <c r="X62" s="20">
        <f t="shared" si="25"/>
        <v>0</v>
      </c>
      <c r="Y62" s="20">
        <f t="shared" si="25"/>
        <v>0</v>
      </c>
      <c r="Z62" s="20">
        <f t="shared" si="25"/>
        <v>0</v>
      </c>
      <c r="AA62" s="20">
        <f t="shared" si="25"/>
        <v>0</v>
      </c>
      <c r="AB62" s="20">
        <f t="shared" si="25"/>
        <v>0</v>
      </c>
      <c r="AC62" s="20">
        <f t="shared" si="25"/>
        <v>0</v>
      </c>
      <c r="AD62" s="20">
        <f t="shared" si="25"/>
        <v>0</v>
      </c>
      <c r="AE62" s="20">
        <f t="shared" si="25"/>
        <v>0</v>
      </c>
      <c r="AF62" s="20">
        <f t="shared" si="25"/>
        <v>15.050113079999999</v>
      </c>
      <c r="AG62" s="20">
        <f t="shared" si="25"/>
        <v>0</v>
      </c>
      <c r="AH62" s="20">
        <f t="shared" si="25"/>
        <v>0</v>
      </c>
      <c r="AI62" s="20">
        <f t="shared" si="25"/>
        <v>5.48</v>
      </c>
      <c r="AJ62" s="20">
        <f t="shared" si="25"/>
        <v>0</v>
      </c>
      <c r="AK62" s="20">
        <f t="shared" si="25"/>
        <v>0</v>
      </c>
      <c r="AL62" s="20">
        <f t="shared" si="25"/>
        <v>0</v>
      </c>
      <c r="AM62" s="20">
        <f t="shared" si="25"/>
        <v>0</v>
      </c>
      <c r="AN62" s="20">
        <f t="shared" si="25"/>
        <v>0</v>
      </c>
      <c r="AO62" s="20">
        <f t="shared" si="25"/>
        <v>15.050113079999999</v>
      </c>
      <c r="AP62" s="20">
        <f t="shared" si="25"/>
        <v>0</v>
      </c>
      <c r="AQ62" s="20">
        <f t="shared" si="25"/>
        <v>0</v>
      </c>
      <c r="AR62" s="20">
        <f t="shared" si="25"/>
        <v>5.48</v>
      </c>
      <c r="AS62" s="20">
        <f t="shared" si="25"/>
        <v>0</v>
      </c>
      <c r="AT62" s="20">
        <f t="shared" si="25"/>
        <v>0</v>
      </c>
      <c r="AU62" s="20">
        <f t="shared" si="25"/>
        <v>0</v>
      </c>
      <c r="AV62" s="20">
        <f t="shared" si="25"/>
        <v>0</v>
      </c>
    </row>
    <row r="63" spans="1:48" ht="105" x14ac:dyDescent="0.25">
      <c r="A63" s="73" t="s">
        <v>137</v>
      </c>
      <c r="B63" s="74" t="s">
        <v>311</v>
      </c>
      <c r="C63" s="72" t="s">
        <v>312</v>
      </c>
      <c r="D63" s="72">
        <v>0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72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R63" s="72">
        <v>0</v>
      </c>
      <c r="S63" s="72">
        <v>0</v>
      </c>
      <c r="T63" s="72">
        <v>0</v>
      </c>
      <c r="U63" s="72">
        <v>0</v>
      </c>
      <c r="V63" s="72">
        <v>0</v>
      </c>
      <c r="W63" s="72">
        <v>0</v>
      </c>
      <c r="X63" s="72">
        <v>0</v>
      </c>
      <c r="Y63" s="72">
        <v>0</v>
      </c>
      <c r="Z63" s="72">
        <v>0</v>
      </c>
      <c r="AA63" s="72">
        <v>0</v>
      </c>
      <c r="AB63" s="72">
        <v>0</v>
      </c>
      <c r="AC63" s="72">
        <v>0</v>
      </c>
      <c r="AD63" s="27">
        <v>0</v>
      </c>
      <c r="AE63" s="27">
        <f>AN63-D63-M63-V63</f>
        <v>0</v>
      </c>
      <c r="AF63" s="27">
        <f t="shared" ref="AF63:AM63" si="26">AO63-E63-N63-W63</f>
        <v>15.050113079999999</v>
      </c>
      <c r="AG63" s="27">
        <f t="shared" si="26"/>
        <v>0</v>
      </c>
      <c r="AH63" s="27">
        <f t="shared" si="26"/>
        <v>0</v>
      </c>
      <c r="AI63" s="27">
        <f t="shared" si="26"/>
        <v>5.48</v>
      </c>
      <c r="AJ63" s="27">
        <f t="shared" si="26"/>
        <v>0</v>
      </c>
      <c r="AK63" s="27">
        <f t="shared" si="26"/>
        <v>0</v>
      </c>
      <c r="AL63" s="27">
        <f t="shared" si="26"/>
        <v>0</v>
      </c>
      <c r="AM63" s="27">
        <f t="shared" si="26"/>
        <v>0</v>
      </c>
      <c r="AN63" s="27">
        <v>0</v>
      </c>
      <c r="AO63" s="27">
        <v>15.050113079999999</v>
      </c>
      <c r="AP63" s="27">
        <v>0</v>
      </c>
      <c r="AQ63" s="27">
        <v>0</v>
      </c>
      <c r="AR63" s="27">
        <v>5.48</v>
      </c>
      <c r="AS63" s="27">
        <v>0</v>
      </c>
      <c r="AT63" s="27">
        <v>0</v>
      </c>
      <c r="AU63" s="27">
        <v>0</v>
      </c>
      <c r="AV63" s="29">
        <v>0</v>
      </c>
    </row>
    <row r="64" spans="1:48" ht="63" x14ac:dyDescent="0.25">
      <c r="A64" s="69" t="s">
        <v>137</v>
      </c>
      <c r="B64" s="70" t="s">
        <v>139</v>
      </c>
      <c r="C64" s="26" t="s">
        <v>75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1">
        <v>0</v>
      </c>
    </row>
    <row r="65" spans="1:48" ht="63" x14ac:dyDescent="0.25">
      <c r="A65" s="69" t="s">
        <v>137</v>
      </c>
      <c r="B65" s="70" t="s">
        <v>140</v>
      </c>
      <c r="C65" s="26" t="s">
        <v>75</v>
      </c>
      <c r="D65" s="20">
        <f t="shared" si="25"/>
        <v>0</v>
      </c>
      <c r="E65" s="20">
        <f t="shared" si="25"/>
        <v>0</v>
      </c>
      <c r="F65" s="20">
        <f t="shared" si="25"/>
        <v>0</v>
      </c>
      <c r="G65" s="20">
        <f t="shared" si="25"/>
        <v>0</v>
      </c>
      <c r="H65" s="20">
        <f t="shared" si="25"/>
        <v>0</v>
      </c>
      <c r="I65" s="20">
        <f t="shared" si="25"/>
        <v>0</v>
      </c>
      <c r="J65" s="20">
        <f t="shared" si="25"/>
        <v>0</v>
      </c>
      <c r="K65" s="20">
        <f t="shared" si="25"/>
        <v>0</v>
      </c>
      <c r="L65" s="20">
        <f t="shared" si="25"/>
        <v>0</v>
      </c>
      <c r="M65" s="20">
        <f t="shared" si="25"/>
        <v>0</v>
      </c>
      <c r="N65" s="20">
        <f t="shared" si="25"/>
        <v>0</v>
      </c>
      <c r="O65" s="20">
        <f t="shared" si="25"/>
        <v>0</v>
      </c>
      <c r="P65" s="20">
        <f t="shared" si="25"/>
        <v>0</v>
      </c>
      <c r="Q65" s="20">
        <f t="shared" si="25"/>
        <v>0</v>
      </c>
      <c r="R65" s="20">
        <f t="shared" si="25"/>
        <v>0</v>
      </c>
      <c r="S65" s="20">
        <f t="shared" si="25"/>
        <v>0</v>
      </c>
      <c r="T65" s="20">
        <f t="shared" si="25"/>
        <v>0</v>
      </c>
      <c r="U65" s="20">
        <f t="shared" si="25"/>
        <v>0</v>
      </c>
      <c r="V65" s="20">
        <f t="shared" si="25"/>
        <v>0</v>
      </c>
      <c r="W65" s="20">
        <f t="shared" si="25"/>
        <v>0</v>
      </c>
      <c r="X65" s="20">
        <f t="shared" si="25"/>
        <v>0</v>
      </c>
      <c r="Y65" s="20">
        <f t="shared" si="25"/>
        <v>0</v>
      </c>
      <c r="Z65" s="20">
        <f t="shared" si="25"/>
        <v>0</v>
      </c>
      <c r="AA65" s="20">
        <f t="shared" si="25"/>
        <v>0</v>
      </c>
      <c r="AB65" s="20">
        <f t="shared" si="25"/>
        <v>0</v>
      </c>
      <c r="AC65" s="20">
        <f t="shared" si="25"/>
        <v>0</v>
      </c>
      <c r="AD65" s="20">
        <f t="shared" si="25"/>
        <v>0</v>
      </c>
      <c r="AE65" s="20">
        <f t="shared" si="25"/>
        <v>0</v>
      </c>
      <c r="AF65" s="20">
        <f t="shared" si="25"/>
        <v>10.87627554</v>
      </c>
      <c r="AG65" s="20">
        <f t="shared" si="25"/>
        <v>0</v>
      </c>
      <c r="AH65" s="20">
        <f t="shared" si="25"/>
        <v>0</v>
      </c>
      <c r="AI65" s="20">
        <f t="shared" si="25"/>
        <v>0</v>
      </c>
      <c r="AJ65" s="20">
        <f t="shared" si="25"/>
        <v>0</v>
      </c>
      <c r="AK65" s="20">
        <f t="shared" si="25"/>
        <v>0</v>
      </c>
      <c r="AL65" s="20">
        <f t="shared" si="25"/>
        <v>2</v>
      </c>
      <c r="AM65" s="20">
        <f t="shared" si="25"/>
        <v>0</v>
      </c>
      <c r="AN65" s="20">
        <f t="shared" si="25"/>
        <v>0</v>
      </c>
      <c r="AO65" s="20">
        <f t="shared" si="25"/>
        <v>10.87627554</v>
      </c>
      <c r="AP65" s="20">
        <f t="shared" si="25"/>
        <v>0</v>
      </c>
      <c r="AQ65" s="20">
        <f t="shared" si="25"/>
        <v>0</v>
      </c>
      <c r="AR65" s="20">
        <f t="shared" si="25"/>
        <v>0</v>
      </c>
      <c r="AS65" s="20">
        <f t="shared" si="25"/>
        <v>0</v>
      </c>
      <c r="AT65" s="20">
        <f t="shared" si="25"/>
        <v>0</v>
      </c>
      <c r="AU65" s="20">
        <f t="shared" si="25"/>
        <v>2</v>
      </c>
      <c r="AV65" s="20">
        <f t="shared" si="25"/>
        <v>0</v>
      </c>
    </row>
    <row r="66" spans="1:48" ht="90" x14ac:dyDescent="0.25">
      <c r="A66" s="73" t="s">
        <v>137</v>
      </c>
      <c r="B66" s="74" t="s">
        <v>313</v>
      </c>
      <c r="C66" s="72" t="s">
        <v>314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72">
        <v>0</v>
      </c>
      <c r="S66" s="72">
        <v>0</v>
      </c>
      <c r="T66" s="72">
        <v>0</v>
      </c>
      <c r="U66" s="72">
        <v>0</v>
      </c>
      <c r="V66" s="72">
        <v>0</v>
      </c>
      <c r="W66" s="72">
        <v>0</v>
      </c>
      <c r="X66" s="72">
        <v>0</v>
      </c>
      <c r="Y66" s="72">
        <v>0</v>
      </c>
      <c r="Z66" s="72">
        <v>0</v>
      </c>
      <c r="AA66" s="72">
        <v>0</v>
      </c>
      <c r="AB66" s="72">
        <v>0</v>
      </c>
      <c r="AC66" s="72">
        <v>0</v>
      </c>
      <c r="AD66" s="27">
        <v>0</v>
      </c>
      <c r="AE66" s="27">
        <f>AN66-D66-M66-V66</f>
        <v>0</v>
      </c>
      <c r="AF66" s="27">
        <f t="shared" ref="AF66:AM66" si="27">AO66-E66-N66-W66</f>
        <v>10.87627554</v>
      </c>
      <c r="AG66" s="27">
        <f t="shared" si="27"/>
        <v>0</v>
      </c>
      <c r="AH66" s="27">
        <f t="shared" si="27"/>
        <v>0</v>
      </c>
      <c r="AI66" s="27">
        <f t="shared" si="27"/>
        <v>0</v>
      </c>
      <c r="AJ66" s="27">
        <f t="shared" si="27"/>
        <v>0</v>
      </c>
      <c r="AK66" s="27">
        <f t="shared" si="27"/>
        <v>0</v>
      </c>
      <c r="AL66" s="27">
        <f t="shared" si="27"/>
        <v>2</v>
      </c>
      <c r="AM66" s="27">
        <f t="shared" si="27"/>
        <v>0</v>
      </c>
      <c r="AN66" s="27">
        <v>0</v>
      </c>
      <c r="AO66" s="27">
        <v>10.87627554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2</v>
      </c>
      <c r="AV66" s="29">
        <v>0</v>
      </c>
    </row>
    <row r="67" spans="1:48" x14ac:dyDescent="0.25">
      <c r="A67" s="69" t="s">
        <v>141</v>
      </c>
      <c r="B67" s="70" t="s">
        <v>315</v>
      </c>
      <c r="C67" s="26" t="s">
        <v>75</v>
      </c>
      <c r="D67" s="20">
        <f t="shared" ref="D67:AV67" si="28">IF(AND(D68="нд",D68=D70,D70=D71),"нд",SUMIF(D68,"&lt;&gt;0",D68)+SUMIF(D70,"&lt;&gt;0",D70)+SUMIF(D71,"&lt;&gt;0",D71))</f>
        <v>0</v>
      </c>
      <c r="E67" s="20">
        <f t="shared" si="28"/>
        <v>0</v>
      </c>
      <c r="F67" s="20">
        <f t="shared" si="28"/>
        <v>0</v>
      </c>
      <c r="G67" s="20">
        <f t="shared" si="28"/>
        <v>0</v>
      </c>
      <c r="H67" s="20">
        <f t="shared" si="28"/>
        <v>0</v>
      </c>
      <c r="I67" s="20">
        <f t="shared" si="28"/>
        <v>0</v>
      </c>
      <c r="J67" s="20">
        <f t="shared" si="28"/>
        <v>0</v>
      </c>
      <c r="K67" s="20">
        <f t="shared" si="28"/>
        <v>0</v>
      </c>
      <c r="L67" s="20">
        <f t="shared" si="28"/>
        <v>0</v>
      </c>
      <c r="M67" s="20">
        <f t="shared" si="28"/>
        <v>0</v>
      </c>
      <c r="N67" s="20">
        <f t="shared" si="28"/>
        <v>0</v>
      </c>
      <c r="O67" s="20">
        <f t="shared" si="28"/>
        <v>0</v>
      </c>
      <c r="P67" s="20">
        <f t="shared" si="28"/>
        <v>0</v>
      </c>
      <c r="Q67" s="20">
        <f t="shared" si="28"/>
        <v>0</v>
      </c>
      <c r="R67" s="20">
        <f t="shared" si="28"/>
        <v>0</v>
      </c>
      <c r="S67" s="20">
        <f t="shared" si="28"/>
        <v>0</v>
      </c>
      <c r="T67" s="20">
        <f t="shared" si="28"/>
        <v>0</v>
      </c>
      <c r="U67" s="20">
        <f t="shared" si="28"/>
        <v>0</v>
      </c>
      <c r="V67" s="20">
        <f t="shared" si="28"/>
        <v>0</v>
      </c>
      <c r="W67" s="20">
        <f t="shared" si="28"/>
        <v>0</v>
      </c>
      <c r="X67" s="20">
        <f t="shared" si="28"/>
        <v>0</v>
      </c>
      <c r="Y67" s="20">
        <f t="shared" si="28"/>
        <v>0</v>
      </c>
      <c r="Z67" s="20">
        <f t="shared" si="28"/>
        <v>0</v>
      </c>
      <c r="AA67" s="20">
        <f t="shared" si="28"/>
        <v>0</v>
      </c>
      <c r="AB67" s="20">
        <f t="shared" si="28"/>
        <v>0</v>
      </c>
      <c r="AC67" s="20">
        <f t="shared" si="28"/>
        <v>0</v>
      </c>
      <c r="AD67" s="20">
        <f t="shared" si="28"/>
        <v>0</v>
      </c>
      <c r="AE67" s="20">
        <f t="shared" si="28"/>
        <v>0</v>
      </c>
      <c r="AF67" s="20">
        <f t="shared" si="28"/>
        <v>11.661372200000001</v>
      </c>
      <c r="AG67" s="20">
        <f t="shared" si="28"/>
        <v>0</v>
      </c>
      <c r="AH67" s="20">
        <f t="shared" si="28"/>
        <v>0</v>
      </c>
      <c r="AI67" s="20">
        <f t="shared" si="28"/>
        <v>3.6</v>
      </c>
      <c r="AJ67" s="20">
        <f t="shared" si="28"/>
        <v>0</v>
      </c>
      <c r="AK67" s="20">
        <f t="shared" si="28"/>
        <v>0</v>
      </c>
      <c r="AL67" s="20">
        <f t="shared" si="28"/>
        <v>0</v>
      </c>
      <c r="AM67" s="20">
        <f t="shared" si="28"/>
        <v>0</v>
      </c>
      <c r="AN67" s="20">
        <f t="shared" si="28"/>
        <v>0</v>
      </c>
      <c r="AO67" s="20">
        <f t="shared" si="28"/>
        <v>11.661372200000001</v>
      </c>
      <c r="AP67" s="20">
        <f t="shared" si="28"/>
        <v>0</v>
      </c>
      <c r="AQ67" s="20">
        <f t="shared" si="28"/>
        <v>0</v>
      </c>
      <c r="AR67" s="20">
        <f t="shared" si="28"/>
        <v>3.6</v>
      </c>
      <c r="AS67" s="20">
        <f t="shared" si="28"/>
        <v>0</v>
      </c>
      <c r="AT67" s="20">
        <f t="shared" si="28"/>
        <v>0</v>
      </c>
      <c r="AU67" s="20">
        <f t="shared" si="28"/>
        <v>0</v>
      </c>
      <c r="AV67" s="20">
        <f t="shared" si="28"/>
        <v>0</v>
      </c>
    </row>
    <row r="68" spans="1:48" ht="78.75" x14ac:dyDescent="0.25">
      <c r="A68" s="69" t="s">
        <v>141</v>
      </c>
      <c r="B68" s="70" t="s">
        <v>138</v>
      </c>
      <c r="C68" s="26" t="s">
        <v>75</v>
      </c>
      <c r="D68" s="20">
        <f t="shared" ref="D68:AV68" si="29">IF((COUNTIF(D69:D69,"нд"))=(COUNTA(D69:D69)),"нд",SUMIF(D69:D69,"&lt;&gt;0",D69:D69))</f>
        <v>0</v>
      </c>
      <c r="E68" s="20">
        <f t="shared" si="29"/>
        <v>0</v>
      </c>
      <c r="F68" s="20">
        <f t="shared" si="29"/>
        <v>0</v>
      </c>
      <c r="G68" s="20">
        <f t="shared" si="29"/>
        <v>0</v>
      </c>
      <c r="H68" s="20">
        <f t="shared" si="29"/>
        <v>0</v>
      </c>
      <c r="I68" s="20">
        <f t="shared" si="29"/>
        <v>0</v>
      </c>
      <c r="J68" s="20">
        <f t="shared" si="29"/>
        <v>0</v>
      </c>
      <c r="K68" s="20">
        <f t="shared" si="29"/>
        <v>0</v>
      </c>
      <c r="L68" s="20">
        <f t="shared" si="29"/>
        <v>0</v>
      </c>
      <c r="M68" s="20">
        <f t="shared" si="29"/>
        <v>0</v>
      </c>
      <c r="N68" s="20">
        <f t="shared" si="29"/>
        <v>0</v>
      </c>
      <c r="O68" s="20">
        <f t="shared" si="29"/>
        <v>0</v>
      </c>
      <c r="P68" s="20">
        <f t="shared" si="29"/>
        <v>0</v>
      </c>
      <c r="Q68" s="20">
        <f t="shared" si="29"/>
        <v>0</v>
      </c>
      <c r="R68" s="20">
        <f t="shared" si="29"/>
        <v>0</v>
      </c>
      <c r="S68" s="20">
        <f t="shared" si="29"/>
        <v>0</v>
      </c>
      <c r="T68" s="20">
        <f t="shared" si="29"/>
        <v>0</v>
      </c>
      <c r="U68" s="20">
        <f t="shared" si="29"/>
        <v>0</v>
      </c>
      <c r="V68" s="20">
        <f t="shared" si="29"/>
        <v>0</v>
      </c>
      <c r="W68" s="20">
        <f t="shared" si="29"/>
        <v>0</v>
      </c>
      <c r="X68" s="20">
        <f t="shared" si="29"/>
        <v>0</v>
      </c>
      <c r="Y68" s="20">
        <f t="shared" si="29"/>
        <v>0</v>
      </c>
      <c r="Z68" s="20">
        <f t="shared" si="29"/>
        <v>0</v>
      </c>
      <c r="AA68" s="20">
        <f t="shared" si="29"/>
        <v>0</v>
      </c>
      <c r="AB68" s="20">
        <f t="shared" si="29"/>
        <v>0</v>
      </c>
      <c r="AC68" s="20">
        <f t="shared" si="29"/>
        <v>0</v>
      </c>
      <c r="AD68" s="20">
        <f t="shared" si="29"/>
        <v>0</v>
      </c>
      <c r="AE68" s="20">
        <f t="shared" si="29"/>
        <v>0</v>
      </c>
      <c r="AF68" s="20">
        <f t="shared" si="29"/>
        <v>11.661372200000001</v>
      </c>
      <c r="AG68" s="20">
        <f t="shared" si="29"/>
        <v>0</v>
      </c>
      <c r="AH68" s="20">
        <f t="shared" si="29"/>
        <v>0</v>
      </c>
      <c r="AI68" s="20">
        <f t="shared" si="29"/>
        <v>3.6</v>
      </c>
      <c r="AJ68" s="20">
        <f t="shared" si="29"/>
        <v>0</v>
      </c>
      <c r="AK68" s="20">
        <f t="shared" si="29"/>
        <v>0</v>
      </c>
      <c r="AL68" s="20">
        <f t="shared" si="29"/>
        <v>0</v>
      </c>
      <c r="AM68" s="20">
        <f t="shared" si="29"/>
        <v>0</v>
      </c>
      <c r="AN68" s="20">
        <f t="shared" si="29"/>
        <v>0</v>
      </c>
      <c r="AO68" s="20">
        <f t="shared" si="29"/>
        <v>11.661372200000001</v>
      </c>
      <c r="AP68" s="20">
        <f t="shared" si="29"/>
        <v>0</v>
      </c>
      <c r="AQ68" s="20">
        <f t="shared" si="29"/>
        <v>0</v>
      </c>
      <c r="AR68" s="20">
        <f t="shared" si="29"/>
        <v>3.6</v>
      </c>
      <c r="AS68" s="20">
        <f t="shared" si="29"/>
        <v>0</v>
      </c>
      <c r="AT68" s="20">
        <f t="shared" si="29"/>
        <v>0</v>
      </c>
      <c r="AU68" s="20">
        <f t="shared" si="29"/>
        <v>0</v>
      </c>
      <c r="AV68" s="20">
        <f t="shared" si="29"/>
        <v>0</v>
      </c>
    </row>
    <row r="69" spans="1:48" ht="165" x14ac:dyDescent="0.25">
      <c r="A69" s="73" t="s">
        <v>141</v>
      </c>
      <c r="B69" s="74" t="s">
        <v>316</v>
      </c>
      <c r="C69" s="72" t="s">
        <v>317</v>
      </c>
      <c r="D69" s="72"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  <c r="U69" s="72">
        <v>0</v>
      </c>
      <c r="V69" s="72">
        <v>0</v>
      </c>
      <c r="W69" s="72">
        <v>0</v>
      </c>
      <c r="X69" s="72">
        <v>0</v>
      </c>
      <c r="Y69" s="72">
        <v>0</v>
      </c>
      <c r="Z69" s="72">
        <v>0</v>
      </c>
      <c r="AA69" s="72">
        <v>0</v>
      </c>
      <c r="AB69" s="72">
        <v>0</v>
      </c>
      <c r="AC69" s="72">
        <v>0</v>
      </c>
      <c r="AD69" s="27">
        <v>0</v>
      </c>
      <c r="AE69" s="27">
        <f>AN69-D69-M69-V69</f>
        <v>0</v>
      </c>
      <c r="AF69" s="27">
        <f t="shared" ref="AF69:AM69" si="30">AO69-E69-N69-W69</f>
        <v>11.661372200000001</v>
      </c>
      <c r="AG69" s="27">
        <f t="shared" si="30"/>
        <v>0</v>
      </c>
      <c r="AH69" s="27">
        <f t="shared" si="30"/>
        <v>0</v>
      </c>
      <c r="AI69" s="27">
        <f t="shared" si="30"/>
        <v>3.6</v>
      </c>
      <c r="AJ69" s="27">
        <f t="shared" si="30"/>
        <v>0</v>
      </c>
      <c r="AK69" s="27">
        <f t="shared" si="30"/>
        <v>0</v>
      </c>
      <c r="AL69" s="27">
        <f t="shared" si="30"/>
        <v>0</v>
      </c>
      <c r="AM69" s="27">
        <f t="shared" si="30"/>
        <v>0</v>
      </c>
      <c r="AN69" s="27">
        <v>0</v>
      </c>
      <c r="AO69" s="27">
        <v>11.661372200000001</v>
      </c>
      <c r="AP69" s="27">
        <v>0</v>
      </c>
      <c r="AQ69" s="27">
        <v>0</v>
      </c>
      <c r="AR69" s="27">
        <v>3.6</v>
      </c>
      <c r="AS69" s="27">
        <v>0</v>
      </c>
      <c r="AT69" s="27">
        <v>0</v>
      </c>
      <c r="AU69" s="27">
        <v>0</v>
      </c>
      <c r="AV69" s="29">
        <v>0</v>
      </c>
    </row>
    <row r="70" spans="1:48" ht="63" x14ac:dyDescent="0.25">
      <c r="A70" s="69" t="s">
        <v>141</v>
      </c>
      <c r="B70" s="70" t="s">
        <v>139</v>
      </c>
      <c r="C70" s="26" t="s">
        <v>75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1">
        <v>0</v>
      </c>
    </row>
    <row r="71" spans="1:48" ht="63" x14ac:dyDescent="0.25">
      <c r="A71" s="69" t="s">
        <v>141</v>
      </c>
      <c r="B71" s="70" t="s">
        <v>140</v>
      </c>
      <c r="C71" s="26" t="s">
        <v>75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1">
        <v>0</v>
      </c>
    </row>
    <row r="72" spans="1:48" ht="63" x14ac:dyDescent="0.25">
      <c r="A72" s="69" t="s">
        <v>142</v>
      </c>
      <c r="B72" s="70" t="s">
        <v>143</v>
      </c>
      <c r="C72" s="26" t="s">
        <v>75</v>
      </c>
      <c r="D72" s="20">
        <f t="shared" ref="D72:AV72" si="31">IF((COUNTIF(D73:D74,"нд"))=(COUNTA(D73:D74)),"нд",SUMIF(D73:D74,"&lt;&gt;0",D73:D74))</f>
        <v>0</v>
      </c>
      <c r="E72" s="20">
        <f t="shared" si="31"/>
        <v>0</v>
      </c>
      <c r="F72" s="20">
        <f t="shared" si="31"/>
        <v>0</v>
      </c>
      <c r="G72" s="20">
        <f t="shared" si="31"/>
        <v>0</v>
      </c>
      <c r="H72" s="20">
        <f t="shared" si="31"/>
        <v>0</v>
      </c>
      <c r="I72" s="20">
        <f>IF((COUNTIF(I73:I74,"нд"))=(COUNTA(I73:I74)),"нд",SUMIF(I73:I74,"&lt;&gt;0",I73:I74))</f>
        <v>0</v>
      </c>
      <c r="J72" s="20">
        <f t="shared" si="31"/>
        <v>0</v>
      </c>
      <c r="K72" s="20">
        <f t="shared" si="31"/>
        <v>0</v>
      </c>
      <c r="L72" s="20">
        <f t="shared" si="31"/>
        <v>0</v>
      </c>
      <c r="M72" s="20">
        <f t="shared" si="31"/>
        <v>0</v>
      </c>
      <c r="N72" s="20">
        <f t="shared" si="31"/>
        <v>0</v>
      </c>
      <c r="O72" s="20">
        <f t="shared" si="31"/>
        <v>0</v>
      </c>
      <c r="P72" s="20">
        <f t="shared" si="31"/>
        <v>0</v>
      </c>
      <c r="Q72" s="20">
        <f t="shared" si="31"/>
        <v>0</v>
      </c>
      <c r="R72" s="20">
        <f t="shared" si="31"/>
        <v>0</v>
      </c>
      <c r="S72" s="20">
        <f t="shared" si="31"/>
        <v>0</v>
      </c>
      <c r="T72" s="20">
        <f t="shared" si="31"/>
        <v>0</v>
      </c>
      <c r="U72" s="20">
        <f t="shared" si="31"/>
        <v>0</v>
      </c>
      <c r="V72" s="20">
        <f t="shared" si="31"/>
        <v>0</v>
      </c>
      <c r="W72" s="20">
        <f t="shared" si="31"/>
        <v>0</v>
      </c>
      <c r="X72" s="20">
        <f t="shared" si="31"/>
        <v>0</v>
      </c>
      <c r="Y72" s="20">
        <f t="shared" si="31"/>
        <v>0</v>
      </c>
      <c r="Z72" s="20">
        <f t="shared" si="31"/>
        <v>0</v>
      </c>
      <c r="AA72" s="20">
        <f>IF((COUNTIF(AA73:AA74,"нд"))=(COUNTA(AA73:AA74)),"нд",SUMIF(AA73:AA74,"&lt;&gt;0",AA73:AA74))</f>
        <v>0</v>
      </c>
      <c r="AB72" s="20">
        <f t="shared" si="31"/>
        <v>0</v>
      </c>
      <c r="AC72" s="20">
        <f t="shared" si="31"/>
        <v>0</v>
      </c>
      <c r="AD72" s="20">
        <f t="shared" si="31"/>
        <v>0</v>
      </c>
      <c r="AE72" s="20">
        <f t="shared" si="31"/>
        <v>0</v>
      </c>
      <c r="AF72" s="20">
        <f t="shared" si="31"/>
        <v>711.22938156114014</v>
      </c>
      <c r="AG72" s="20">
        <f t="shared" si="31"/>
        <v>20</v>
      </c>
      <c r="AH72" s="20">
        <f t="shared" si="31"/>
        <v>0</v>
      </c>
      <c r="AI72" s="20">
        <f t="shared" si="31"/>
        <v>0</v>
      </c>
      <c r="AJ72" s="20">
        <f>IF((COUNTIF(AJ73:AJ74,"нд"))=(COUNTA(AJ73:AJ74)),"нд",SUMIF(AJ73:AJ74,"&lt;&gt;0",AJ73:AJ74))</f>
        <v>0</v>
      </c>
      <c r="AK72" s="20">
        <f t="shared" si="31"/>
        <v>0</v>
      </c>
      <c r="AL72" s="20">
        <f t="shared" si="31"/>
        <v>3</v>
      </c>
      <c r="AM72" s="20">
        <f t="shared" si="31"/>
        <v>0</v>
      </c>
      <c r="AN72" s="20">
        <f t="shared" si="31"/>
        <v>0</v>
      </c>
      <c r="AO72" s="20">
        <f t="shared" si="31"/>
        <v>711.22938156114014</v>
      </c>
      <c r="AP72" s="20">
        <f t="shared" si="31"/>
        <v>20</v>
      </c>
      <c r="AQ72" s="20">
        <f t="shared" si="31"/>
        <v>0</v>
      </c>
      <c r="AR72" s="20">
        <f t="shared" si="31"/>
        <v>0</v>
      </c>
      <c r="AS72" s="20">
        <f>IF((COUNTIF(AS73:AS74,"нд"))=(COUNTA(AS73:AS74)),"нд",SUMIF(AS73:AS74,"&lt;&gt;0",AS73:AS74))</f>
        <v>0</v>
      </c>
      <c r="AT72" s="20">
        <f t="shared" si="31"/>
        <v>0</v>
      </c>
      <c r="AU72" s="20">
        <f t="shared" si="31"/>
        <v>3</v>
      </c>
      <c r="AV72" s="21">
        <f t="shared" si="31"/>
        <v>0</v>
      </c>
    </row>
    <row r="73" spans="1:48" ht="47.25" x14ac:dyDescent="0.25">
      <c r="A73" s="69" t="s">
        <v>144</v>
      </c>
      <c r="B73" s="70" t="s">
        <v>145</v>
      </c>
      <c r="C73" s="26" t="s">
        <v>75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1">
        <v>0</v>
      </c>
    </row>
    <row r="74" spans="1:48" ht="63" x14ac:dyDescent="0.25">
      <c r="A74" s="69" t="s">
        <v>146</v>
      </c>
      <c r="B74" s="70" t="s">
        <v>147</v>
      </c>
      <c r="C74" s="26" t="s">
        <v>75</v>
      </c>
      <c r="D74" s="20">
        <f t="shared" ref="D74:AV74" si="32">SUM(D75:D80)</f>
        <v>0</v>
      </c>
      <c r="E74" s="20">
        <f t="shared" si="32"/>
        <v>0</v>
      </c>
      <c r="F74" s="20">
        <f t="shared" si="32"/>
        <v>0</v>
      </c>
      <c r="G74" s="20">
        <f t="shared" si="32"/>
        <v>0</v>
      </c>
      <c r="H74" s="20">
        <f t="shared" si="32"/>
        <v>0</v>
      </c>
      <c r="I74" s="20">
        <f t="shared" si="32"/>
        <v>0</v>
      </c>
      <c r="J74" s="20">
        <f t="shared" si="32"/>
        <v>0</v>
      </c>
      <c r="K74" s="20">
        <f t="shared" si="32"/>
        <v>0</v>
      </c>
      <c r="L74" s="20">
        <f t="shared" si="32"/>
        <v>0</v>
      </c>
      <c r="M74" s="20">
        <f t="shared" si="32"/>
        <v>0</v>
      </c>
      <c r="N74" s="20">
        <f t="shared" si="32"/>
        <v>0</v>
      </c>
      <c r="O74" s="20">
        <f t="shared" si="32"/>
        <v>0</v>
      </c>
      <c r="P74" s="20">
        <f t="shared" si="32"/>
        <v>0</v>
      </c>
      <c r="Q74" s="20">
        <f t="shared" si="32"/>
        <v>0</v>
      </c>
      <c r="R74" s="20">
        <f t="shared" si="32"/>
        <v>0</v>
      </c>
      <c r="S74" s="20">
        <f t="shared" si="32"/>
        <v>0</v>
      </c>
      <c r="T74" s="20">
        <f t="shared" si="32"/>
        <v>0</v>
      </c>
      <c r="U74" s="20">
        <f t="shared" si="32"/>
        <v>0</v>
      </c>
      <c r="V74" s="20">
        <f t="shared" si="32"/>
        <v>0</v>
      </c>
      <c r="W74" s="20">
        <f t="shared" si="32"/>
        <v>0</v>
      </c>
      <c r="X74" s="20">
        <f t="shared" si="32"/>
        <v>0</v>
      </c>
      <c r="Y74" s="20">
        <f t="shared" si="32"/>
        <v>0</v>
      </c>
      <c r="Z74" s="20">
        <f t="shared" si="32"/>
        <v>0</v>
      </c>
      <c r="AA74" s="20">
        <f t="shared" si="32"/>
        <v>0</v>
      </c>
      <c r="AB74" s="20">
        <f t="shared" si="32"/>
        <v>0</v>
      </c>
      <c r="AC74" s="20">
        <f t="shared" si="32"/>
        <v>0</v>
      </c>
      <c r="AD74" s="20">
        <f t="shared" si="32"/>
        <v>0</v>
      </c>
      <c r="AE74" s="20">
        <f t="shared" si="32"/>
        <v>0</v>
      </c>
      <c r="AF74" s="20">
        <f t="shared" si="32"/>
        <v>711.22938156114014</v>
      </c>
      <c r="AG74" s="20">
        <f t="shared" si="32"/>
        <v>20</v>
      </c>
      <c r="AH74" s="20">
        <f t="shared" si="32"/>
        <v>0</v>
      </c>
      <c r="AI74" s="20">
        <f t="shared" si="32"/>
        <v>0</v>
      </c>
      <c r="AJ74" s="20">
        <f t="shared" si="32"/>
        <v>0</v>
      </c>
      <c r="AK74" s="20">
        <f t="shared" si="32"/>
        <v>0</v>
      </c>
      <c r="AL74" s="20">
        <f t="shared" si="32"/>
        <v>3</v>
      </c>
      <c r="AM74" s="20">
        <f t="shared" si="32"/>
        <v>0</v>
      </c>
      <c r="AN74" s="20">
        <f t="shared" si="32"/>
        <v>0</v>
      </c>
      <c r="AO74" s="20">
        <f t="shared" si="32"/>
        <v>711.22938156114014</v>
      </c>
      <c r="AP74" s="20">
        <f t="shared" si="32"/>
        <v>20</v>
      </c>
      <c r="AQ74" s="20">
        <f t="shared" si="32"/>
        <v>0</v>
      </c>
      <c r="AR74" s="20">
        <f t="shared" si="32"/>
        <v>0</v>
      </c>
      <c r="AS74" s="20">
        <f t="shared" si="32"/>
        <v>0</v>
      </c>
      <c r="AT74" s="20">
        <f t="shared" si="32"/>
        <v>0</v>
      </c>
      <c r="AU74" s="20">
        <f t="shared" si="32"/>
        <v>3</v>
      </c>
      <c r="AV74" s="20">
        <f t="shared" si="32"/>
        <v>0</v>
      </c>
    </row>
    <row r="75" spans="1:48" ht="105" x14ac:dyDescent="0.25">
      <c r="A75" s="73" t="s">
        <v>146</v>
      </c>
      <c r="B75" s="74" t="s">
        <v>318</v>
      </c>
      <c r="C75" s="75" t="s">
        <v>319</v>
      </c>
      <c r="D75" s="75">
        <v>0</v>
      </c>
      <c r="E75" s="75">
        <v>0</v>
      </c>
      <c r="F75" s="75">
        <v>0</v>
      </c>
      <c r="G75" s="75">
        <v>0</v>
      </c>
      <c r="H75" s="75">
        <v>0</v>
      </c>
      <c r="I75" s="75">
        <v>0</v>
      </c>
      <c r="J75" s="75">
        <v>0</v>
      </c>
      <c r="K75" s="75">
        <v>0</v>
      </c>
      <c r="L75" s="75">
        <v>0</v>
      </c>
      <c r="M75" s="75">
        <v>0</v>
      </c>
      <c r="N75" s="75">
        <v>0</v>
      </c>
      <c r="O75" s="75">
        <v>0</v>
      </c>
      <c r="P75" s="75">
        <v>0</v>
      </c>
      <c r="Q75" s="75">
        <v>0</v>
      </c>
      <c r="R75" s="75">
        <v>0</v>
      </c>
      <c r="S75" s="75">
        <v>0</v>
      </c>
      <c r="T75" s="75">
        <v>0</v>
      </c>
      <c r="U75" s="75">
        <v>0</v>
      </c>
      <c r="V75" s="75">
        <v>0</v>
      </c>
      <c r="W75" s="75">
        <v>0</v>
      </c>
      <c r="X75" s="75">
        <v>0</v>
      </c>
      <c r="Y75" s="75">
        <v>0</v>
      </c>
      <c r="Z75" s="75">
        <v>0</v>
      </c>
      <c r="AA75" s="75">
        <v>0</v>
      </c>
      <c r="AB75" s="75">
        <v>0</v>
      </c>
      <c r="AC75" s="75">
        <v>0</v>
      </c>
      <c r="AD75" s="27">
        <v>0</v>
      </c>
      <c r="AE75" s="27">
        <f t="shared" ref="AE75:AM80" si="33">AN75-D75-M75-V75</f>
        <v>0</v>
      </c>
      <c r="AF75" s="27">
        <f t="shared" si="33"/>
        <v>0</v>
      </c>
      <c r="AG75" s="27">
        <f t="shared" si="33"/>
        <v>0</v>
      </c>
      <c r="AH75" s="27">
        <f t="shared" si="33"/>
        <v>0</v>
      </c>
      <c r="AI75" s="27">
        <f t="shared" si="33"/>
        <v>0</v>
      </c>
      <c r="AJ75" s="27">
        <f t="shared" si="33"/>
        <v>0</v>
      </c>
      <c r="AK75" s="27">
        <f t="shared" si="33"/>
        <v>0</v>
      </c>
      <c r="AL75" s="27">
        <f t="shared" si="33"/>
        <v>0</v>
      </c>
      <c r="AM75" s="27">
        <f t="shared" si="33"/>
        <v>0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9">
        <v>0</v>
      </c>
    </row>
    <row r="76" spans="1:48" ht="75" x14ac:dyDescent="0.25">
      <c r="A76" s="73" t="s">
        <v>146</v>
      </c>
      <c r="B76" s="74" t="s">
        <v>320</v>
      </c>
      <c r="C76" s="75" t="s">
        <v>321</v>
      </c>
      <c r="D76" s="75">
        <v>0</v>
      </c>
      <c r="E76" s="75">
        <v>0</v>
      </c>
      <c r="F76" s="75">
        <v>0</v>
      </c>
      <c r="G76" s="75">
        <v>0</v>
      </c>
      <c r="H76" s="75">
        <v>0</v>
      </c>
      <c r="I76" s="75">
        <v>0</v>
      </c>
      <c r="J76" s="75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75">
        <v>0</v>
      </c>
      <c r="Y76" s="75">
        <v>0</v>
      </c>
      <c r="Z76" s="75">
        <v>0</v>
      </c>
      <c r="AA76" s="75">
        <v>0</v>
      </c>
      <c r="AB76" s="75">
        <v>0</v>
      </c>
      <c r="AC76" s="75">
        <v>0</v>
      </c>
      <c r="AD76" s="27">
        <v>0</v>
      </c>
      <c r="AE76" s="27">
        <f t="shared" si="33"/>
        <v>0</v>
      </c>
      <c r="AF76" s="27">
        <f t="shared" si="33"/>
        <v>402.19859333333301</v>
      </c>
      <c r="AG76" s="27">
        <f t="shared" si="33"/>
        <v>16</v>
      </c>
      <c r="AH76" s="27">
        <f t="shared" si="33"/>
        <v>0</v>
      </c>
      <c r="AI76" s="27">
        <f t="shared" si="33"/>
        <v>0</v>
      </c>
      <c r="AJ76" s="27">
        <f t="shared" si="33"/>
        <v>0</v>
      </c>
      <c r="AK76" s="27">
        <f t="shared" si="33"/>
        <v>0</v>
      </c>
      <c r="AL76" s="27">
        <f t="shared" si="33"/>
        <v>0</v>
      </c>
      <c r="AM76" s="27">
        <f t="shared" si="33"/>
        <v>0</v>
      </c>
      <c r="AN76" s="27">
        <v>0</v>
      </c>
      <c r="AO76" s="27">
        <v>402.19859333333301</v>
      </c>
      <c r="AP76" s="27">
        <v>16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9">
        <v>0</v>
      </c>
    </row>
    <row r="77" spans="1:48" ht="75" x14ac:dyDescent="0.25">
      <c r="A77" s="73" t="s">
        <v>146</v>
      </c>
      <c r="B77" s="74" t="s">
        <v>322</v>
      </c>
      <c r="C77" s="75" t="s">
        <v>323</v>
      </c>
      <c r="D77" s="75">
        <v>0</v>
      </c>
      <c r="E77" s="75">
        <v>0</v>
      </c>
      <c r="F77" s="75">
        <v>0</v>
      </c>
      <c r="G77" s="75">
        <v>0</v>
      </c>
      <c r="H77" s="75">
        <v>0</v>
      </c>
      <c r="I77" s="75">
        <v>0</v>
      </c>
      <c r="J77" s="75">
        <v>0</v>
      </c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75">
        <v>0</v>
      </c>
      <c r="Q77" s="75">
        <v>0</v>
      </c>
      <c r="R77" s="75">
        <v>0</v>
      </c>
      <c r="S77" s="75">
        <v>0</v>
      </c>
      <c r="T77" s="75">
        <v>0</v>
      </c>
      <c r="U77" s="75">
        <v>0</v>
      </c>
      <c r="V77" s="75">
        <v>0</v>
      </c>
      <c r="W77" s="75">
        <v>0</v>
      </c>
      <c r="X77" s="75">
        <v>0</v>
      </c>
      <c r="Y77" s="75">
        <v>0</v>
      </c>
      <c r="Z77" s="75">
        <v>0</v>
      </c>
      <c r="AA77" s="75">
        <v>0</v>
      </c>
      <c r="AB77" s="75">
        <v>0</v>
      </c>
      <c r="AC77" s="75">
        <v>0</v>
      </c>
      <c r="AD77" s="27">
        <v>0</v>
      </c>
      <c r="AE77" s="27">
        <f t="shared" si="33"/>
        <v>0</v>
      </c>
      <c r="AF77" s="27">
        <f t="shared" si="33"/>
        <v>283.67130333166699</v>
      </c>
      <c r="AG77" s="27">
        <f t="shared" si="33"/>
        <v>4</v>
      </c>
      <c r="AH77" s="27">
        <f t="shared" si="33"/>
        <v>0</v>
      </c>
      <c r="AI77" s="27">
        <f t="shared" si="33"/>
        <v>0</v>
      </c>
      <c r="AJ77" s="27">
        <f t="shared" si="33"/>
        <v>0</v>
      </c>
      <c r="AK77" s="27">
        <f t="shared" si="33"/>
        <v>0</v>
      </c>
      <c r="AL77" s="27">
        <f t="shared" si="33"/>
        <v>0</v>
      </c>
      <c r="AM77" s="27">
        <f t="shared" si="33"/>
        <v>0</v>
      </c>
      <c r="AN77" s="27">
        <v>0</v>
      </c>
      <c r="AO77" s="27">
        <v>283.67130333166699</v>
      </c>
      <c r="AP77" s="27">
        <v>4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9">
        <v>0</v>
      </c>
    </row>
    <row r="78" spans="1:48" ht="105" x14ac:dyDescent="0.25">
      <c r="A78" s="73" t="s">
        <v>146</v>
      </c>
      <c r="B78" s="74" t="s">
        <v>324</v>
      </c>
      <c r="C78" s="75" t="s">
        <v>325</v>
      </c>
      <c r="D78" s="75">
        <v>0</v>
      </c>
      <c r="E78" s="75">
        <v>0</v>
      </c>
      <c r="F78" s="75">
        <v>0</v>
      </c>
      <c r="G78" s="75">
        <v>0</v>
      </c>
      <c r="H78" s="75">
        <v>0</v>
      </c>
      <c r="I78" s="75">
        <v>0</v>
      </c>
      <c r="J78" s="75">
        <v>0</v>
      </c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75">
        <v>0</v>
      </c>
      <c r="Q78" s="75">
        <v>0</v>
      </c>
      <c r="R78" s="75">
        <v>0</v>
      </c>
      <c r="S78" s="75">
        <v>0</v>
      </c>
      <c r="T78" s="75">
        <v>0</v>
      </c>
      <c r="U78" s="75">
        <v>0</v>
      </c>
      <c r="V78" s="75">
        <v>0</v>
      </c>
      <c r="W78" s="75">
        <v>0</v>
      </c>
      <c r="X78" s="75">
        <v>0</v>
      </c>
      <c r="Y78" s="75">
        <v>0</v>
      </c>
      <c r="Z78" s="75">
        <v>0</v>
      </c>
      <c r="AA78" s="75">
        <v>0</v>
      </c>
      <c r="AB78" s="75">
        <v>0</v>
      </c>
      <c r="AC78" s="75">
        <v>0</v>
      </c>
      <c r="AD78" s="27">
        <v>0</v>
      </c>
      <c r="AE78" s="27">
        <f t="shared" si="33"/>
        <v>0</v>
      </c>
      <c r="AF78" s="27">
        <f t="shared" si="33"/>
        <v>0</v>
      </c>
      <c r="AG78" s="27">
        <f t="shared" si="33"/>
        <v>0</v>
      </c>
      <c r="AH78" s="27">
        <f t="shared" si="33"/>
        <v>0</v>
      </c>
      <c r="AI78" s="27">
        <f t="shared" si="33"/>
        <v>0</v>
      </c>
      <c r="AJ78" s="27">
        <f t="shared" si="33"/>
        <v>0</v>
      </c>
      <c r="AK78" s="27">
        <f t="shared" si="33"/>
        <v>0</v>
      </c>
      <c r="AL78" s="27">
        <f t="shared" si="33"/>
        <v>0</v>
      </c>
      <c r="AM78" s="27">
        <f t="shared" si="33"/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27">
        <v>0</v>
      </c>
      <c r="AV78" s="29">
        <v>0</v>
      </c>
    </row>
    <row r="79" spans="1:48" ht="90" x14ac:dyDescent="0.25">
      <c r="A79" s="73" t="s">
        <v>146</v>
      </c>
      <c r="B79" s="74" t="s">
        <v>326</v>
      </c>
      <c r="C79" s="72" t="s">
        <v>327</v>
      </c>
      <c r="D79" s="72">
        <v>0</v>
      </c>
      <c r="E79" s="72">
        <v>0</v>
      </c>
      <c r="F79" s="72">
        <v>0</v>
      </c>
      <c r="G79" s="72">
        <v>0</v>
      </c>
      <c r="H79" s="72">
        <v>0</v>
      </c>
      <c r="I79" s="72">
        <v>0</v>
      </c>
      <c r="J79" s="72">
        <v>0</v>
      </c>
      <c r="K79" s="72">
        <v>0</v>
      </c>
      <c r="L79" s="72">
        <v>0</v>
      </c>
      <c r="M79" s="72">
        <v>0</v>
      </c>
      <c r="N79" s="72">
        <v>0</v>
      </c>
      <c r="O79" s="72">
        <v>0</v>
      </c>
      <c r="P79" s="72">
        <v>0</v>
      </c>
      <c r="Q79" s="72">
        <v>0</v>
      </c>
      <c r="R79" s="72">
        <v>0</v>
      </c>
      <c r="S79" s="72">
        <v>0</v>
      </c>
      <c r="T79" s="72">
        <v>0</v>
      </c>
      <c r="U79" s="72">
        <v>0</v>
      </c>
      <c r="V79" s="72">
        <v>0</v>
      </c>
      <c r="W79" s="72">
        <v>0</v>
      </c>
      <c r="X79" s="72">
        <v>0</v>
      </c>
      <c r="Y79" s="72">
        <v>0</v>
      </c>
      <c r="Z79" s="72">
        <v>0</v>
      </c>
      <c r="AA79" s="72">
        <v>0</v>
      </c>
      <c r="AB79" s="72">
        <v>0</v>
      </c>
      <c r="AC79" s="72">
        <v>0</v>
      </c>
      <c r="AD79" s="27">
        <v>0</v>
      </c>
      <c r="AE79" s="27">
        <f t="shared" si="33"/>
        <v>0</v>
      </c>
      <c r="AF79" s="27">
        <f t="shared" si="33"/>
        <v>10.12555239614014</v>
      </c>
      <c r="AG79" s="27">
        <f t="shared" si="33"/>
        <v>0</v>
      </c>
      <c r="AH79" s="27">
        <f t="shared" si="33"/>
        <v>0</v>
      </c>
      <c r="AI79" s="27">
        <f t="shared" si="33"/>
        <v>0</v>
      </c>
      <c r="AJ79" s="27">
        <f t="shared" si="33"/>
        <v>0</v>
      </c>
      <c r="AK79" s="27">
        <f t="shared" si="33"/>
        <v>0</v>
      </c>
      <c r="AL79" s="27">
        <f t="shared" si="33"/>
        <v>2</v>
      </c>
      <c r="AM79" s="27">
        <f t="shared" si="33"/>
        <v>0</v>
      </c>
      <c r="AN79" s="27">
        <v>0</v>
      </c>
      <c r="AO79" s="27">
        <v>10.12555239614014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2</v>
      </c>
      <c r="AV79" s="29">
        <v>0</v>
      </c>
    </row>
    <row r="80" spans="1:48" ht="75" x14ac:dyDescent="0.25">
      <c r="A80" s="73" t="s">
        <v>146</v>
      </c>
      <c r="B80" s="74" t="s">
        <v>328</v>
      </c>
      <c r="C80" s="72" t="s">
        <v>329</v>
      </c>
      <c r="D80" s="72">
        <v>0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72">
        <v>0</v>
      </c>
      <c r="O80" s="72">
        <v>0</v>
      </c>
      <c r="P80" s="72">
        <v>0</v>
      </c>
      <c r="Q80" s="72">
        <v>0</v>
      </c>
      <c r="R80" s="72">
        <v>0</v>
      </c>
      <c r="S80" s="72">
        <v>0</v>
      </c>
      <c r="T80" s="72">
        <v>0</v>
      </c>
      <c r="U80" s="72">
        <v>0</v>
      </c>
      <c r="V80" s="72">
        <v>0</v>
      </c>
      <c r="W80" s="72">
        <v>0</v>
      </c>
      <c r="X80" s="72">
        <v>0</v>
      </c>
      <c r="Y80" s="72">
        <v>0</v>
      </c>
      <c r="Z80" s="72">
        <v>0</v>
      </c>
      <c r="AA80" s="72">
        <v>0</v>
      </c>
      <c r="AB80" s="72">
        <v>0</v>
      </c>
      <c r="AC80" s="72">
        <v>0</v>
      </c>
      <c r="AD80" s="27">
        <v>0</v>
      </c>
      <c r="AE80" s="27">
        <f t="shared" si="33"/>
        <v>0</v>
      </c>
      <c r="AF80" s="27">
        <f t="shared" si="33"/>
        <v>15.233932500000002</v>
      </c>
      <c r="AG80" s="27">
        <f t="shared" si="33"/>
        <v>0</v>
      </c>
      <c r="AH80" s="27">
        <f t="shared" si="33"/>
        <v>0</v>
      </c>
      <c r="AI80" s="27">
        <f t="shared" si="33"/>
        <v>0</v>
      </c>
      <c r="AJ80" s="27">
        <f t="shared" si="33"/>
        <v>0</v>
      </c>
      <c r="AK80" s="27">
        <f t="shared" si="33"/>
        <v>0</v>
      </c>
      <c r="AL80" s="27">
        <f t="shared" si="33"/>
        <v>1</v>
      </c>
      <c r="AM80" s="27">
        <f t="shared" si="33"/>
        <v>0</v>
      </c>
      <c r="AN80" s="27">
        <v>0</v>
      </c>
      <c r="AO80" s="27">
        <v>15.233932500000002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7">
        <v>1</v>
      </c>
      <c r="AV80" s="29">
        <v>0</v>
      </c>
    </row>
    <row r="81" spans="1:48" ht="31.5" x14ac:dyDescent="0.25">
      <c r="A81" s="69" t="s">
        <v>148</v>
      </c>
      <c r="B81" s="70" t="s">
        <v>149</v>
      </c>
      <c r="C81" s="26" t="s">
        <v>75</v>
      </c>
      <c r="D81" s="20">
        <f t="shared" ref="D81:AV81" si="34">IF(AND(D82="нд",D82=D90,D90=D100,D100=D114),"нд",SUMIF(D82,"&lt;&gt;0",D82)+SUMIF(D90,"&lt;&gt;0",D90)+SUMIF(D100,"&lt;&gt;0",D100)+SUMIF(D114,"&lt;&gt;0",D114))</f>
        <v>0</v>
      </c>
      <c r="E81" s="20">
        <f t="shared" si="34"/>
        <v>0</v>
      </c>
      <c r="F81" s="20">
        <f t="shared" si="34"/>
        <v>0</v>
      </c>
      <c r="G81" s="20">
        <f t="shared" si="34"/>
        <v>0</v>
      </c>
      <c r="H81" s="20">
        <f t="shared" si="34"/>
        <v>0</v>
      </c>
      <c r="I81" s="20">
        <f t="shared" si="34"/>
        <v>0</v>
      </c>
      <c r="J81" s="20">
        <f t="shared" si="34"/>
        <v>0</v>
      </c>
      <c r="K81" s="20">
        <f t="shared" si="34"/>
        <v>0</v>
      </c>
      <c r="L81" s="20">
        <f t="shared" si="34"/>
        <v>0</v>
      </c>
      <c r="M81" s="20">
        <f t="shared" si="34"/>
        <v>0</v>
      </c>
      <c r="N81" s="20">
        <f t="shared" si="34"/>
        <v>0</v>
      </c>
      <c r="O81" s="20">
        <f t="shared" si="34"/>
        <v>0</v>
      </c>
      <c r="P81" s="20">
        <f t="shared" si="34"/>
        <v>0</v>
      </c>
      <c r="Q81" s="20">
        <f t="shared" si="34"/>
        <v>0</v>
      </c>
      <c r="R81" s="20">
        <f t="shared" si="34"/>
        <v>0</v>
      </c>
      <c r="S81" s="20">
        <f t="shared" si="34"/>
        <v>0</v>
      </c>
      <c r="T81" s="20">
        <f t="shared" si="34"/>
        <v>0</v>
      </c>
      <c r="U81" s="20">
        <f t="shared" si="34"/>
        <v>0</v>
      </c>
      <c r="V81" s="20">
        <f t="shared" si="34"/>
        <v>0</v>
      </c>
      <c r="W81" s="20">
        <f t="shared" si="34"/>
        <v>0</v>
      </c>
      <c r="X81" s="20">
        <f t="shared" si="34"/>
        <v>0</v>
      </c>
      <c r="Y81" s="20">
        <f t="shared" si="34"/>
        <v>0</v>
      </c>
      <c r="Z81" s="20">
        <f t="shared" si="34"/>
        <v>0</v>
      </c>
      <c r="AA81" s="20">
        <f t="shared" si="34"/>
        <v>0</v>
      </c>
      <c r="AB81" s="20">
        <f t="shared" si="34"/>
        <v>0</v>
      </c>
      <c r="AC81" s="20">
        <f t="shared" si="34"/>
        <v>0</v>
      </c>
      <c r="AD81" s="20">
        <f t="shared" si="34"/>
        <v>0</v>
      </c>
      <c r="AE81" s="20">
        <f t="shared" si="34"/>
        <v>0</v>
      </c>
      <c r="AF81" s="20">
        <f t="shared" si="34"/>
        <v>758.15143723328663</v>
      </c>
      <c r="AG81" s="20">
        <f t="shared" si="34"/>
        <v>85</v>
      </c>
      <c r="AH81" s="20">
        <f t="shared" si="34"/>
        <v>0</v>
      </c>
      <c r="AI81" s="20">
        <f t="shared" si="34"/>
        <v>48.594000000000008</v>
      </c>
      <c r="AJ81" s="20">
        <f t="shared" si="34"/>
        <v>0</v>
      </c>
      <c r="AK81" s="20">
        <f t="shared" si="34"/>
        <v>0</v>
      </c>
      <c r="AL81" s="20">
        <f t="shared" si="34"/>
        <v>0</v>
      </c>
      <c r="AM81" s="20">
        <f t="shared" si="34"/>
        <v>0</v>
      </c>
      <c r="AN81" s="20">
        <f t="shared" si="34"/>
        <v>0</v>
      </c>
      <c r="AO81" s="20">
        <f t="shared" si="34"/>
        <v>758.15143723328663</v>
      </c>
      <c r="AP81" s="20">
        <f t="shared" si="34"/>
        <v>85</v>
      </c>
      <c r="AQ81" s="20">
        <f t="shared" si="34"/>
        <v>0</v>
      </c>
      <c r="AR81" s="20">
        <f t="shared" si="34"/>
        <v>48.594000000000008</v>
      </c>
      <c r="AS81" s="20">
        <f t="shared" si="34"/>
        <v>0</v>
      </c>
      <c r="AT81" s="20">
        <f t="shared" si="34"/>
        <v>0</v>
      </c>
      <c r="AU81" s="20">
        <f t="shared" si="34"/>
        <v>0</v>
      </c>
      <c r="AV81" s="21">
        <f t="shared" si="34"/>
        <v>0</v>
      </c>
    </row>
    <row r="82" spans="1:48" ht="47.25" x14ac:dyDescent="0.25">
      <c r="A82" s="69" t="s">
        <v>150</v>
      </c>
      <c r="B82" s="70" t="s">
        <v>151</v>
      </c>
      <c r="C82" s="26" t="s">
        <v>75</v>
      </c>
      <c r="D82" s="20">
        <f t="shared" ref="D82:AV82" si="35">IF(AND(D83="нд",D83=D89),"нд",SUMIF(D83,"&lt;&gt;0",D83)+SUMIF(D89,"&lt;&gt;0",D89))</f>
        <v>0</v>
      </c>
      <c r="E82" s="20">
        <f t="shared" si="35"/>
        <v>0</v>
      </c>
      <c r="F82" s="20">
        <f t="shared" si="35"/>
        <v>0</v>
      </c>
      <c r="G82" s="20">
        <f t="shared" si="35"/>
        <v>0</v>
      </c>
      <c r="H82" s="20">
        <f t="shared" si="35"/>
        <v>0</v>
      </c>
      <c r="I82" s="20">
        <f>IF(AND(I83="нд",I83=I89),"нд",SUMIF(I83,"&lt;&gt;0",I83)+SUMIF(I89,"&lt;&gt;0",I89))</f>
        <v>0</v>
      </c>
      <c r="J82" s="20">
        <f t="shared" si="35"/>
        <v>0</v>
      </c>
      <c r="K82" s="20">
        <f t="shared" si="35"/>
        <v>0</v>
      </c>
      <c r="L82" s="20">
        <f t="shared" si="35"/>
        <v>0</v>
      </c>
      <c r="M82" s="20">
        <f t="shared" si="35"/>
        <v>0</v>
      </c>
      <c r="N82" s="20">
        <f t="shared" si="35"/>
        <v>0</v>
      </c>
      <c r="O82" s="20">
        <f t="shared" si="35"/>
        <v>0</v>
      </c>
      <c r="P82" s="20">
        <f t="shared" si="35"/>
        <v>0</v>
      </c>
      <c r="Q82" s="20">
        <f t="shared" si="35"/>
        <v>0</v>
      </c>
      <c r="R82" s="20">
        <f t="shared" si="35"/>
        <v>0</v>
      </c>
      <c r="S82" s="20">
        <f t="shared" si="35"/>
        <v>0</v>
      </c>
      <c r="T82" s="20">
        <f t="shared" si="35"/>
        <v>0</v>
      </c>
      <c r="U82" s="20">
        <f t="shared" si="35"/>
        <v>0</v>
      </c>
      <c r="V82" s="20">
        <f t="shared" si="35"/>
        <v>0</v>
      </c>
      <c r="W82" s="20">
        <f t="shared" si="35"/>
        <v>0</v>
      </c>
      <c r="X82" s="20">
        <f t="shared" si="35"/>
        <v>0</v>
      </c>
      <c r="Y82" s="20">
        <f t="shared" si="35"/>
        <v>0</v>
      </c>
      <c r="Z82" s="20">
        <f t="shared" si="35"/>
        <v>0</v>
      </c>
      <c r="AA82" s="20">
        <f>IF(AND(AA83="нд",AA83=AA89),"нд",SUMIF(AA83,"&lt;&gt;0",AA83)+SUMIF(AA89,"&lt;&gt;0",AA89))</f>
        <v>0</v>
      </c>
      <c r="AB82" s="20">
        <f t="shared" si="35"/>
        <v>0</v>
      </c>
      <c r="AC82" s="20">
        <f t="shared" si="35"/>
        <v>0</v>
      </c>
      <c r="AD82" s="20">
        <f t="shared" si="35"/>
        <v>0</v>
      </c>
      <c r="AE82" s="20">
        <f t="shared" si="35"/>
        <v>0</v>
      </c>
      <c r="AF82" s="20">
        <f t="shared" si="35"/>
        <v>442.32951533833301</v>
      </c>
      <c r="AG82" s="20">
        <f t="shared" si="35"/>
        <v>85</v>
      </c>
      <c r="AH82" s="20">
        <f t="shared" si="35"/>
        <v>0</v>
      </c>
      <c r="AI82" s="20">
        <f t="shared" si="35"/>
        <v>0</v>
      </c>
      <c r="AJ82" s="20">
        <f>IF(AND(AJ83="нд",AJ83=AJ89),"нд",SUMIF(AJ83,"&lt;&gt;0",AJ83)+SUMIF(AJ89,"&lt;&gt;0",AJ89))</f>
        <v>0</v>
      </c>
      <c r="AK82" s="20">
        <f t="shared" si="35"/>
        <v>0</v>
      </c>
      <c r="AL82" s="20">
        <f t="shared" si="35"/>
        <v>0</v>
      </c>
      <c r="AM82" s="20">
        <f t="shared" si="35"/>
        <v>0</v>
      </c>
      <c r="AN82" s="20">
        <f t="shared" si="35"/>
        <v>0</v>
      </c>
      <c r="AO82" s="20">
        <f t="shared" si="35"/>
        <v>442.32951533833301</v>
      </c>
      <c r="AP82" s="20">
        <f t="shared" si="35"/>
        <v>85</v>
      </c>
      <c r="AQ82" s="20">
        <f t="shared" si="35"/>
        <v>0</v>
      </c>
      <c r="AR82" s="20">
        <f t="shared" si="35"/>
        <v>0</v>
      </c>
      <c r="AS82" s="20">
        <f>IF(AND(AS83="нд",AS83=AS89),"нд",SUMIF(AS83,"&lt;&gt;0",AS83)+SUMIF(AS89,"&lt;&gt;0",AS89))</f>
        <v>0</v>
      </c>
      <c r="AT82" s="20">
        <f t="shared" si="35"/>
        <v>0</v>
      </c>
      <c r="AU82" s="20">
        <f t="shared" si="35"/>
        <v>0</v>
      </c>
      <c r="AV82" s="21">
        <f t="shared" si="35"/>
        <v>0</v>
      </c>
    </row>
    <row r="83" spans="1:48" ht="31.5" x14ac:dyDescent="0.25">
      <c r="A83" s="69" t="s">
        <v>152</v>
      </c>
      <c r="B83" s="70" t="s">
        <v>153</v>
      </c>
      <c r="C83" s="26" t="s">
        <v>75</v>
      </c>
      <c r="D83" s="20">
        <f>SUM(D84:D88)</f>
        <v>0</v>
      </c>
      <c r="E83" s="20">
        <f t="shared" ref="E83:AV83" si="36">SUM(E84:E88)</f>
        <v>0</v>
      </c>
      <c r="F83" s="20">
        <f t="shared" si="36"/>
        <v>0</v>
      </c>
      <c r="G83" s="20">
        <f t="shared" si="36"/>
        <v>0</v>
      </c>
      <c r="H83" s="20">
        <f t="shared" si="36"/>
        <v>0</v>
      </c>
      <c r="I83" s="20">
        <f t="shared" si="36"/>
        <v>0</v>
      </c>
      <c r="J83" s="20">
        <f t="shared" si="36"/>
        <v>0</v>
      </c>
      <c r="K83" s="20">
        <f t="shared" si="36"/>
        <v>0</v>
      </c>
      <c r="L83" s="20">
        <f t="shared" si="36"/>
        <v>0</v>
      </c>
      <c r="M83" s="20">
        <f t="shared" si="36"/>
        <v>0</v>
      </c>
      <c r="N83" s="20">
        <f t="shared" si="36"/>
        <v>0</v>
      </c>
      <c r="O83" s="20">
        <f t="shared" si="36"/>
        <v>0</v>
      </c>
      <c r="P83" s="20">
        <f t="shared" si="36"/>
        <v>0</v>
      </c>
      <c r="Q83" s="20">
        <f t="shared" si="36"/>
        <v>0</v>
      </c>
      <c r="R83" s="20">
        <f t="shared" si="36"/>
        <v>0</v>
      </c>
      <c r="S83" s="20">
        <f t="shared" si="36"/>
        <v>0</v>
      </c>
      <c r="T83" s="20">
        <f t="shared" si="36"/>
        <v>0</v>
      </c>
      <c r="U83" s="20">
        <f t="shared" si="36"/>
        <v>0</v>
      </c>
      <c r="V83" s="20">
        <f t="shared" si="36"/>
        <v>0</v>
      </c>
      <c r="W83" s="20">
        <f t="shared" si="36"/>
        <v>0</v>
      </c>
      <c r="X83" s="20">
        <f t="shared" si="36"/>
        <v>0</v>
      </c>
      <c r="Y83" s="20">
        <f t="shared" si="36"/>
        <v>0</v>
      </c>
      <c r="Z83" s="20">
        <f t="shared" si="36"/>
        <v>0</v>
      </c>
      <c r="AA83" s="20">
        <f t="shared" si="36"/>
        <v>0</v>
      </c>
      <c r="AB83" s="20">
        <f t="shared" si="36"/>
        <v>0</v>
      </c>
      <c r="AC83" s="20">
        <f t="shared" si="36"/>
        <v>0</v>
      </c>
      <c r="AD83" s="20">
        <f t="shared" si="36"/>
        <v>0</v>
      </c>
      <c r="AE83" s="20">
        <f t="shared" si="36"/>
        <v>0</v>
      </c>
      <c r="AF83" s="20">
        <f t="shared" si="36"/>
        <v>442.32951533833301</v>
      </c>
      <c r="AG83" s="20">
        <f t="shared" si="36"/>
        <v>85</v>
      </c>
      <c r="AH83" s="20">
        <f t="shared" si="36"/>
        <v>0</v>
      </c>
      <c r="AI83" s="20">
        <f t="shared" si="36"/>
        <v>0</v>
      </c>
      <c r="AJ83" s="20">
        <f t="shared" si="36"/>
        <v>0</v>
      </c>
      <c r="AK83" s="20">
        <f t="shared" si="36"/>
        <v>0</v>
      </c>
      <c r="AL83" s="20">
        <f t="shared" si="36"/>
        <v>0</v>
      </c>
      <c r="AM83" s="20">
        <f t="shared" si="36"/>
        <v>0</v>
      </c>
      <c r="AN83" s="20">
        <f t="shared" si="36"/>
        <v>0</v>
      </c>
      <c r="AO83" s="20">
        <f t="shared" si="36"/>
        <v>442.32951533833301</v>
      </c>
      <c r="AP83" s="20">
        <f t="shared" si="36"/>
        <v>85</v>
      </c>
      <c r="AQ83" s="20">
        <f t="shared" si="36"/>
        <v>0</v>
      </c>
      <c r="AR83" s="20">
        <f t="shared" si="36"/>
        <v>0</v>
      </c>
      <c r="AS83" s="20">
        <f t="shared" si="36"/>
        <v>0</v>
      </c>
      <c r="AT83" s="20">
        <f t="shared" si="36"/>
        <v>0</v>
      </c>
      <c r="AU83" s="20">
        <f t="shared" si="36"/>
        <v>0</v>
      </c>
      <c r="AV83" s="20">
        <f t="shared" si="36"/>
        <v>0</v>
      </c>
    </row>
    <row r="84" spans="1:48" ht="45" x14ac:dyDescent="0.25">
      <c r="A84" s="76" t="s">
        <v>152</v>
      </c>
      <c r="B84" s="77" t="s">
        <v>330</v>
      </c>
      <c r="C84" s="78" t="s">
        <v>331</v>
      </c>
      <c r="D84" s="72">
        <v>0</v>
      </c>
      <c r="E84" s="72">
        <v>0</v>
      </c>
      <c r="F84" s="72">
        <v>0</v>
      </c>
      <c r="G84" s="72">
        <v>0</v>
      </c>
      <c r="H84" s="72">
        <v>0</v>
      </c>
      <c r="I84" s="72">
        <v>0</v>
      </c>
      <c r="J84" s="72">
        <v>0</v>
      </c>
      <c r="K84" s="72">
        <v>0</v>
      </c>
      <c r="L84" s="72">
        <v>0</v>
      </c>
      <c r="M84" s="72">
        <v>0</v>
      </c>
      <c r="N84" s="72">
        <v>0</v>
      </c>
      <c r="O84" s="72">
        <v>0</v>
      </c>
      <c r="P84" s="72">
        <v>0</v>
      </c>
      <c r="Q84" s="72">
        <v>0</v>
      </c>
      <c r="R84" s="72">
        <v>0</v>
      </c>
      <c r="S84" s="72">
        <v>0</v>
      </c>
      <c r="T84" s="72">
        <v>0</v>
      </c>
      <c r="U84" s="72">
        <v>0</v>
      </c>
      <c r="V84" s="72">
        <v>0</v>
      </c>
      <c r="W84" s="72">
        <v>0</v>
      </c>
      <c r="X84" s="72">
        <v>0</v>
      </c>
      <c r="Y84" s="72">
        <v>0</v>
      </c>
      <c r="Z84" s="72">
        <v>0</v>
      </c>
      <c r="AA84" s="72">
        <v>0</v>
      </c>
      <c r="AB84" s="72">
        <v>0</v>
      </c>
      <c r="AC84" s="72">
        <v>0</v>
      </c>
      <c r="AD84" s="27">
        <v>0</v>
      </c>
      <c r="AE84" s="27">
        <f t="shared" ref="AE84:AM88" si="37">AN84-D84-M84-V84</f>
        <v>0</v>
      </c>
      <c r="AF84" s="27">
        <f t="shared" si="37"/>
        <v>326.64902766500001</v>
      </c>
      <c r="AG84" s="27">
        <f t="shared" si="37"/>
        <v>80</v>
      </c>
      <c r="AH84" s="27">
        <f t="shared" si="37"/>
        <v>0</v>
      </c>
      <c r="AI84" s="27">
        <f t="shared" si="37"/>
        <v>0</v>
      </c>
      <c r="AJ84" s="27">
        <f t="shared" si="37"/>
        <v>0</v>
      </c>
      <c r="AK84" s="27">
        <f t="shared" si="37"/>
        <v>0</v>
      </c>
      <c r="AL84" s="27">
        <f t="shared" si="37"/>
        <v>0</v>
      </c>
      <c r="AM84" s="27">
        <f t="shared" si="37"/>
        <v>0</v>
      </c>
      <c r="AN84" s="27">
        <v>0</v>
      </c>
      <c r="AO84" s="27">
        <v>326.64902766500001</v>
      </c>
      <c r="AP84" s="27">
        <v>80</v>
      </c>
      <c r="AQ84" s="27">
        <v>0</v>
      </c>
      <c r="AR84" s="27">
        <v>0</v>
      </c>
      <c r="AS84" s="27">
        <v>0</v>
      </c>
      <c r="AT84" s="27">
        <v>0</v>
      </c>
      <c r="AU84" s="27">
        <v>0</v>
      </c>
      <c r="AV84" s="29">
        <v>0</v>
      </c>
    </row>
    <row r="85" spans="1:48" ht="45" x14ac:dyDescent="0.25">
      <c r="A85" s="76" t="s">
        <v>152</v>
      </c>
      <c r="B85" s="77" t="s">
        <v>332</v>
      </c>
      <c r="C85" s="78" t="s">
        <v>333</v>
      </c>
      <c r="D85" s="72">
        <v>0</v>
      </c>
      <c r="E85" s="72">
        <v>0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  <c r="U85" s="72">
        <v>0</v>
      </c>
      <c r="V85" s="72">
        <v>0</v>
      </c>
      <c r="W85" s="72">
        <v>0</v>
      </c>
      <c r="X85" s="72">
        <v>0</v>
      </c>
      <c r="Y85" s="72">
        <v>0</v>
      </c>
      <c r="Z85" s="72">
        <v>0</v>
      </c>
      <c r="AA85" s="72">
        <v>0</v>
      </c>
      <c r="AB85" s="72">
        <v>0</v>
      </c>
      <c r="AC85" s="72">
        <v>0</v>
      </c>
      <c r="AD85" s="27">
        <v>0</v>
      </c>
      <c r="AE85" s="27">
        <f t="shared" si="37"/>
        <v>0</v>
      </c>
      <c r="AF85" s="27">
        <f t="shared" si="37"/>
        <v>115.680487673333</v>
      </c>
      <c r="AG85" s="27">
        <f t="shared" si="37"/>
        <v>5</v>
      </c>
      <c r="AH85" s="27">
        <f t="shared" si="37"/>
        <v>0</v>
      </c>
      <c r="AI85" s="27">
        <f t="shared" si="37"/>
        <v>0</v>
      </c>
      <c r="AJ85" s="27">
        <f t="shared" si="37"/>
        <v>0</v>
      </c>
      <c r="AK85" s="27">
        <f t="shared" si="37"/>
        <v>0</v>
      </c>
      <c r="AL85" s="27">
        <f t="shared" si="37"/>
        <v>0</v>
      </c>
      <c r="AM85" s="27">
        <f t="shared" si="37"/>
        <v>0</v>
      </c>
      <c r="AN85" s="27">
        <v>0</v>
      </c>
      <c r="AO85" s="27">
        <v>115.680487673333</v>
      </c>
      <c r="AP85" s="27">
        <v>5</v>
      </c>
      <c r="AQ85" s="27">
        <v>0</v>
      </c>
      <c r="AR85" s="27">
        <v>0</v>
      </c>
      <c r="AS85" s="27">
        <v>0</v>
      </c>
      <c r="AT85" s="27">
        <v>0</v>
      </c>
      <c r="AU85" s="27">
        <v>0</v>
      </c>
      <c r="AV85" s="29">
        <v>0</v>
      </c>
    </row>
    <row r="86" spans="1:48" ht="60" x14ac:dyDescent="0.25">
      <c r="A86" s="76" t="s">
        <v>152</v>
      </c>
      <c r="B86" s="77" t="s">
        <v>334</v>
      </c>
      <c r="C86" s="78" t="s">
        <v>335</v>
      </c>
      <c r="D86" s="72"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  <c r="U86" s="72">
        <v>0</v>
      </c>
      <c r="V86" s="72">
        <v>0</v>
      </c>
      <c r="W86" s="72">
        <v>0</v>
      </c>
      <c r="X86" s="72">
        <v>0</v>
      </c>
      <c r="Y86" s="72">
        <v>0</v>
      </c>
      <c r="Z86" s="72">
        <v>0</v>
      </c>
      <c r="AA86" s="72">
        <v>0</v>
      </c>
      <c r="AB86" s="72">
        <v>0</v>
      </c>
      <c r="AC86" s="72">
        <v>0</v>
      </c>
      <c r="AD86" s="27">
        <v>0</v>
      </c>
      <c r="AE86" s="27">
        <f t="shared" si="37"/>
        <v>0</v>
      </c>
      <c r="AF86" s="27">
        <f t="shared" si="37"/>
        <v>0</v>
      </c>
      <c r="AG86" s="27">
        <f t="shared" si="37"/>
        <v>0</v>
      </c>
      <c r="AH86" s="27">
        <f t="shared" si="37"/>
        <v>0</v>
      </c>
      <c r="AI86" s="27">
        <f t="shared" si="37"/>
        <v>0</v>
      </c>
      <c r="AJ86" s="27">
        <f t="shared" si="37"/>
        <v>0</v>
      </c>
      <c r="AK86" s="27">
        <f t="shared" si="37"/>
        <v>0</v>
      </c>
      <c r="AL86" s="27">
        <f t="shared" si="37"/>
        <v>0</v>
      </c>
      <c r="AM86" s="27">
        <f t="shared" si="37"/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9">
        <v>0</v>
      </c>
    </row>
    <row r="87" spans="1:48" ht="60" x14ac:dyDescent="0.25">
      <c r="A87" s="76" t="s">
        <v>152</v>
      </c>
      <c r="B87" s="77" t="s">
        <v>336</v>
      </c>
      <c r="C87" s="78" t="s">
        <v>337</v>
      </c>
      <c r="D87" s="72">
        <v>0</v>
      </c>
      <c r="E87" s="72">
        <v>0</v>
      </c>
      <c r="F87" s="72">
        <v>0</v>
      </c>
      <c r="G87" s="72">
        <v>0</v>
      </c>
      <c r="H87" s="72">
        <v>0</v>
      </c>
      <c r="I87" s="72">
        <v>0</v>
      </c>
      <c r="J87" s="72">
        <v>0</v>
      </c>
      <c r="K87" s="72">
        <v>0</v>
      </c>
      <c r="L87" s="72">
        <v>0</v>
      </c>
      <c r="M87" s="72">
        <v>0</v>
      </c>
      <c r="N87" s="72">
        <v>0</v>
      </c>
      <c r="O87" s="72">
        <v>0</v>
      </c>
      <c r="P87" s="72">
        <v>0</v>
      </c>
      <c r="Q87" s="72">
        <v>0</v>
      </c>
      <c r="R87" s="72">
        <v>0</v>
      </c>
      <c r="S87" s="72">
        <v>0</v>
      </c>
      <c r="T87" s="72">
        <v>0</v>
      </c>
      <c r="U87" s="72">
        <v>0</v>
      </c>
      <c r="V87" s="72">
        <v>0</v>
      </c>
      <c r="W87" s="72">
        <v>0</v>
      </c>
      <c r="X87" s="72">
        <v>0</v>
      </c>
      <c r="Y87" s="72">
        <v>0</v>
      </c>
      <c r="Z87" s="72">
        <v>0</v>
      </c>
      <c r="AA87" s="72">
        <v>0</v>
      </c>
      <c r="AB87" s="72">
        <v>0</v>
      </c>
      <c r="AC87" s="72">
        <v>0</v>
      </c>
      <c r="AD87" s="27">
        <v>0</v>
      </c>
      <c r="AE87" s="27">
        <f t="shared" si="37"/>
        <v>0</v>
      </c>
      <c r="AF87" s="27">
        <f t="shared" si="37"/>
        <v>0</v>
      </c>
      <c r="AG87" s="27">
        <f t="shared" si="37"/>
        <v>0</v>
      </c>
      <c r="AH87" s="27">
        <f t="shared" si="37"/>
        <v>0</v>
      </c>
      <c r="AI87" s="27">
        <f t="shared" si="37"/>
        <v>0</v>
      </c>
      <c r="AJ87" s="27">
        <f t="shared" si="37"/>
        <v>0</v>
      </c>
      <c r="AK87" s="27">
        <f t="shared" si="37"/>
        <v>0</v>
      </c>
      <c r="AL87" s="27">
        <f t="shared" si="37"/>
        <v>0</v>
      </c>
      <c r="AM87" s="27">
        <f t="shared" si="37"/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9">
        <v>0</v>
      </c>
    </row>
    <row r="88" spans="1:48" ht="105" x14ac:dyDescent="0.25">
      <c r="A88" s="76" t="s">
        <v>152</v>
      </c>
      <c r="B88" s="77" t="s">
        <v>338</v>
      </c>
      <c r="C88" s="78" t="s">
        <v>339</v>
      </c>
      <c r="D88" s="72">
        <v>0</v>
      </c>
      <c r="E88" s="72">
        <v>0</v>
      </c>
      <c r="F88" s="72">
        <v>0</v>
      </c>
      <c r="G88" s="72">
        <v>0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  <c r="U88" s="72">
        <v>0</v>
      </c>
      <c r="V88" s="72">
        <v>0</v>
      </c>
      <c r="W88" s="72">
        <v>0</v>
      </c>
      <c r="X88" s="72">
        <v>0</v>
      </c>
      <c r="Y88" s="72">
        <v>0</v>
      </c>
      <c r="Z88" s="72">
        <v>0</v>
      </c>
      <c r="AA88" s="72">
        <v>0</v>
      </c>
      <c r="AB88" s="72">
        <v>0</v>
      </c>
      <c r="AC88" s="72">
        <v>0</v>
      </c>
      <c r="AD88" s="27">
        <v>0</v>
      </c>
      <c r="AE88" s="27">
        <f t="shared" si="37"/>
        <v>0</v>
      </c>
      <c r="AF88" s="27">
        <f t="shared" si="37"/>
        <v>0</v>
      </c>
      <c r="AG88" s="27">
        <f t="shared" si="37"/>
        <v>0</v>
      </c>
      <c r="AH88" s="27">
        <f t="shared" si="37"/>
        <v>0</v>
      </c>
      <c r="AI88" s="27">
        <f t="shared" si="37"/>
        <v>0</v>
      </c>
      <c r="AJ88" s="27">
        <f t="shared" si="37"/>
        <v>0</v>
      </c>
      <c r="AK88" s="27">
        <f t="shared" si="37"/>
        <v>0</v>
      </c>
      <c r="AL88" s="27">
        <f t="shared" si="37"/>
        <v>0</v>
      </c>
      <c r="AM88" s="27">
        <f t="shared" si="37"/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9">
        <v>0</v>
      </c>
    </row>
    <row r="89" spans="1:48" ht="47.25" x14ac:dyDescent="0.25">
      <c r="A89" s="79" t="s">
        <v>154</v>
      </c>
      <c r="B89" s="80" t="s">
        <v>155</v>
      </c>
      <c r="C89" s="26" t="s">
        <v>75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1">
        <v>0</v>
      </c>
    </row>
    <row r="90" spans="1:48" ht="31.5" x14ac:dyDescent="0.25">
      <c r="A90" s="79" t="s">
        <v>156</v>
      </c>
      <c r="B90" s="80" t="s">
        <v>157</v>
      </c>
      <c r="C90" s="26" t="s">
        <v>75</v>
      </c>
      <c r="D90" s="20">
        <f t="shared" ref="D90:AV90" si="38">IF(AND(D91="нд",D91=D99),"нд",SUMIF(D91,"&lt;&gt;0",D91)+SUMIF(D99,"&lt;&gt;0",D99))</f>
        <v>0</v>
      </c>
      <c r="E90" s="20">
        <f t="shared" si="38"/>
        <v>0</v>
      </c>
      <c r="F90" s="20">
        <f t="shared" si="38"/>
        <v>0</v>
      </c>
      <c r="G90" s="20">
        <f t="shared" si="38"/>
        <v>0</v>
      </c>
      <c r="H90" s="20">
        <f t="shared" si="38"/>
        <v>0</v>
      </c>
      <c r="I90" s="20">
        <f t="shared" si="38"/>
        <v>0</v>
      </c>
      <c r="J90" s="20">
        <f t="shared" si="38"/>
        <v>0</v>
      </c>
      <c r="K90" s="20">
        <f t="shared" si="38"/>
        <v>0</v>
      </c>
      <c r="L90" s="20">
        <f t="shared" si="38"/>
        <v>0</v>
      </c>
      <c r="M90" s="20">
        <f t="shared" si="38"/>
        <v>0</v>
      </c>
      <c r="N90" s="20">
        <f t="shared" si="38"/>
        <v>0</v>
      </c>
      <c r="O90" s="20">
        <f t="shared" si="38"/>
        <v>0</v>
      </c>
      <c r="P90" s="20">
        <f t="shared" si="38"/>
        <v>0</v>
      </c>
      <c r="Q90" s="20">
        <f t="shared" si="38"/>
        <v>0</v>
      </c>
      <c r="R90" s="20">
        <f t="shared" si="38"/>
        <v>0</v>
      </c>
      <c r="S90" s="20">
        <f t="shared" si="38"/>
        <v>0</v>
      </c>
      <c r="T90" s="20">
        <f t="shared" si="38"/>
        <v>0</v>
      </c>
      <c r="U90" s="20">
        <f t="shared" si="38"/>
        <v>0</v>
      </c>
      <c r="V90" s="20">
        <f t="shared" si="38"/>
        <v>0</v>
      </c>
      <c r="W90" s="20">
        <f t="shared" si="38"/>
        <v>0</v>
      </c>
      <c r="X90" s="20">
        <f t="shared" si="38"/>
        <v>0</v>
      </c>
      <c r="Y90" s="20">
        <f t="shared" si="38"/>
        <v>0</v>
      </c>
      <c r="Z90" s="20">
        <f t="shared" si="38"/>
        <v>0</v>
      </c>
      <c r="AA90" s="20">
        <f t="shared" si="38"/>
        <v>0</v>
      </c>
      <c r="AB90" s="20">
        <f t="shared" si="38"/>
        <v>0</v>
      </c>
      <c r="AC90" s="20">
        <f t="shared" si="38"/>
        <v>0</v>
      </c>
      <c r="AD90" s="20">
        <f t="shared" si="38"/>
        <v>0</v>
      </c>
      <c r="AE90" s="20">
        <f t="shared" si="38"/>
        <v>0</v>
      </c>
      <c r="AF90" s="20">
        <f t="shared" si="38"/>
        <v>315.82192189495362</v>
      </c>
      <c r="AG90" s="20">
        <f t="shared" si="38"/>
        <v>0</v>
      </c>
      <c r="AH90" s="20">
        <f t="shared" si="38"/>
        <v>0</v>
      </c>
      <c r="AI90" s="20">
        <f t="shared" si="38"/>
        <v>48.594000000000008</v>
      </c>
      <c r="AJ90" s="20">
        <f t="shared" si="38"/>
        <v>0</v>
      </c>
      <c r="AK90" s="20">
        <f t="shared" si="38"/>
        <v>0</v>
      </c>
      <c r="AL90" s="20">
        <f t="shared" si="38"/>
        <v>0</v>
      </c>
      <c r="AM90" s="20">
        <f t="shared" si="38"/>
        <v>0</v>
      </c>
      <c r="AN90" s="20">
        <f t="shared" si="38"/>
        <v>0</v>
      </c>
      <c r="AO90" s="20">
        <f t="shared" si="38"/>
        <v>315.82192189495362</v>
      </c>
      <c r="AP90" s="20">
        <f t="shared" si="38"/>
        <v>0</v>
      </c>
      <c r="AQ90" s="20">
        <f t="shared" si="38"/>
        <v>0</v>
      </c>
      <c r="AR90" s="20">
        <f t="shared" si="38"/>
        <v>48.594000000000008</v>
      </c>
      <c r="AS90" s="20">
        <f t="shared" si="38"/>
        <v>0</v>
      </c>
      <c r="AT90" s="20">
        <f t="shared" si="38"/>
        <v>0</v>
      </c>
      <c r="AU90" s="20">
        <f t="shared" si="38"/>
        <v>0</v>
      </c>
      <c r="AV90" s="21">
        <f t="shared" si="38"/>
        <v>0</v>
      </c>
    </row>
    <row r="91" spans="1:48" x14ac:dyDescent="0.25">
      <c r="A91" s="79" t="s">
        <v>158</v>
      </c>
      <c r="B91" s="80" t="s">
        <v>159</v>
      </c>
      <c r="C91" s="26" t="s">
        <v>75</v>
      </c>
      <c r="D91" s="20">
        <f t="shared" ref="D91:AV91" si="39">SUM(D92:D98)</f>
        <v>0</v>
      </c>
      <c r="E91" s="20">
        <f t="shared" si="39"/>
        <v>0</v>
      </c>
      <c r="F91" s="20">
        <f t="shared" si="39"/>
        <v>0</v>
      </c>
      <c r="G91" s="20">
        <f t="shared" si="39"/>
        <v>0</v>
      </c>
      <c r="H91" s="20">
        <f t="shared" si="39"/>
        <v>0</v>
      </c>
      <c r="I91" s="20">
        <f t="shared" si="39"/>
        <v>0</v>
      </c>
      <c r="J91" s="20">
        <f t="shared" si="39"/>
        <v>0</v>
      </c>
      <c r="K91" s="20">
        <f t="shared" si="39"/>
        <v>0</v>
      </c>
      <c r="L91" s="20">
        <f t="shared" si="39"/>
        <v>0</v>
      </c>
      <c r="M91" s="20">
        <f t="shared" si="39"/>
        <v>0</v>
      </c>
      <c r="N91" s="20">
        <f t="shared" si="39"/>
        <v>0</v>
      </c>
      <c r="O91" s="20">
        <f t="shared" si="39"/>
        <v>0</v>
      </c>
      <c r="P91" s="20">
        <f t="shared" si="39"/>
        <v>0</v>
      </c>
      <c r="Q91" s="20">
        <f t="shared" si="39"/>
        <v>0</v>
      </c>
      <c r="R91" s="20">
        <f t="shared" si="39"/>
        <v>0</v>
      </c>
      <c r="S91" s="20">
        <f t="shared" si="39"/>
        <v>0</v>
      </c>
      <c r="T91" s="20">
        <f t="shared" si="39"/>
        <v>0</v>
      </c>
      <c r="U91" s="20">
        <f t="shared" si="39"/>
        <v>0</v>
      </c>
      <c r="V91" s="20">
        <f t="shared" si="39"/>
        <v>0</v>
      </c>
      <c r="W91" s="20">
        <f t="shared" si="39"/>
        <v>0</v>
      </c>
      <c r="X91" s="20">
        <f t="shared" si="39"/>
        <v>0</v>
      </c>
      <c r="Y91" s="20">
        <f t="shared" si="39"/>
        <v>0</v>
      </c>
      <c r="Z91" s="20">
        <f t="shared" si="39"/>
        <v>0</v>
      </c>
      <c r="AA91" s="20">
        <f t="shared" si="39"/>
        <v>0</v>
      </c>
      <c r="AB91" s="20">
        <f t="shared" si="39"/>
        <v>0</v>
      </c>
      <c r="AC91" s="20">
        <f t="shared" si="39"/>
        <v>0</v>
      </c>
      <c r="AD91" s="20">
        <f t="shared" si="39"/>
        <v>0</v>
      </c>
      <c r="AE91" s="20">
        <f t="shared" si="39"/>
        <v>0</v>
      </c>
      <c r="AF91" s="20">
        <f t="shared" si="39"/>
        <v>315.82192189495362</v>
      </c>
      <c r="AG91" s="20">
        <f t="shared" si="39"/>
        <v>0</v>
      </c>
      <c r="AH91" s="20">
        <f t="shared" si="39"/>
        <v>0</v>
      </c>
      <c r="AI91" s="20">
        <f t="shared" si="39"/>
        <v>48.594000000000008</v>
      </c>
      <c r="AJ91" s="20">
        <f t="shared" si="39"/>
        <v>0</v>
      </c>
      <c r="AK91" s="20">
        <f t="shared" si="39"/>
        <v>0</v>
      </c>
      <c r="AL91" s="20">
        <f t="shared" si="39"/>
        <v>0</v>
      </c>
      <c r="AM91" s="20">
        <f t="shared" si="39"/>
        <v>0</v>
      </c>
      <c r="AN91" s="20">
        <f t="shared" si="39"/>
        <v>0</v>
      </c>
      <c r="AO91" s="20">
        <f t="shared" si="39"/>
        <v>315.82192189495362</v>
      </c>
      <c r="AP91" s="20">
        <f t="shared" si="39"/>
        <v>0</v>
      </c>
      <c r="AQ91" s="20">
        <f t="shared" si="39"/>
        <v>0</v>
      </c>
      <c r="AR91" s="20">
        <f t="shared" si="39"/>
        <v>48.594000000000008</v>
      </c>
      <c r="AS91" s="20">
        <f t="shared" si="39"/>
        <v>0</v>
      </c>
      <c r="AT91" s="20">
        <f t="shared" si="39"/>
        <v>0</v>
      </c>
      <c r="AU91" s="20">
        <f t="shared" si="39"/>
        <v>0</v>
      </c>
      <c r="AV91" s="21">
        <f t="shared" si="39"/>
        <v>0</v>
      </c>
    </row>
    <row r="92" spans="1:48" ht="45" x14ac:dyDescent="0.25">
      <c r="A92" s="76" t="s">
        <v>158</v>
      </c>
      <c r="B92" s="77" t="s">
        <v>340</v>
      </c>
      <c r="C92" s="78" t="s">
        <v>341</v>
      </c>
      <c r="D92" s="72">
        <v>0</v>
      </c>
      <c r="E92" s="72">
        <v>0</v>
      </c>
      <c r="F92" s="72">
        <v>0</v>
      </c>
      <c r="G92" s="72">
        <v>0</v>
      </c>
      <c r="H92" s="72">
        <v>0</v>
      </c>
      <c r="I92" s="72">
        <v>0</v>
      </c>
      <c r="J92" s="72">
        <v>0</v>
      </c>
      <c r="K92" s="72">
        <v>0</v>
      </c>
      <c r="L92" s="72">
        <v>0</v>
      </c>
      <c r="M92" s="72">
        <v>0</v>
      </c>
      <c r="N92" s="72">
        <v>0</v>
      </c>
      <c r="O92" s="72">
        <v>0</v>
      </c>
      <c r="P92" s="72">
        <v>0</v>
      </c>
      <c r="Q92" s="72">
        <v>0</v>
      </c>
      <c r="R92" s="72">
        <v>0</v>
      </c>
      <c r="S92" s="72">
        <v>0</v>
      </c>
      <c r="T92" s="72">
        <v>0</v>
      </c>
      <c r="U92" s="72">
        <v>0</v>
      </c>
      <c r="V92" s="72">
        <v>0</v>
      </c>
      <c r="W92" s="72">
        <v>0</v>
      </c>
      <c r="X92" s="72">
        <v>0</v>
      </c>
      <c r="Y92" s="72">
        <v>0</v>
      </c>
      <c r="Z92" s="72">
        <v>0</v>
      </c>
      <c r="AA92" s="72">
        <v>0</v>
      </c>
      <c r="AB92" s="72">
        <v>0</v>
      </c>
      <c r="AC92" s="72">
        <v>0</v>
      </c>
      <c r="AD92" s="27">
        <v>0</v>
      </c>
      <c r="AE92" s="27">
        <f t="shared" ref="AE92:AM98" si="40">AN92-D92-M92-V92</f>
        <v>0</v>
      </c>
      <c r="AF92" s="27">
        <f t="shared" si="40"/>
        <v>209.15282155833393</v>
      </c>
      <c r="AG92" s="27">
        <f t="shared" si="40"/>
        <v>0</v>
      </c>
      <c r="AH92" s="27">
        <f t="shared" si="40"/>
        <v>0</v>
      </c>
      <c r="AI92" s="27">
        <f t="shared" si="40"/>
        <v>16.184000000000001</v>
      </c>
      <c r="AJ92" s="27">
        <f t="shared" si="40"/>
        <v>0</v>
      </c>
      <c r="AK92" s="27">
        <f t="shared" si="40"/>
        <v>0</v>
      </c>
      <c r="AL92" s="27">
        <f t="shared" si="40"/>
        <v>0</v>
      </c>
      <c r="AM92" s="27">
        <f t="shared" si="40"/>
        <v>0</v>
      </c>
      <c r="AN92" s="27">
        <v>0</v>
      </c>
      <c r="AO92" s="27">
        <v>209.15282155833393</v>
      </c>
      <c r="AP92" s="27">
        <v>0</v>
      </c>
      <c r="AQ92" s="27">
        <v>0</v>
      </c>
      <c r="AR92" s="27">
        <v>16.184000000000001</v>
      </c>
      <c r="AS92" s="27">
        <v>0</v>
      </c>
      <c r="AT92" s="27">
        <v>0</v>
      </c>
      <c r="AU92" s="27">
        <v>0</v>
      </c>
      <c r="AV92" s="29">
        <v>0</v>
      </c>
    </row>
    <row r="93" spans="1:48" ht="60" x14ac:dyDescent="0.25">
      <c r="A93" s="76" t="s">
        <v>158</v>
      </c>
      <c r="B93" s="77" t="s">
        <v>342</v>
      </c>
      <c r="C93" s="78" t="s">
        <v>343</v>
      </c>
      <c r="D93" s="72">
        <v>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  <c r="U93" s="72">
        <v>0</v>
      </c>
      <c r="V93" s="72">
        <v>0</v>
      </c>
      <c r="W93" s="72">
        <v>0</v>
      </c>
      <c r="X93" s="72">
        <v>0</v>
      </c>
      <c r="Y93" s="72">
        <v>0</v>
      </c>
      <c r="Z93" s="72">
        <v>0</v>
      </c>
      <c r="AA93" s="72">
        <v>0</v>
      </c>
      <c r="AB93" s="72">
        <v>0</v>
      </c>
      <c r="AC93" s="72">
        <v>0</v>
      </c>
      <c r="AD93" s="27">
        <v>0</v>
      </c>
      <c r="AE93" s="27">
        <f t="shared" si="40"/>
        <v>0</v>
      </c>
      <c r="AF93" s="27">
        <f t="shared" si="40"/>
        <v>0</v>
      </c>
      <c r="AG93" s="27">
        <f t="shared" si="40"/>
        <v>0</v>
      </c>
      <c r="AH93" s="27">
        <f t="shared" si="40"/>
        <v>0</v>
      </c>
      <c r="AI93" s="27">
        <f t="shared" si="40"/>
        <v>0</v>
      </c>
      <c r="AJ93" s="27">
        <f t="shared" si="40"/>
        <v>0</v>
      </c>
      <c r="AK93" s="27">
        <f t="shared" si="40"/>
        <v>0</v>
      </c>
      <c r="AL93" s="27">
        <f t="shared" si="40"/>
        <v>0</v>
      </c>
      <c r="AM93" s="27">
        <f t="shared" si="40"/>
        <v>0</v>
      </c>
      <c r="AN93" s="27">
        <v>0</v>
      </c>
      <c r="AO93" s="27">
        <v>0</v>
      </c>
      <c r="AP93" s="27">
        <v>0</v>
      </c>
      <c r="AQ93" s="27">
        <v>0</v>
      </c>
      <c r="AR93" s="27">
        <v>0</v>
      </c>
      <c r="AS93" s="27">
        <v>0</v>
      </c>
      <c r="AT93" s="27">
        <v>0</v>
      </c>
      <c r="AU93" s="27">
        <v>0</v>
      </c>
      <c r="AV93" s="29">
        <v>0</v>
      </c>
    </row>
    <row r="94" spans="1:48" ht="45" x14ac:dyDescent="0.25">
      <c r="A94" s="76" t="s">
        <v>158</v>
      </c>
      <c r="B94" s="77" t="s">
        <v>344</v>
      </c>
      <c r="C94" s="78" t="s">
        <v>345</v>
      </c>
      <c r="D94" s="72">
        <v>0</v>
      </c>
      <c r="E94" s="72">
        <v>0</v>
      </c>
      <c r="F94" s="72">
        <v>0</v>
      </c>
      <c r="G94" s="72">
        <v>0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  <c r="U94" s="72">
        <v>0</v>
      </c>
      <c r="V94" s="72">
        <v>0</v>
      </c>
      <c r="W94" s="72">
        <v>0</v>
      </c>
      <c r="X94" s="72">
        <v>0</v>
      </c>
      <c r="Y94" s="72">
        <v>0</v>
      </c>
      <c r="Z94" s="72">
        <v>0</v>
      </c>
      <c r="AA94" s="72">
        <v>0</v>
      </c>
      <c r="AB94" s="72">
        <v>0</v>
      </c>
      <c r="AC94" s="72">
        <v>0</v>
      </c>
      <c r="AD94" s="27">
        <v>0</v>
      </c>
      <c r="AE94" s="27">
        <f t="shared" si="40"/>
        <v>0</v>
      </c>
      <c r="AF94" s="27">
        <f t="shared" si="40"/>
        <v>0</v>
      </c>
      <c r="AG94" s="27">
        <f t="shared" si="40"/>
        <v>0</v>
      </c>
      <c r="AH94" s="27">
        <f t="shared" si="40"/>
        <v>0</v>
      </c>
      <c r="AI94" s="27">
        <f t="shared" si="40"/>
        <v>0</v>
      </c>
      <c r="AJ94" s="27">
        <f t="shared" si="40"/>
        <v>0</v>
      </c>
      <c r="AK94" s="27">
        <f t="shared" si="40"/>
        <v>0</v>
      </c>
      <c r="AL94" s="27">
        <f t="shared" si="40"/>
        <v>0</v>
      </c>
      <c r="AM94" s="27">
        <f t="shared" si="40"/>
        <v>0</v>
      </c>
      <c r="AN94" s="27">
        <v>0</v>
      </c>
      <c r="AO94" s="27">
        <v>0</v>
      </c>
      <c r="AP94" s="27">
        <v>0</v>
      </c>
      <c r="AQ94" s="27">
        <v>0</v>
      </c>
      <c r="AR94" s="27">
        <v>0</v>
      </c>
      <c r="AS94" s="27">
        <v>0</v>
      </c>
      <c r="AT94" s="27">
        <v>0</v>
      </c>
      <c r="AU94" s="27">
        <v>0</v>
      </c>
      <c r="AV94" s="29">
        <v>0</v>
      </c>
    </row>
    <row r="95" spans="1:48" ht="30" x14ac:dyDescent="0.25">
      <c r="A95" s="76" t="s">
        <v>158</v>
      </c>
      <c r="B95" s="77" t="s">
        <v>346</v>
      </c>
      <c r="C95" s="78" t="s">
        <v>347</v>
      </c>
      <c r="D95" s="72">
        <v>0</v>
      </c>
      <c r="E95" s="72">
        <v>0</v>
      </c>
      <c r="F95" s="72">
        <v>0</v>
      </c>
      <c r="G95" s="72">
        <v>0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  <c r="U95" s="72">
        <v>0</v>
      </c>
      <c r="V95" s="72">
        <v>0</v>
      </c>
      <c r="W95" s="72">
        <v>0</v>
      </c>
      <c r="X95" s="72">
        <v>0</v>
      </c>
      <c r="Y95" s="72">
        <v>0</v>
      </c>
      <c r="Z95" s="72">
        <v>0</v>
      </c>
      <c r="AA95" s="72">
        <v>0</v>
      </c>
      <c r="AB95" s="72">
        <v>0</v>
      </c>
      <c r="AC95" s="72">
        <v>0</v>
      </c>
      <c r="AD95" s="27">
        <v>0</v>
      </c>
      <c r="AE95" s="27">
        <f t="shared" si="40"/>
        <v>0</v>
      </c>
      <c r="AF95" s="27">
        <f t="shared" si="40"/>
        <v>36.110366240016418</v>
      </c>
      <c r="AG95" s="27">
        <f t="shared" si="40"/>
        <v>0</v>
      </c>
      <c r="AH95" s="27">
        <f t="shared" si="40"/>
        <v>0</v>
      </c>
      <c r="AI95" s="27">
        <f t="shared" si="40"/>
        <v>14.9</v>
      </c>
      <c r="AJ95" s="27">
        <f t="shared" si="40"/>
        <v>0</v>
      </c>
      <c r="AK95" s="27">
        <f t="shared" si="40"/>
        <v>0</v>
      </c>
      <c r="AL95" s="27">
        <f t="shared" si="40"/>
        <v>0</v>
      </c>
      <c r="AM95" s="27">
        <f t="shared" si="40"/>
        <v>0</v>
      </c>
      <c r="AN95" s="27">
        <v>0</v>
      </c>
      <c r="AO95" s="27">
        <v>36.110366240016418</v>
      </c>
      <c r="AP95" s="27">
        <v>0</v>
      </c>
      <c r="AQ95" s="27">
        <v>0</v>
      </c>
      <c r="AR95" s="27">
        <v>14.9</v>
      </c>
      <c r="AS95" s="27">
        <v>0</v>
      </c>
      <c r="AT95" s="27">
        <v>0</v>
      </c>
      <c r="AU95" s="27">
        <v>0</v>
      </c>
      <c r="AV95" s="29">
        <v>0</v>
      </c>
    </row>
    <row r="96" spans="1:48" ht="45" x14ac:dyDescent="0.25">
      <c r="A96" s="76" t="s">
        <v>158</v>
      </c>
      <c r="B96" s="77" t="s">
        <v>348</v>
      </c>
      <c r="C96" s="78" t="s">
        <v>349</v>
      </c>
      <c r="D96" s="72"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  <c r="U96" s="72">
        <v>0</v>
      </c>
      <c r="V96" s="72">
        <v>0</v>
      </c>
      <c r="W96" s="72">
        <v>0</v>
      </c>
      <c r="X96" s="72">
        <v>0</v>
      </c>
      <c r="Y96" s="72">
        <v>0</v>
      </c>
      <c r="Z96" s="72">
        <v>0</v>
      </c>
      <c r="AA96" s="72">
        <v>0</v>
      </c>
      <c r="AB96" s="72">
        <v>0</v>
      </c>
      <c r="AC96" s="72">
        <v>0</v>
      </c>
      <c r="AD96" s="27">
        <v>0</v>
      </c>
      <c r="AE96" s="27">
        <f t="shared" si="40"/>
        <v>0</v>
      </c>
      <c r="AF96" s="27">
        <f t="shared" si="40"/>
        <v>70.558734096603288</v>
      </c>
      <c r="AG96" s="27">
        <f t="shared" si="40"/>
        <v>0</v>
      </c>
      <c r="AH96" s="27">
        <f t="shared" si="40"/>
        <v>0</v>
      </c>
      <c r="AI96" s="27">
        <f t="shared" si="40"/>
        <v>17.510000000000002</v>
      </c>
      <c r="AJ96" s="27">
        <f t="shared" si="40"/>
        <v>0</v>
      </c>
      <c r="AK96" s="27">
        <f t="shared" si="40"/>
        <v>0</v>
      </c>
      <c r="AL96" s="27">
        <f t="shared" si="40"/>
        <v>0</v>
      </c>
      <c r="AM96" s="27">
        <f t="shared" si="40"/>
        <v>0</v>
      </c>
      <c r="AN96" s="27">
        <v>0</v>
      </c>
      <c r="AO96" s="27">
        <v>70.558734096603288</v>
      </c>
      <c r="AP96" s="27">
        <v>0</v>
      </c>
      <c r="AQ96" s="27">
        <v>0</v>
      </c>
      <c r="AR96" s="27">
        <v>17.510000000000002</v>
      </c>
      <c r="AS96" s="27">
        <v>0</v>
      </c>
      <c r="AT96" s="27">
        <v>0</v>
      </c>
      <c r="AU96" s="27">
        <v>0</v>
      </c>
      <c r="AV96" s="29">
        <v>0</v>
      </c>
    </row>
    <row r="97" spans="1:48" ht="30" x14ac:dyDescent="0.25">
      <c r="A97" s="76" t="s">
        <v>158</v>
      </c>
      <c r="B97" s="77" t="s">
        <v>350</v>
      </c>
      <c r="C97" s="78" t="s">
        <v>351</v>
      </c>
      <c r="D97" s="72">
        <v>0</v>
      </c>
      <c r="E97" s="72">
        <v>0</v>
      </c>
      <c r="F97" s="72">
        <v>0</v>
      </c>
      <c r="G97" s="72">
        <v>0</v>
      </c>
      <c r="H97" s="72">
        <v>0</v>
      </c>
      <c r="I97" s="72">
        <v>0</v>
      </c>
      <c r="J97" s="72">
        <v>0</v>
      </c>
      <c r="K97" s="72">
        <v>0</v>
      </c>
      <c r="L97" s="72">
        <v>0</v>
      </c>
      <c r="M97" s="72">
        <v>0</v>
      </c>
      <c r="N97" s="72">
        <v>0</v>
      </c>
      <c r="O97" s="72">
        <v>0</v>
      </c>
      <c r="P97" s="72">
        <v>0</v>
      </c>
      <c r="Q97" s="72">
        <v>0</v>
      </c>
      <c r="R97" s="72">
        <v>0</v>
      </c>
      <c r="S97" s="72">
        <v>0</v>
      </c>
      <c r="T97" s="72">
        <v>0</v>
      </c>
      <c r="U97" s="72">
        <v>0</v>
      </c>
      <c r="V97" s="72">
        <v>0</v>
      </c>
      <c r="W97" s="72">
        <v>0</v>
      </c>
      <c r="X97" s="72">
        <v>0</v>
      </c>
      <c r="Y97" s="72">
        <v>0</v>
      </c>
      <c r="Z97" s="72">
        <v>0</v>
      </c>
      <c r="AA97" s="72">
        <v>0</v>
      </c>
      <c r="AB97" s="72">
        <v>0</v>
      </c>
      <c r="AC97" s="72">
        <v>0</v>
      </c>
      <c r="AD97" s="27">
        <v>0</v>
      </c>
      <c r="AE97" s="27">
        <f t="shared" si="40"/>
        <v>0</v>
      </c>
      <c r="AF97" s="27">
        <f t="shared" si="40"/>
        <v>0</v>
      </c>
      <c r="AG97" s="27">
        <f t="shared" si="40"/>
        <v>0</v>
      </c>
      <c r="AH97" s="27">
        <f t="shared" si="40"/>
        <v>0</v>
      </c>
      <c r="AI97" s="27">
        <f t="shared" si="40"/>
        <v>0</v>
      </c>
      <c r="AJ97" s="27">
        <f t="shared" si="40"/>
        <v>0</v>
      </c>
      <c r="AK97" s="27">
        <f t="shared" si="40"/>
        <v>0</v>
      </c>
      <c r="AL97" s="27">
        <f t="shared" si="40"/>
        <v>0</v>
      </c>
      <c r="AM97" s="27">
        <f t="shared" si="40"/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9">
        <v>0</v>
      </c>
    </row>
    <row r="98" spans="1:48" ht="45" x14ac:dyDescent="0.25">
      <c r="A98" s="76" t="s">
        <v>158</v>
      </c>
      <c r="B98" s="77" t="s">
        <v>352</v>
      </c>
      <c r="C98" s="78" t="s">
        <v>353</v>
      </c>
      <c r="D98" s="72"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  <c r="U98" s="72">
        <v>0</v>
      </c>
      <c r="V98" s="72">
        <v>0</v>
      </c>
      <c r="W98" s="72">
        <v>0</v>
      </c>
      <c r="X98" s="72">
        <v>0</v>
      </c>
      <c r="Y98" s="72">
        <v>0</v>
      </c>
      <c r="Z98" s="72">
        <v>0</v>
      </c>
      <c r="AA98" s="72">
        <v>0</v>
      </c>
      <c r="AB98" s="72">
        <v>0</v>
      </c>
      <c r="AC98" s="72">
        <v>0</v>
      </c>
      <c r="AD98" s="27">
        <v>0</v>
      </c>
      <c r="AE98" s="27">
        <f t="shared" si="40"/>
        <v>0</v>
      </c>
      <c r="AF98" s="27">
        <f t="shared" si="40"/>
        <v>0</v>
      </c>
      <c r="AG98" s="27">
        <f t="shared" si="40"/>
        <v>0</v>
      </c>
      <c r="AH98" s="27">
        <f t="shared" si="40"/>
        <v>0</v>
      </c>
      <c r="AI98" s="27">
        <f t="shared" si="40"/>
        <v>0</v>
      </c>
      <c r="AJ98" s="27">
        <f t="shared" si="40"/>
        <v>0</v>
      </c>
      <c r="AK98" s="27">
        <f t="shared" si="40"/>
        <v>0</v>
      </c>
      <c r="AL98" s="27">
        <f t="shared" si="40"/>
        <v>0</v>
      </c>
      <c r="AM98" s="27">
        <f t="shared" si="40"/>
        <v>0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9">
        <v>0</v>
      </c>
    </row>
    <row r="99" spans="1:48" ht="31.5" x14ac:dyDescent="0.25">
      <c r="A99" s="79" t="s">
        <v>160</v>
      </c>
      <c r="B99" s="80" t="s">
        <v>161</v>
      </c>
      <c r="C99" s="26" t="s">
        <v>75</v>
      </c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  <c r="AT99" s="20">
        <v>0</v>
      </c>
      <c r="AU99" s="20">
        <v>0</v>
      </c>
      <c r="AV99" s="21">
        <v>0</v>
      </c>
    </row>
    <row r="100" spans="1:48" ht="31.5" x14ac:dyDescent="0.25">
      <c r="A100" s="69" t="s">
        <v>162</v>
      </c>
      <c r="B100" s="70" t="s">
        <v>163</v>
      </c>
      <c r="C100" s="26" t="s">
        <v>75</v>
      </c>
      <c r="D100" s="20">
        <f t="shared" ref="D100:AV100" si="41">SUM(D101:D113)</f>
        <v>0</v>
      </c>
      <c r="E100" s="20">
        <f t="shared" si="41"/>
        <v>0</v>
      </c>
      <c r="F100" s="20">
        <f t="shared" si="41"/>
        <v>0</v>
      </c>
      <c r="G100" s="20">
        <f t="shared" si="41"/>
        <v>0</v>
      </c>
      <c r="H100" s="20">
        <f t="shared" si="41"/>
        <v>0</v>
      </c>
      <c r="I100" s="20">
        <f t="shared" si="41"/>
        <v>0</v>
      </c>
      <c r="J100" s="20">
        <f t="shared" si="41"/>
        <v>0</v>
      </c>
      <c r="K100" s="20">
        <f t="shared" si="41"/>
        <v>0</v>
      </c>
      <c r="L100" s="20">
        <f t="shared" si="41"/>
        <v>0</v>
      </c>
      <c r="M100" s="20">
        <f t="shared" si="41"/>
        <v>0</v>
      </c>
      <c r="N100" s="20">
        <f t="shared" si="41"/>
        <v>0</v>
      </c>
      <c r="O100" s="20">
        <f t="shared" si="41"/>
        <v>0</v>
      </c>
      <c r="P100" s="20">
        <f t="shared" si="41"/>
        <v>0</v>
      </c>
      <c r="Q100" s="20">
        <f t="shared" si="41"/>
        <v>0</v>
      </c>
      <c r="R100" s="20">
        <f t="shared" si="41"/>
        <v>0</v>
      </c>
      <c r="S100" s="20">
        <f t="shared" si="41"/>
        <v>0</v>
      </c>
      <c r="T100" s="20">
        <f t="shared" si="41"/>
        <v>0</v>
      </c>
      <c r="U100" s="20">
        <f t="shared" si="41"/>
        <v>0</v>
      </c>
      <c r="V100" s="20">
        <f t="shared" si="41"/>
        <v>0</v>
      </c>
      <c r="W100" s="20">
        <f t="shared" si="41"/>
        <v>0</v>
      </c>
      <c r="X100" s="20">
        <f t="shared" si="41"/>
        <v>0</v>
      </c>
      <c r="Y100" s="20">
        <f t="shared" si="41"/>
        <v>0</v>
      </c>
      <c r="Z100" s="20">
        <f t="shared" si="41"/>
        <v>0</v>
      </c>
      <c r="AA100" s="20">
        <f t="shared" si="41"/>
        <v>0</v>
      </c>
      <c r="AB100" s="20">
        <f t="shared" si="41"/>
        <v>0</v>
      </c>
      <c r="AC100" s="20">
        <f t="shared" si="41"/>
        <v>0</v>
      </c>
      <c r="AD100" s="20">
        <f t="shared" si="41"/>
        <v>0</v>
      </c>
      <c r="AE100" s="20">
        <f t="shared" si="41"/>
        <v>0</v>
      </c>
      <c r="AF100" s="20">
        <f t="shared" si="41"/>
        <v>0</v>
      </c>
      <c r="AG100" s="20">
        <f t="shared" si="41"/>
        <v>0</v>
      </c>
      <c r="AH100" s="20">
        <f t="shared" si="41"/>
        <v>0</v>
      </c>
      <c r="AI100" s="20">
        <f t="shared" si="41"/>
        <v>0</v>
      </c>
      <c r="AJ100" s="20">
        <f t="shared" si="41"/>
        <v>0</v>
      </c>
      <c r="AK100" s="20">
        <f t="shared" si="41"/>
        <v>0</v>
      </c>
      <c r="AL100" s="20">
        <f t="shared" si="41"/>
        <v>0</v>
      </c>
      <c r="AM100" s="20">
        <f t="shared" si="41"/>
        <v>0</v>
      </c>
      <c r="AN100" s="20">
        <f t="shared" si="41"/>
        <v>0</v>
      </c>
      <c r="AO100" s="20">
        <f t="shared" si="41"/>
        <v>0</v>
      </c>
      <c r="AP100" s="20">
        <f t="shared" si="41"/>
        <v>0</v>
      </c>
      <c r="AQ100" s="20">
        <f t="shared" si="41"/>
        <v>0</v>
      </c>
      <c r="AR100" s="20">
        <f t="shared" si="41"/>
        <v>0</v>
      </c>
      <c r="AS100" s="20">
        <f t="shared" si="41"/>
        <v>0</v>
      </c>
      <c r="AT100" s="20">
        <f t="shared" si="41"/>
        <v>0</v>
      </c>
      <c r="AU100" s="20">
        <f t="shared" si="41"/>
        <v>0</v>
      </c>
      <c r="AV100" s="20">
        <f t="shared" si="41"/>
        <v>0</v>
      </c>
    </row>
    <row r="101" spans="1:48" ht="60" x14ac:dyDescent="0.25">
      <c r="A101" s="81" t="s">
        <v>162</v>
      </c>
      <c r="B101" s="82" t="s">
        <v>354</v>
      </c>
      <c r="C101" s="83" t="s">
        <v>355</v>
      </c>
      <c r="D101" s="72">
        <v>0</v>
      </c>
      <c r="E101" s="72">
        <v>0</v>
      </c>
      <c r="F101" s="72">
        <v>0</v>
      </c>
      <c r="G101" s="72">
        <v>0</v>
      </c>
      <c r="H101" s="72">
        <v>0</v>
      </c>
      <c r="I101" s="72">
        <v>0</v>
      </c>
      <c r="J101" s="72">
        <v>0</v>
      </c>
      <c r="K101" s="72">
        <v>0</v>
      </c>
      <c r="L101" s="72">
        <v>0</v>
      </c>
      <c r="M101" s="72">
        <v>0</v>
      </c>
      <c r="N101" s="72">
        <v>0</v>
      </c>
      <c r="O101" s="72">
        <v>0</v>
      </c>
      <c r="P101" s="72">
        <v>0</v>
      </c>
      <c r="Q101" s="72">
        <v>0</v>
      </c>
      <c r="R101" s="72">
        <v>0</v>
      </c>
      <c r="S101" s="72">
        <v>0</v>
      </c>
      <c r="T101" s="72">
        <v>0</v>
      </c>
      <c r="U101" s="72">
        <v>0</v>
      </c>
      <c r="V101" s="72">
        <v>0</v>
      </c>
      <c r="W101" s="72">
        <v>0</v>
      </c>
      <c r="X101" s="72">
        <v>0</v>
      </c>
      <c r="Y101" s="72">
        <v>0</v>
      </c>
      <c r="Z101" s="72">
        <v>0</v>
      </c>
      <c r="AA101" s="72">
        <v>0</v>
      </c>
      <c r="AB101" s="72">
        <v>0</v>
      </c>
      <c r="AC101" s="72">
        <v>0</v>
      </c>
      <c r="AD101" s="27">
        <v>0</v>
      </c>
      <c r="AE101" s="27">
        <f t="shared" ref="AE101:AM113" si="42">AN101-D101-M101-V101</f>
        <v>0</v>
      </c>
      <c r="AF101" s="27">
        <f t="shared" si="42"/>
        <v>0</v>
      </c>
      <c r="AG101" s="27">
        <f t="shared" si="42"/>
        <v>0</v>
      </c>
      <c r="AH101" s="27">
        <f t="shared" si="42"/>
        <v>0</v>
      </c>
      <c r="AI101" s="27">
        <f t="shared" si="42"/>
        <v>0</v>
      </c>
      <c r="AJ101" s="27">
        <f t="shared" si="42"/>
        <v>0</v>
      </c>
      <c r="AK101" s="27">
        <f t="shared" si="42"/>
        <v>0</v>
      </c>
      <c r="AL101" s="27">
        <f t="shared" si="42"/>
        <v>0</v>
      </c>
      <c r="AM101" s="27">
        <f t="shared" si="42"/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9">
        <v>0</v>
      </c>
    </row>
    <row r="102" spans="1:48" ht="60" x14ac:dyDescent="0.25">
      <c r="A102" s="81" t="s">
        <v>162</v>
      </c>
      <c r="B102" s="82" t="s">
        <v>356</v>
      </c>
      <c r="C102" s="83" t="s">
        <v>357</v>
      </c>
      <c r="D102" s="72">
        <v>0</v>
      </c>
      <c r="E102" s="72">
        <v>0</v>
      </c>
      <c r="F102" s="72">
        <v>0</v>
      </c>
      <c r="G102" s="72">
        <v>0</v>
      </c>
      <c r="H102" s="72">
        <v>0</v>
      </c>
      <c r="I102" s="72">
        <v>0</v>
      </c>
      <c r="J102" s="72">
        <v>0</v>
      </c>
      <c r="K102" s="72">
        <v>0</v>
      </c>
      <c r="L102" s="72">
        <v>0</v>
      </c>
      <c r="M102" s="72">
        <v>0</v>
      </c>
      <c r="N102" s="72">
        <v>0</v>
      </c>
      <c r="O102" s="72">
        <v>0</v>
      </c>
      <c r="P102" s="72">
        <v>0</v>
      </c>
      <c r="Q102" s="72">
        <v>0</v>
      </c>
      <c r="R102" s="72">
        <v>0</v>
      </c>
      <c r="S102" s="72">
        <v>0</v>
      </c>
      <c r="T102" s="72">
        <v>0</v>
      </c>
      <c r="U102" s="72">
        <v>0</v>
      </c>
      <c r="V102" s="72">
        <v>0</v>
      </c>
      <c r="W102" s="72">
        <v>0</v>
      </c>
      <c r="X102" s="72">
        <v>0</v>
      </c>
      <c r="Y102" s="72">
        <v>0</v>
      </c>
      <c r="Z102" s="72">
        <v>0</v>
      </c>
      <c r="AA102" s="72">
        <v>0</v>
      </c>
      <c r="AB102" s="72">
        <v>0</v>
      </c>
      <c r="AC102" s="72">
        <v>0</v>
      </c>
      <c r="AD102" s="27">
        <v>0</v>
      </c>
      <c r="AE102" s="27">
        <f t="shared" si="42"/>
        <v>0</v>
      </c>
      <c r="AF102" s="27">
        <f t="shared" si="42"/>
        <v>0</v>
      </c>
      <c r="AG102" s="27">
        <f t="shared" si="42"/>
        <v>0</v>
      </c>
      <c r="AH102" s="27">
        <f t="shared" si="42"/>
        <v>0</v>
      </c>
      <c r="AI102" s="27">
        <f t="shared" si="42"/>
        <v>0</v>
      </c>
      <c r="AJ102" s="27">
        <f t="shared" si="42"/>
        <v>0</v>
      </c>
      <c r="AK102" s="27">
        <f t="shared" si="42"/>
        <v>0</v>
      </c>
      <c r="AL102" s="27">
        <f t="shared" si="42"/>
        <v>0</v>
      </c>
      <c r="AM102" s="27">
        <f t="shared" si="42"/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9">
        <v>0</v>
      </c>
    </row>
    <row r="103" spans="1:48" ht="60" x14ac:dyDescent="0.25">
      <c r="A103" s="81" t="s">
        <v>162</v>
      </c>
      <c r="B103" s="82" t="s">
        <v>358</v>
      </c>
      <c r="C103" s="83" t="s">
        <v>359</v>
      </c>
      <c r="D103" s="72">
        <v>0</v>
      </c>
      <c r="E103" s="72">
        <v>0</v>
      </c>
      <c r="F103" s="72">
        <v>0</v>
      </c>
      <c r="G103" s="72">
        <v>0</v>
      </c>
      <c r="H103" s="72">
        <v>0</v>
      </c>
      <c r="I103" s="72">
        <v>0</v>
      </c>
      <c r="J103" s="72">
        <v>0</v>
      </c>
      <c r="K103" s="72">
        <v>0</v>
      </c>
      <c r="L103" s="72">
        <v>0</v>
      </c>
      <c r="M103" s="72">
        <v>0</v>
      </c>
      <c r="N103" s="72">
        <v>0</v>
      </c>
      <c r="O103" s="72">
        <v>0</v>
      </c>
      <c r="P103" s="72">
        <v>0</v>
      </c>
      <c r="Q103" s="72">
        <v>0</v>
      </c>
      <c r="R103" s="72">
        <v>0</v>
      </c>
      <c r="S103" s="72">
        <v>0</v>
      </c>
      <c r="T103" s="72">
        <v>0</v>
      </c>
      <c r="U103" s="72">
        <v>0</v>
      </c>
      <c r="V103" s="72">
        <v>0</v>
      </c>
      <c r="W103" s="72">
        <v>0</v>
      </c>
      <c r="X103" s="72">
        <v>0</v>
      </c>
      <c r="Y103" s="72">
        <v>0</v>
      </c>
      <c r="Z103" s="72">
        <v>0</v>
      </c>
      <c r="AA103" s="72">
        <v>0</v>
      </c>
      <c r="AB103" s="72">
        <v>0</v>
      </c>
      <c r="AC103" s="72">
        <v>0</v>
      </c>
      <c r="AD103" s="27">
        <v>0</v>
      </c>
      <c r="AE103" s="27">
        <f t="shared" si="42"/>
        <v>0</v>
      </c>
      <c r="AF103" s="27">
        <f t="shared" si="42"/>
        <v>0</v>
      </c>
      <c r="AG103" s="27">
        <f t="shared" si="42"/>
        <v>0</v>
      </c>
      <c r="AH103" s="27">
        <f t="shared" si="42"/>
        <v>0</v>
      </c>
      <c r="AI103" s="27">
        <f t="shared" si="42"/>
        <v>0</v>
      </c>
      <c r="AJ103" s="27">
        <f t="shared" si="42"/>
        <v>0</v>
      </c>
      <c r="AK103" s="27">
        <f t="shared" si="42"/>
        <v>0</v>
      </c>
      <c r="AL103" s="27">
        <f t="shared" si="42"/>
        <v>0</v>
      </c>
      <c r="AM103" s="27">
        <f t="shared" si="42"/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9">
        <v>0</v>
      </c>
    </row>
    <row r="104" spans="1:48" ht="60" x14ac:dyDescent="0.25">
      <c r="A104" s="81" t="s">
        <v>162</v>
      </c>
      <c r="B104" s="82" t="s">
        <v>360</v>
      </c>
      <c r="C104" s="83" t="s">
        <v>361</v>
      </c>
      <c r="D104" s="72">
        <v>0</v>
      </c>
      <c r="E104" s="72">
        <v>0</v>
      </c>
      <c r="F104" s="72">
        <v>0</v>
      </c>
      <c r="G104" s="72">
        <v>0</v>
      </c>
      <c r="H104" s="72">
        <v>0</v>
      </c>
      <c r="I104" s="72">
        <v>0</v>
      </c>
      <c r="J104" s="72">
        <v>0</v>
      </c>
      <c r="K104" s="72">
        <v>0</v>
      </c>
      <c r="L104" s="72">
        <v>0</v>
      </c>
      <c r="M104" s="72">
        <v>0</v>
      </c>
      <c r="N104" s="72">
        <v>0</v>
      </c>
      <c r="O104" s="72">
        <v>0</v>
      </c>
      <c r="P104" s="72">
        <v>0</v>
      </c>
      <c r="Q104" s="72">
        <v>0</v>
      </c>
      <c r="R104" s="72">
        <v>0</v>
      </c>
      <c r="S104" s="72">
        <v>0</v>
      </c>
      <c r="T104" s="72">
        <v>0</v>
      </c>
      <c r="U104" s="72">
        <v>0</v>
      </c>
      <c r="V104" s="72">
        <v>0</v>
      </c>
      <c r="W104" s="72">
        <v>0</v>
      </c>
      <c r="X104" s="72">
        <v>0</v>
      </c>
      <c r="Y104" s="72">
        <v>0</v>
      </c>
      <c r="Z104" s="72">
        <v>0</v>
      </c>
      <c r="AA104" s="72">
        <v>0</v>
      </c>
      <c r="AB104" s="72">
        <v>0</v>
      </c>
      <c r="AC104" s="72">
        <v>0</v>
      </c>
      <c r="AD104" s="27">
        <v>0</v>
      </c>
      <c r="AE104" s="27">
        <f t="shared" si="42"/>
        <v>0</v>
      </c>
      <c r="AF104" s="27">
        <f t="shared" si="42"/>
        <v>0</v>
      </c>
      <c r="AG104" s="27">
        <f t="shared" si="42"/>
        <v>0</v>
      </c>
      <c r="AH104" s="27">
        <f t="shared" si="42"/>
        <v>0</v>
      </c>
      <c r="AI104" s="27">
        <f t="shared" si="42"/>
        <v>0</v>
      </c>
      <c r="AJ104" s="27">
        <f t="shared" si="42"/>
        <v>0</v>
      </c>
      <c r="AK104" s="27">
        <f t="shared" si="42"/>
        <v>0</v>
      </c>
      <c r="AL104" s="27">
        <f t="shared" si="42"/>
        <v>0</v>
      </c>
      <c r="AM104" s="27">
        <f t="shared" si="42"/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9">
        <v>0</v>
      </c>
    </row>
    <row r="105" spans="1:48" ht="60" x14ac:dyDescent="0.25">
      <c r="A105" s="81" t="s">
        <v>162</v>
      </c>
      <c r="B105" s="82" t="s">
        <v>362</v>
      </c>
      <c r="C105" s="83" t="s">
        <v>363</v>
      </c>
      <c r="D105" s="72">
        <v>0</v>
      </c>
      <c r="E105" s="72">
        <v>0</v>
      </c>
      <c r="F105" s="72">
        <v>0</v>
      </c>
      <c r="G105" s="72">
        <v>0</v>
      </c>
      <c r="H105" s="72">
        <v>0</v>
      </c>
      <c r="I105" s="72">
        <v>0</v>
      </c>
      <c r="J105" s="72">
        <v>0</v>
      </c>
      <c r="K105" s="72">
        <v>0</v>
      </c>
      <c r="L105" s="72">
        <v>0</v>
      </c>
      <c r="M105" s="72">
        <v>0</v>
      </c>
      <c r="N105" s="72">
        <v>0</v>
      </c>
      <c r="O105" s="72">
        <v>0</v>
      </c>
      <c r="P105" s="72">
        <v>0</v>
      </c>
      <c r="Q105" s="72">
        <v>0</v>
      </c>
      <c r="R105" s="72">
        <v>0</v>
      </c>
      <c r="S105" s="72">
        <v>0</v>
      </c>
      <c r="T105" s="72">
        <v>0</v>
      </c>
      <c r="U105" s="72">
        <v>0</v>
      </c>
      <c r="V105" s="72">
        <v>0</v>
      </c>
      <c r="W105" s="72">
        <v>0</v>
      </c>
      <c r="X105" s="72">
        <v>0</v>
      </c>
      <c r="Y105" s="72">
        <v>0</v>
      </c>
      <c r="Z105" s="72">
        <v>0</v>
      </c>
      <c r="AA105" s="72">
        <v>0</v>
      </c>
      <c r="AB105" s="72">
        <v>0</v>
      </c>
      <c r="AC105" s="72">
        <v>0</v>
      </c>
      <c r="AD105" s="27">
        <v>0</v>
      </c>
      <c r="AE105" s="27">
        <f t="shared" si="42"/>
        <v>0</v>
      </c>
      <c r="AF105" s="27">
        <f t="shared" si="42"/>
        <v>0</v>
      </c>
      <c r="AG105" s="27">
        <f t="shared" si="42"/>
        <v>0</v>
      </c>
      <c r="AH105" s="27">
        <f t="shared" si="42"/>
        <v>0</v>
      </c>
      <c r="AI105" s="27">
        <f t="shared" si="42"/>
        <v>0</v>
      </c>
      <c r="AJ105" s="27">
        <f t="shared" si="42"/>
        <v>0</v>
      </c>
      <c r="AK105" s="27">
        <f t="shared" si="42"/>
        <v>0</v>
      </c>
      <c r="AL105" s="27">
        <f t="shared" si="42"/>
        <v>0</v>
      </c>
      <c r="AM105" s="27">
        <f t="shared" si="42"/>
        <v>0</v>
      </c>
      <c r="AN105" s="27">
        <v>0</v>
      </c>
      <c r="AO105" s="27">
        <v>0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27">
        <v>0</v>
      </c>
      <c r="AV105" s="29">
        <v>0</v>
      </c>
    </row>
    <row r="106" spans="1:48" ht="60" x14ac:dyDescent="0.25">
      <c r="A106" s="81" t="s">
        <v>162</v>
      </c>
      <c r="B106" s="82" t="s">
        <v>364</v>
      </c>
      <c r="C106" s="83" t="s">
        <v>365</v>
      </c>
      <c r="D106" s="72">
        <v>0</v>
      </c>
      <c r="E106" s="72">
        <v>0</v>
      </c>
      <c r="F106" s="72">
        <v>0</v>
      </c>
      <c r="G106" s="72">
        <v>0</v>
      </c>
      <c r="H106" s="72">
        <v>0</v>
      </c>
      <c r="I106" s="72">
        <v>0</v>
      </c>
      <c r="J106" s="72">
        <v>0</v>
      </c>
      <c r="K106" s="72">
        <v>0</v>
      </c>
      <c r="L106" s="72">
        <v>0</v>
      </c>
      <c r="M106" s="72">
        <v>0</v>
      </c>
      <c r="N106" s="72">
        <v>0</v>
      </c>
      <c r="O106" s="72">
        <v>0</v>
      </c>
      <c r="P106" s="72">
        <v>0</v>
      </c>
      <c r="Q106" s="72">
        <v>0</v>
      </c>
      <c r="R106" s="72">
        <v>0</v>
      </c>
      <c r="S106" s="72">
        <v>0</v>
      </c>
      <c r="T106" s="72">
        <v>0</v>
      </c>
      <c r="U106" s="72">
        <v>0</v>
      </c>
      <c r="V106" s="72">
        <v>0</v>
      </c>
      <c r="W106" s="72">
        <v>0</v>
      </c>
      <c r="X106" s="72">
        <v>0</v>
      </c>
      <c r="Y106" s="72">
        <v>0</v>
      </c>
      <c r="Z106" s="72">
        <v>0</v>
      </c>
      <c r="AA106" s="72">
        <v>0</v>
      </c>
      <c r="AB106" s="72">
        <v>0</v>
      </c>
      <c r="AC106" s="72">
        <v>0</v>
      </c>
      <c r="AD106" s="27">
        <v>0</v>
      </c>
      <c r="AE106" s="27">
        <f t="shared" si="42"/>
        <v>0</v>
      </c>
      <c r="AF106" s="27">
        <f t="shared" si="42"/>
        <v>0</v>
      </c>
      <c r="AG106" s="27">
        <f t="shared" si="42"/>
        <v>0</v>
      </c>
      <c r="AH106" s="27">
        <f t="shared" si="42"/>
        <v>0</v>
      </c>
      <c r="AI106" s="27">
        <f t="shared" si="42"/>
        <v>0</v>
      </c>
      <c r="AJ106" s="27">
        <f t="shared" si="42"/>
        <v>0</v>
      </c>
      <c r="AK106" s="27">
        <f t="shared" si="42"/>
        <v>0</v>
      </c>
      <c r="AL106" s="27">
        <f t="shared" si="42"/>
        <v>0</v>
      </c>
      <c r="AM106" s="27">
        <f t="shared" si="42"/>
        <v>0</v>
      </c>
      <c r="AN106" s="27">
        <v>0</v>
      </c>
      <c r="AO106" s="27">
        <v>0</v>
      </c>
      <c r="AP106" s="27">
        <v>0</v>
      </c>
      <c r="AQ106" s="27">
        <v>0</v>
      </c>
      <c r="AR106" s="27">
        <v>0</v>
      </c>
      <c r="AS106" s="27">
        <v>0</v>
      </c>
      <c r="AT106" s="27">
        <v>0</v>
      </c>
      <c r="AU106" s="27">
        <v>0</v>
      </c>
      <c r="AV106" s="29">
        <v>0</v>
      </c>
    </row>
    <row r="107" spans="1:48" ht="60" x14ac:dyDescent="0.25">
      <c r="A107" s="81" t="s">
        <v>162</v>
      </c>
      <c r="B107" s="82" t="s">
        <v>366</v>
      </c>
      <c r="C107" s="83" t="s">
        <v>367</v>
      </c>
      <c r="D107" s="72">
        <v>0</v>
      </c>
      <c r="E107" s="72">
        <v>0</v>
      </c>
      <c r="F107" s="72">
        <v>0</v>
      </c>
      <c r="G107" s="72">
        <v>0</v>
      </c>
      <c r="H107" s="72">
        <v>0</v>
      </c>
      <c r="I107" s="72">
        <v>0</v>
      </c>
      <c r="J107" s="72">
        <v>0</v>
      </c>
      <c r="K107" s="72">
        <v>0</v>
      </c>
      <c r="L107" s="72">
        <v>0</v>
      </c>
      <c r="M107" s="72">
        <v>0</v>
      </c>
      <c r="N107" s="72">
        <v>0</v>
      </c>
      <c r="O107" s="72">
        <v>0</v>
      </c>
      <c r="P107" s="72">
        <v>0</v>
      </c>
      <c r="Q107" s="72">
        <v>0</v>
      </c>
      <c r="R107" s="72">
        <v>0</v>
      </c>
      <c r="S107" s="72">
        <v>0</v>
      </c>
      <c r="T107" s="72">
        <v>0</v>
      </c>
      <c r="U107" s="72">
        <v>0</v>
      </c>
      <c r="V107" s="72">
        <v>0</v>
      </c>
      <c r="W107" s="72">
        <v>0</v>
      </c>
      <c r="X107" s="72">
        <v>0</v>
      </c>
      <c r="Y107" s="72">
        <v>0</v>
      </c>
      <c r="Z107" s="72">
        <v>0</v>
      </c>
      <c r="AA107" s="72">
        <v>0</v>
      </c>
      <c r="AB107" s="72">
        <v>0</v>
      </c>
      <c r="AC107" s="72">
        <v>0</v>
      </c>
      <c r="AD107" s="27">
        <v>0</v>
      </c>
      <c r="AE107" s="27">
        <f t="shared" si="42"/>
        <v>0</v>
      </c>
      <c r="AF107" s="27">
        <f t="shared" si="42"/>
        <v>0</v>
      </c>
      <c r="AG107" s="27">
        <f t="shared" si="42"/>
        <v>0</v>
      </c>
      <c r="AH107" s="27">
        <f t="shared" si="42"/>
        <v>0</v>
      </c>
      <c r="AI107" s="27">
        <f t="shared" si="42"/>
        <v>0</v>
      </c>
      <c r="AJ107" s="27">
        <f t="shared" si="42"/>
        <v>0</v>
      </c>
      <c r="AK107" s="27">
        <f t="shared" si="42"/>
        <v>0</v>
      </c>
      <c r="AL107" s="27">
        <f t="shared" si="42"/>
        <v>0</v>
      </c>
      <c r="AM107" s="27">
        <f t="shared" si="42"/>
        <v>0</v>
      </c>
      <c r="AN107" s="27">
        <v>0</v>
      </c>
      <c r="AO107" s="27">
        <v>0</v>
      </c>
      <c r="AP107" s="27">
        <v>0</v>
      </c>
      <c r="AQ107" s="27">
        <v>0</v>
      </c>
      <c r="AR107" s="27">
        <v>0</v>
      </c>
      <c r="AS107" s="27">
        <v>0</v>
      </c>
      <c r="AT107" s="27">
        <v>0</v>
      </c>
      <c r="AU107" s="27">
        <v>0</v>
      </c>
      <c r="AV107" s="29">
        <v>0</v>
      </c>
    </row>
    <row r="108" spans="1:48" ht="60" x14ac:dyDescent="0.25">
      <c r="A108" s="81" t="s">
        <v>162</v>
      </c>
      <c r="B108" s="82" t="s">
        <v>368</v>
      </c>
      <c r="C108" s="83" t="s">
        <v>369</v>
      </c>
      <c r="D108" s="72">
        <v>0</v>
      </c>
      <c r="E108" s="72">
        <v>0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72">
        <v>0</v>
      </c>
      <c r="L108" s="72">
        <v>0</v>
      </c>
      <c r="M108" s="72">
        <v>0</v>
      </c>
      <c r="N108" s="72">
        <v>0</v>
      </c>
      <c r="O108" s="72">
        <v>0</v>
      </c>
      <c r="P108" s="72">
        <v>0</v>
      </c>
      <c r="Q108" s="72">
        <v>0</v>
      </c>
      <c r="R108" s="72">
        <v>0</v>
      </c>
      <c r="S108" s="72">
        <v>0</v>
      </c>
      <c r="T108" s="72">
        <v>0</v>
      </c>
      <c r="U108" s="72">
        <v>0</v>
      </c>
      <c r="V108" s="72">
        <v>0</v>
      </c>
      <c r="W108" s="72">
        <v>0</v>
      </c>
      <c r="X108" s="72">
        <v>0</v>
      </c>
      <c r="Y108" s="72">
        <v>0</v>
      </c>
      <c r="Z108" s="72">
        <v>0</v>
      </c>
      <c r="AA108" s="72">
        <v>0</v>
      </c>
      <c r="AB108" s="72">
        <v>0</v>
      </c>
      <c r="AC108" s="72">
        <v>0</v>
      </c>
      <c r="AD108" s="27">
        <v>0</v>
      </c>
      <c r="AE108" s="27">
        <f t="shared" si="42"/>
        <v>0</v>
      </c>
      <c r="AF108" s="27">
        <f t="shared" si="42"/>
        <v>0</v>
      </c>
      <c r="AG108" s="27">
        <f t="shared" si="42"/>
        <v>0</v>
      </c>
      <c r="AH108" s="27">
        <f t="shared" si="42"/>
        <v>0</v>
      </c>
      <c r="AI108" s="27">
        <f t="shared" si="42"/>
        <v>0</v>
      </c>
      <c r="AJ108" s="27">
        <f t="shared" si="42"/>
        <v>0</v>
      </c>
      <c r="AK108" s="27">
        <f t="shared" si="42"/>
        <v>0</v>
      </c>
      <c r="AL108" s="27">
        <f t="shared" si="42"/>
        <v>0</v>
      </c>
      <c r="AM108" s="27">
        <f t="shared" si="42"/>
        <v>0</v>
      </c>
      <c r="AN108" s="27">
        <v>0</v>
      </c>
      <c r="AO108" s="27">
        <v>0</v>
      </c>
      <c r="AP108" s="27">
        <v>0</v>
      </c>
      <c r="AQ108" s="27">
        <v>0</v>
      </c>
      <c r="AR108" s="27">
        <v>0</v>
      </c>
      <c r="AS108" s="27">
        <v>0</v>
      </c>
      <c r="AT108" s="27">
        <v>0</v>
      </c>
      <c r="AU108" s="27">
        <v>0</v>
      </c>
      <c r="AV108" s="29">
        <v>0</v>
      </c>
    </row>
    <row r="109" spans="1:48" ht="75" x14ac:dyDescent="0.25">
      <c r="A109" s="81" t="s">
        <v>162</v>
      </c>
      <c r="B109" s="82" t="s">
        <v>370</v>
      </c>
      <c r="C109" s="83" t="s">
        <v>371</v>
      </c>
      <c r="D109" s="72"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  <c r="U109" s="72">
        <v>0</v>
      </c>
      <c r="V109" s="72">
        <v>0</v>
      </c>
      <c r="W109" s="72">
        <v>0</v>
      </c>
      <c r="X109" s="72">
        <v>0</v>
      </c>
      <c r="Y109" s="72">
        <v>0</v>
      </c>
      <c r="Z109" s="72">
        <v>0</v>
      </c>
      <c r="AA109" s="72">
        <v>0</v>
      </c>
      <c r="AB109" s="72">
        <v>0</v>
      </c>
      <c r="AC109" s="72">
        <v>0</v>
      </c>
      <c r="AD109" s="27">
        <v>0</v>
      </c>
      <c r="AE109" s="27">
        <f t="shared" si="42"/>
        <v>0</v>
      </c>
      <c r="AF109" s="27">
        <f t="shared" si="42"/>
        <v>0</v>
      </c>
      <c r="AG109" s="27">
        <f t="shared" si="42"/>
        <v>0</v>
      </c>
      <c r="AH109" s="27">
        <f t="shared" si="42"/>
        <v>0</v>
      </c>
      <c r="AI109" s="27">
        <f t="shared" si="42"/>
        <v>0</v>
      </c>
      <c r="AJ109" s="27">
        <f t="shared" si="42"/>
        <v>0</v>
      </c>
      <c r="AK109" s="27">
        <f t="shared" si="42"/>
        <v>0</v>
      </c>
      <c r="AL109" s="27">
        <f t="shared" si="42"/>
        <v>0</v>
      </c>
      <c r="AM109" s="27">
        <f t="shared" si="42"/>
        <v>0</v>
      </c>
      <c r="AN109" s="27">
        <v>0</v>
      </c>
      <c r="AO109" s="27">
        <v>0</v>
      </c>
      <c r="AP109" s="27">
        <v>0</v>
      </c>
      <c r="AQ109" s="27">
        <v>0</v>
      </c>
      <c r="AR109" s="27">
        <v>0</v>
      </c>
      <c r="AS109" s="27">
        <v>0</v>
      </c>
      <c r="AT109" s="27">
        <v>0</v>
      </c>
      <c r="AU109" s="27">
        <v>0</v>
      </c>
      <c r="AV109" s="29">
        <v>0</v>
      </c>
    </row>
    <row r="110" spans="1:48" ht="60" x14ac:dyDescent="0.25">
      <c r="A110" s="81" t="s">
        <v>162</v>
      </c>
      <c r="B110" s="82" t="s">
        <v>372</v>
      </c>
      <c r="C110" s="83" t="s">
        <v>373</v>
      </c>
      <c r="D110" s="72">
        <v>0</v>
      </c>
      <c r="E110" s="72">
        <v>0</v>
      </c>
      <c r="F110" s="72">
        <v>0</v>
      </c>
      <c r="G110" s="72">
        <v>0</v>
      </c>
      <c r="H110" s="72">
        <v>0</v>
      </c>
      <c r="I110" s="72">
        <v>0</v>
      </c>
      <c r="J110" s="72">
        <v>0</v>
      </c>
      <c r="K110" s="72">
        <v>0</v>
      </c>
      <c r="L110" s="72">
        <v>0</v>
      </c>
      <c r="M110" s="72">
        <v>0</v>
      </c>
      <c r="N110" s="72">
        <v>0</v>
      </c>
      <c r="O110" s="72">
        <v>0</v>
      </c>
      <c r="P110" s="72">
        <v>0</v>
      </c>
      <c r="Q110" s="72">
        <v>0</v>
      </c>
      <c r="R110" s="72">
        <v>0</v>
      </c>
      <c r="S110" s="72">
        <v>0</v>
      </c>
      <c r="T110" s="72">
        <v>0</v>
      </c>
      <c r="U110" s="72">
        <v>0</v>
      </c>
      <c r="V110" s="72">
        <v>0</v>
      </c>
      <c r="W110" s="72">
        <v>0</v>
      </c>
      <c r="X110" s="72">
        <v>0</v>
      </c>
      <c r="Y110" s="72">
        <v>0</v>
      </c>
      <c r="Z110" s="72">
        <v>0</v>
      </c>
      <c r="AA110" s="72">
        <v>0</v>
      </c>
      <c r="AB110" s="72">
        <v>0</v>
      </c>
      <c r="AC110" s="72">
        <v>0</v>
      </c>
      <c r="AD110" s="27">
        <v>0</v>
      </c>
      <c r="AE110" s="27">
        <f t="shared" si="42"/>
        <v>0</v>
      </c>
      <c r="AF110" s="27">
        <f t="shared" si="42"/>
        <v>0</v>
      </c>
      <c r="AG110" s="27">
        <f t="shared" si="42"/>
        <v>0</v>
      </c>
      <c r="AH110" s="27">
        <f t="shared" si="42"/>
        <v>0</v>
      </c>
      <c r="AI110" s="27">
        <f t="shared" si="42"/>
        <v>0</v>
      </c>
      <c r="AJ110" s="27">
        <f t="shared" si="42"/>
        <v>0</v>
      </c>
      <c r="AK110" s="27">
        <f t="shared" si="42"/>
        <v>0</v>
      </c>
      <c r="AL110" s="27">
        <f t="shared" si="42"/>
        <v>0</v>
      </c>
      <c r="AM110" s="27">
        <f t="shared" si="42"/>
        <v>0</v>
      </c>
      <c r="AN110" s="27">
        <v>0</v>
      </c>
      <c r="AO110" s="27">
        <v>0</v>
      </c>
      <c r="AP110" s="27">
        <v>0</v>
      </c>
      <c r="AQ110" s="27">
        <v>0</v>
      </c>
      <c r="AR110" s="27">
        <v>0</v>
      </c>
      <c r="AS110" s="27">
        <v>0</v>
      </c>
      <c r="AT110" s="27">
        <v>0</v>
      </c>
      <c r="AU110" s="27">
        <v>0</v>
      </c>
      <c r="AV110" s="29">
        <v>0</v>
      </c>
    </row>
    <row r="111" spans="1:48" ht="60" x14ac:dyDescent="0.25">
      <c r="A111" s="81" t="s">
        <v>162</v>
      </c>
      <c r="B111" s="82" t="s">
        <v>374</v>
      </c>
      <c r="C111" s="83" t="s">
        <v>375</v>
      </c>
      <c r="D111" s="72"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  <c r="U111" s="72">
        <v>0</v>
      </c>
      <c r="V111" s="72">
        <v>0</v>
      </c>
      <c r="W111" s="72">
        <v>0</v>
      </c>
      <c r="X111" s="72">
        <v>0</v>
      </c>
      <c r="Y111" s="72">
        <v>0</v>
      </c>
      <c r="Z111" s="72">
        <v>0</v>
      </c>
      <c r="AA111" s="72">
        <v>0</v>
      </c>
      <c r="AB111" s="72">
        <v>0</v>
      </c>
      <c r="AC111" s="72">
        <v>0</v>
      </c>
      <c r="AD111" s="27">
        <v>0</v>
      </c>
      <c r="AE111" s="27">
        <f t="shared" si="42"/>
        <v>0</v>
      </c>
      <c r="AF111" s="27">
        <f t="shared" si="42"/>
        <v>0</v>
      </c>
      <c r="AG111" s="27">
        <f t="shared" si="42"/>
        <v>0</v>
      </c>
      <c r="AH111" s="27">
        <f t="shared" si="42"/>
        <v>0</v>
      </c>
      <c r="AI111" s="27">
        <f t="shared" si="42"/>
        <v>0</v>
      </c>
      <c r="AJ111" s="27">
        <f t="shared" si="42"/>
        <v>0</v>
      </c>
      <c r="AK111" s="27">
        <f t="shared" si="42"/>
        <v>0</v>
      </c>
      <c r="AL111" s="27">
        <f t="shared" si="42"/>
        <v>0</v>
      </c>
      <c r="AM111" s="27">
        <f t="shared" si="42"/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9">
        <v>0</v>
      </c>
    </row>
    <row r="112" spans="1:48" ht="60" x14ac:dyDescent="0.25">
      <c r="A112" s="81" t="s">
        <v>162</v>
      </c>
      <c r="B112" s="82" t="s">
        <v>376</v>
      </c>
      <c r="C112" s="83" t="s">
        <v>377</v>
      </c>
      <c r="D112" s="72">
        <v>0</v>
      </c>
      <c r="E112" s="72">
        <v>0</v>
      </c>
      <c r="F112" s="72">
        <v>0</v>
      </c>
      <c r="G112" s="72">
        <v>0</v>
      </c>
      <c r="H112" s="72">
        <v>0</v>
      </c>
      <c r="I112" s="72">
        <v>0</v>
      </c>
      <c r="J112" s="72">
        <v>0</v>
      </c>
      <c r="K112" s="72">
        <v>0</v>
      </c>
      <c r="L112" s="72">
        <v>0</v>
      </c>
      <c r="M112" s="72">
        <v>0</v>
      </c>
      <c r="N112" s="72">
        <v>0</v>
      </c>
      <c r="O112" s="72">
        <v>0</v>
      </c>
      <c r="P112" s="72">
        <v>0</v>
      </c>
      <c r="Q112" s="72">
        <v>0</v>
      </c>
      <c r="R112" s="72">
        <v>0</v>
      </c>
      <c r="S112" s="72">
        <v>0</v>
      </c>
      <c r="T112" s="72">
        <v>0</v>
      </c>
      <c r="U112" s="72">
        <v>0</v>
      </c>
      <c r="V112" s="72">
        <v>0</v>
      </c>
      <c r="W112" s="72">
        <v>0</v>
      </c>
      <c r="X112" s="72">
        <v>0</v>
      </c>
      <c r="Y112" s="72">
        <v>0</v>
      </c>
      <c r="Z112" s="72">
        <v>0</v>
      </c>
      <c r="AA112" s="72">
        <v>0</v>
      </c>
      <c r="AB112" s="72">
        <v>0</v>
      </c>
      <c r="AC112" s="72">
        <v>0</v>
      </c>
      <c r="AD112" s="27">
        <v>0</v>
      </c>
      <c r="AE112" s="27">
        <f t="shared" si="42"/>
        <v>0</v>
      </c>
      <c r="AF112" s="27">
        <f t="shared" si="42"/>
        <v>0</v>
      </c>
      <c r="AG112" s="27">
        <f t="shared" si="42"/>
        <v>0</v>
      </c>
      <c r="AH112" s="27">
        <f t="shared" si="42"/>
        <v>0</v>
      </c>
      <c r="AI112" s="27">
        <f t="shared" si="42"/>
        <v>0</v>
      </c>
      <c r="AJ112" s="27">
        <f t="shared" si="42"/>
        <v>0</v>
      </c>
      <c r="AK112" s="27">
        <f t="shared" si="42"/>
        <v>0</v>
      </c>
      <c r="AL112" s="27">
        <f t="shared" si="42"/>
        <v>0</v>
      </c>
      <c r="AM112" s="27">
        <f t="shared" si="42"/>
        <v>0</v>
      </c>
      <c r="AN112" s="27">
        <v>0</v>
      </c>
      <c r="AO112" s="27">
        <v>0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27">
        <v>0</v>
      </c>
      <c r="AV112" s="29">
        <v>0</v>
      </c>
    </row>
    <row r="113" spans="1:48" ht="60" x14ac:dyDescent="0.25">
      <c r="A113" s="81" t="s">
        <v>162</v>
      </c>
      <c r="B113" s="82" t="s">
        <v>378</v>
      </c>
      <c r="C113" s="83" t="s">
        <v>379</v>
      </c>
      <c r="D113" s="72"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  <c r="U113" s="72">
        <v>0</v>
      </c>
      <c r="V113" s="72">
        <v>0</v>
      </c>
      <c r="W113" s="72">
        <v>0</v>
      </c>
      <c r="X113" s="72">
        <v>0</v>
      </c>
      <c r="Y113" s="72">
        <v>0</v>
      </c>
      <c r="Z113" s="72">
        <v>0</v>
      </c>
      <c r="AA113" s="72">
        <v>0</v>
      </c>
      <c r="AB113" s="72">
        <v>0</v>
      </c>
      <c r="AC113" s="72">
        <v>0</v>
      </c>
      <c r="AD113" s="27">
        <v>0</v>
      </c>
      <c r="AE113" s="27">
        <f t="shared" si="42"/>
        <v>0</v>
      </c>
      <c r="AF113" s="27">
        <f t="shared" si="42"/>
        <v>0</v>
      </c>
      <c r="AG113" s="27">
        <f t="shared" si="42"/>
        <v>0</v>
      </c>
      <c r="AH113" s="27">
        <f t="shared" si="42"/>
        <v>0</v>
      </c>
      <c r="AI113" s="27">
        <f t="shared" si="42"/>
        <v>0</v>
      </c>
      <c r="AJ113" s="27">
        <f t="shared" si="42"/>
        <v>0</v>
      </c>
      <c r="AK113" s="27">
        <f t="shared" si="42"/>
        <v>0</v>
      </c>
      <c r="AL113" s="27">
        <f t="shared" si="42"/>
        <v>0</v>
      </c>
      <c r="AM113" s="27">
        <f t="shared" si="42"/>
        <v>0</v>
      </c>
      <c r="AN113" s="27">
        <v>0</v>
      </c>
      <c r="AO113" s="27">
        <v>0</v>
      </c>
      <c r="AP113" s="27">
        <v>0</v>
      </c>
      <c r="AQ113" s="27">
        <v>0</v>
      </c>
      <c r="AR113" s="27">
        <v>0</v>
      </c>
      <c r="AS113" s="27">
        <v>0</v>
      </c>
      <c r="AT113" s="27">
        <v>0</v>
      </c>
      <c r="AU113" s="27">
        <v>0</v>
      </c>
      <c r="AV113" s="29">
        <v>0</v>
      </c>
    </row>
    <row r="114" spans="1:48" ht="31.5" x14ac:dyDescent="0.25">
      <c r="A114" s="79" t="s">
        <v>164</v>
      </c>
      <c r="B114" s="80" t="s">
        <v>165</v>
      </c>
      <c r="C114" s="26" t="s">
        <v>75</v>
      </c>
      <c r="D114" s="20">
        <f t="shared" ref="D114:AV117" si="43">IF((COUNTIF(D115:D116,"нд"))=(COUNTA(D115:D116)),"нд",SUMIF(D115:D116,"&lt;&gt;0",D115:D116))</f>
        <v>0</v>
      </c>
      <c r="E114" s="20">
        <f t="shared" si="43"/>
        <v>0</v>
      </c>
      <c r="F114" s="20">
        <f t="shared" si="43"/>
        <v>0</v>
      </c>
      <c r="G114" s="20">
        <f t="shared" si="43"/>
        <v>0</v>
      </c>
      <c r="H114" s="20">
        <f t="shared" si="43"/>
        <v>0</v>
      </c>
      <c r="I114" s="20">
        <f>IF((COUNTIF(I115:I116,"нд"))=(COUNTA(I115:I116)),"нд",SUMIF(I115:I116,"&lt;&gt;0",I115:I116))</f>
        <v>0</v>
      </c>
      <c r="J114" s="20">
        <f t="shared" si="43"/>
        <v>0</v>
      </c>
      <c r="K114" s="20">
        <f t="shared" si="43"/>
        <v>0</v>
      </c>
      <c r="L114" s="20">
        <f t="shared" si="43"/>
        <v>0</v>
      </c>
      <c r="M114" s="20">
        <f t="shared" si="43"/>
        <v>0</v>
      </c>
      <c r="N114" s="20">
        <f t="shared" si="43"/>
        <v>0</v>
      </c>
      <c r="O114" s="20">
        <f t="shared" si="43"/>
        <v>0</v>
      </c>
      <c r="P114" s="20">
        <f t="shared" si="43"/>
        <v>0</v>
      </c>
      <c r="Q114" s="20">
        <f t="shared" si="43"/>
        <v>0</v>
      </c>
      <c r="R114" s="20">
        <f t="shared" si="43"/>
        <v>0</v>
      </c>
      <c r="S114" s="20">
        <f t="shared" si="43"/>
        <v>0</v>
      </c>
      <c r="T114" s="20">
        <f t="shared" si="43"/>
        <v>0</v>
      </c>
      <c r="U114" s="20">
        <f t="shared" si="43"/>
        <v>0</v>
      </c>
      <c r="V114" s="20">
        <f t="shared" si="43"/>
        <v>0</v>
      </c>
      <c r="W114" s="20">
        <f t="shared" si="43"/>
        <v>0</v>
      </c>
      <c r="X114" s="20">
        <f t="shared" si="43"/>
        <v>0</v>
      </c>
      <c r="Y114" s="20">
        <f t="shared" si="43"/>
        <v>0</v>
      </c>
      <c r="Z114" s="20">
        <f t="shared" si="43"/>
        <v>0</v>
      </c>
      <c r="AA114" s="20">
        <f>IF((COUNTIF(AA115:AA116,"нд"))=(COUNTA(AA115:AA116)),"нд",SUMIF(AA115:AA116,"&lt;&gt;0",AA115:AA116))</f>
        <v>0</v>
      </c>
      <c r="AB114" s="20">
        <f t="shared" si="43"/>
        <v>0</v>
      </c>
      <c r="AC114" s="20">
        <f t="shared" si="43"/>
        <v>0</v>
      </c>
      <c r="AD114" s="20">
        <f t="shared" si="43"/>
        <v>0</v>
      </c>
      <c r="AE114" s="20">
        <f t="shared" si="43"/>
        <v>0</v>
      </c>
      <c r="AF114" s="20">
        <f t="shared" si="43"/>
        <v>0</v>
      </c>
      <c r="AG114" s="20">
        <f t="shared" si="43"/>
        <v>0</v>
      </c>
      <c r="AH114" s="20">
        <f t="shared" si="43"/>
        <v>0</v>
      </c>
      <c r="AI114" s="20">
        <f t="shared" si="43"/>
        <v>0</v>
      </c>
      <c r="AJ114" s="20">
        <f>IF((COUNTIF(AJ115:AJ116,"нд"))=(COUNTA(AJ115:AJ116)),"нд",SUMIF(AJ115:AJ116,"&lt;&gt;0",AJ115:AJ116))</f>
        <v>0</v>
      </c>
      <c r="AK114" s="20">
        <f t="shared" si="43"/>
        <v>0</v>
      </c>
      <c r="AL114" s="20">
        <f t="shared" si="43"/>
        <v>0</v>
      </c>
      <c r="AM114" s="20">
        <f t="shared" si="43"/>
        <v>0</v>
      </c>
      <c r="AN114" s="20">
        <f t="shared" si="43"/>
        <v>0</v>
      </c>
      <c r="AO114" s="20">
        <f t="shared" si="43"/>
        <v>0</v>
      </c>
      <c r="AP114" s="20">
        <f t="shared" si="43"/>
        <v>0</v>
      </c>
      <c r="AQ114" s="20">
        <f t="shared" si="43"/>
        <v>0</v>
      </c>
      <c r="AR114" s="20">
        <f t="shared" si="43"/>
        <v>0</v>
      </c>
      <c r="AS114" s="20">
        <f>IF((COUNTIF(AS115:AS116,"нд"))=(COUNTA(AS115:AS116)),"нд",SUMIF(AS115:AS116,"&lt;&gt;0",AS115:AS116))</f>
        <v>0</v>
      </c>
      <c r="AT114" s="20">
        <f t="shared" si="43"/>
        <v>0</v>
      </c>
      <c r="AU114" s="20">
        <f t="shared" si="43"/>
        <v>0</v>
      </c>
      <c r="AV114" s="21">
        <f t="shared" si="43"/>
        <v>0</v>
      </c>
    </row>
    <row r="115" spans="1:48" ht="31.5" x14ac:dyDescent="0.25">
      <c r="A115" s="79" t="s">
        <v>166</v>
      </c>
      <c r="B115" s="80" t="s">
        <v>167</v>
      </c>
      <c r="C115" s="26" t="s">
        <v>75</v>
      </c>
      <c r="D115" s="20"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  <c r="AT115" s="20">
        <v>0</v>
      </c>
      <c r="AU115" s="20">
        <v>0</v>
      </c>
      <c r="AV115" s="21">
        <v>0</v>
      </c>
    </row>
    <row r="116" spans="1:48" ht="31.5" x14ac:dyDescent="0.25">
      <c r="A116" s="79" t="s">
        <v>168</v>
      </c>
      <c r="B116" s="80" t="s">
        <v>169</v>
      </c>
      <c r="C116" s="26" t="s">
        <v>75</v>
      </c>
      <c r="D116" s="20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1">
        <v>0</v>
      </c>
    </row>
    <row r="117" spans="1:48" ht="47.25" x14ac:dyDescent="0.25">
      <c r="A117" s="79" t="s">
        <v>170</v>
      </c>
      <c r="B117" s="80" t="s">
        <v>171</v>
      </c>
      <c r="C117" s="26" t="s">
        <v>75</v>
      </c>
      <c r="D117" s="20">
        <f t="shared" si="43"/>
        <v>0</v>
      </c>
      <c r="E117" s="20">
        <f t="shared" si="43"/>
        <v>0</v>
      </c>
      <c r="F117" s="20">
        <f t="shared" si="43"/>
        <v>0</v>
      </c>
      <c r="G117" s="20">
        <f t="shared" si="43"/>
        <v>0</v>
      </c>
      <c r="H117" s="20">
        <f t="shared" si="43"/>
        <v>0</v>
      </c>
      <c r="I117" s="20">
        <f>IF((COUNTIF(I118:I119,"нд"))=(COUNTA(I118:I119)),"нд",SUMIF(I118:I119,"&lt;&gt;0",I118:I119))</f>
        <v>0</v>
      </c>
      <c r="J117" s="20">
        <f t="shared" si="43"/>
        <v>0</v>
      </c>
      <c r="K117" s="20">
        <f t="shared" si="43"/>
        <v>0</v>
      </c>
      <c r="L117" s="20">
        <f t="shared" si="43"/>
        <v>0</v>
      </c>
      <c r="M117" s="20">
        <f t="shared" si="43"/>
        <v>0</v>
      </c>
      <c r="N117" s="20">
        <f t="shared" si="43"/>
        <v>0</v>
      </c>
      <c r="O117" s="20">
        <f t="shared" si="43"/>
        <v>0</v>
      </c>
      <c r="P117" s="20">
        <f t="shared" si="43"/>
        <v>0</v>
      </c>
      <c r="Q117" s="20">
        <f t="shared" si="43"/>
        <v>0</v>
      </c>
      <c r="R117" s="20">
        <f t="shared" si="43"/>
        <v>0</v>
      </c>
      <c r="S117" s="20">
        <f t="shared" si="43"/>
        <v>0</v>
      </c>
      <c r="T117" s="20">
        <f t="shared" si="43"/>
        <v>0</v>
      </c>
      <c r="U117" s="20">
        <f t="shared" si="43"/>
        <v>0</v>
      </c>
      <c r="V117" s="20">
        <f t="shared" si="43"/>
        <v>0</v>
      </c>
      <c r="W117" s="20">
        <f t="shared" si="43"/>
        <v>0</v>
      </c>
      <c r="X117" s="20">
        <f t="shared" si="43"/>
        <v>0</v>
      </c>
      <c r="Y117" s="20">
        <f t="shared" si="43"/>
        <v>0</v>
      </c>
      <c r="Z117" s="20">
        <f t="shared" si="43"/>
        <v>0</v>
      </c>
      <c r="AA117" s="20">
        <f>IF((COUNTIF(AA118:AA119,"нд"))=(COUNTA(AA118:AA119)),"нд",SUMIF(AA118:AA119,"&lt;&gt;0",AA118:AA119))</f>
        <v>0</v>
      </c>
      <c r="AB117" s="20">
        <f t="shared" si="43"/>
        <v>0</v>
      </c>
      <c r="AC117" s="20">
        <f t="shared" si="43"/>
        <v>0</v>
      </c>
      <c r="AD117" s="20">
        <f t="shared" si="43"/>
        <v>0</v>
      </c>
      <c r="AE117" s="20">
        <f t="shared" si="43"/>
        <v>0</v>
      </c>
      <c r="AF117" s="20">
        <f t="shared" si="43"/>
        <v>0</v>
      </c>
      <c r="AG117" s="20">
        <f t="shared" si="43"/>
        <v>0</v>
      </c>
      <c r="AH117" s="20">
        <f t="shared" si="43"/>
        <v>0</v>
      </c>
      <c r="AI117" s="20">
        <f t="shared" si="43"/>
        <v>0</v>
      </c>
      <c r="AJ117" s="20">
        <f>IF((COUNTIF(AJ118:AJ119,"нд"))=(COUNTA(AJ118:AJ119)),"нд",SUMIF(AJ118:AJ119,"&lt;&gt;0",AJ118:AJ119))</f>
        <v>0</v>
      </c>
      <c r="AK117" s="20">
        <f t="shared" si="43"/>
        <v>0</v>
      </c>
      <c r="AL117" s="20">
        <f t="shared" si="43"/>
        <v>0</v>
      </c>
      <c r="AM117" s="20">
        <f t="shared" si="43"/>
        <v>0</v>
      </c>
      <c r="AN117" s="20">
        <f t="shared" si="43"/>
        <v>0</v>
      </c>
      <c r="AO117" s="20">
        <f t="shared" si="43"/>
        <v>0</v>
      </c>
      <c r="AP117" s="20">
        <f t="shared" si="43"/>
        <v>0</v>
      </c>
      <c r="AQ117" s="20">
        <f t="shared" si="43"/>
        <v>0</v>
      </c>
      <c r="AR117" s="20">
        <f t="shared" si="43"/>
        <v>0</v>
      </c>
      <c r="AS117" s="20">
        <f>IF((COUNTIF(AS118:AS119,"нд"))=(COUNTA(AS118:AS119)),"нд",SUMIF(AS118:AS119,"&lt;&gt;0",AS118:AS119))</f>
        <v>0</v>
      </c>
      <c r="AT117" s="20">
        <f t="shared" si="43"/>
        <v>0</v>
      </c>
      <c r="AU117" s="20">
        <f t="shared" si="43"/>
        <v>0</v>
      </c>
      <c r="AV117" s="21">
        <f t="shared" si="43"/>
        <v>0</v>
      </c>
    </row>
    <row r="118" spans="1:48" ht="47.25" x14ac:dyDescent="0.25">
      <c r="A118" s="79" t="s">
        <v>172</v>
      </c>
      <c r="B118" s="80" t="s">
        <v>173</v>
      </c>
      <c r="C118" s="26" t="s">
        <v>75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1">
        <v>0</v>
      </c>
    </row>
    <row r="119" spans="1:48" ht="47.25" x14ac:dyDescent="0.25">
      <c r="A119" s="79" t="s">
        <v>174</v>
      </c>
      <c r="B119" s="80" t="s">
        <v>175</v>
      </c>
      <c r="C119" s="26" t="s">
        <v>75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1">
        <v>0</v>
      </c>
    </row>
    <row r="120" spans="1:48" ht="31.5" x14ac:dyDescent="0.25">
      <c r="A120" s="79" t="s">
        <v>176</v>
      </c>
      <c r="B120" s="80" t="s">
        <v>177</v>
      </c>
      <c r="C120" s="26" t="s">
        <v>75</v>
      </c>
      <c r="D120" s="20">
        <f t="shared" ref="D120:AV120" si="44">SUM(D121:D130)</f>
        <v>0</v>
      </c>
      <c r="E120" s="20">
        <f t="shared" si="44"/>
        <v>0</v>
      </c>
      <c r="F120" s="20">
        <f t="shared" si="44"/>
        <v>0</v>
      </c>
      <c r="G120" s="20">
        <f t="shared" si="44"/>
        <v>0</v>
      </c>
      <c r="H120" s="20">
        <f t="shared" si="44"/>
        <v>0</v>
      </c>
      <c r="I120" s="20">
        <f t="shared" si="44"/>
        <v>0</v>
      </c>
      <c r="J120" s="20">
        <f t="shared" si="44"/>
        <v>0</v>
      </c>
      <c r="K120" s="20">
        <f t="shared" si="44"/>
        <v>0</v>
      </c>
      <c r="L120" s="20">
        <f t="shared" si="44"/>
        <v>0</v>
      </c>
      <c r="M120" s="20">
        <f t="shared" si="44"/>
        <v>0</v>
      </c>
      <c r="N120" s="20">
        <f t="shared" si="44"/>
        <v>0</v>
      </c>
      <c r="O120" s="20">
        <f t="shared" si="44"/>
        <v>0</v>
      </c>
      <c r="P120" s="20">
        <f t="shared" si="44"/>
        <v>0</v>
      </c>
      <c r="Q120" s="20">
        <f t="shared" si="44"/>
        <v>0</v>
      </c>
      <c r="R120" s="20">
        <f t="shared" si="44"/>
        <v>0</v>
      </c>
      <c r="S120" s="20">
        <f t="shared" si="44"/>
        <v>0</v>
      </c>
      <c r="T120" s="20">
        <f t="shared" si="44"/>
        <v>0</v>
      </c>
      <c r="U120" s="20">
        <f t="shared" si="44"/>
        <v>0</v>
      </c>
      <c r="V120" s="20">
        <f t="shared" si="44"/>
        <v>0</v>
      </c>
      <c r="W120" s="20">
        <f t="shared" si="44"/>
        <v>0</v>
      </c>
      <c r="X120" s="20">
        <f t="shared" si="44"/>
        <v>0</v>
      </c>
      <c r="Y120" s="20">
        <f t="shared" si="44"/>
        <v>0</v>
      </c>
      <c r="Z120" s="20">
        <f t="shared" si="44"/>
        <v>0</v>
      </c>
      <c r="AA120" s="20">
        <f t="shared" si="44"/>
        <v>0</v>
      </c>
      <c r="AB120" s="20">
        <f t="shared" si="44"/>
        <v>0</v>
      </c>
      <c r="AC120" s="20">
        <f t="shared" si="44"/>
        <v>0</v>
      </c>
      <c r="AD120" s="20">
        <f t="shared" si="44"/>
        <v>0</v>
      </c>
      <c r="AE120" s="20">
        <f t="shared" si="44"/>
        <v>0</v>
      </c>
      <c r="AF120" s="20">
        <f t="shared" si="44"/>
        <v>716.19990148000011</v>
      </c>
      <c r="AG120" s="20">
        <f t="shared" si="44"/>
        <v>31.061999999999998</v>
      </c>
      <c r="AH120" s="20">
        <f t="shared" si="44"/>
        <v>0</v>
      </c>
      <c r="AI120" s="20">
        <f t="shared" si="44"/>
        <v>561.72399999999993</v>
      </c>
      <c r="AJ120" s="20">
        <f t="shared" si="44"/>
        <v>0</v>
      </c>
      <c r="AK120" s="20">
        <f t="shared" si="44"/>
        <v>0</v>
      </c>
      <c r="AL120" s="20">
        <f t="shared" si="44"/>
        <v>0</v>
      </c>
      <c r="AM120" s="20">
        <f t="shared" si="44"/>
        <v>0</v>
      </c>
      <c r="AN120" s="20">
        <f t="shared" si="44"/>
        <v>0</v>
      </c>
      <c r="AO120" s="20">
        <f t="shared" si="44"/>
        <v>716.19990148000011</v>
      </c>
      <c r="AP120" s="20">
        <f t="shared" si="44"/>
        <v>31.061999999999998</v>
      </c>
      <c r="AQ120" s="20">
        <f t="shared" si="44"/>
        <v>0</v>
      </c>
      <c r="AR120" s="20">
        <f t="shared" si="44"/>
        <v>561.72399999999993</v>
      </c>
      <c r="AS120" s="20">
        <f t="shared" si="44"/>
        <v>0</v>
      </c>
      <c r="AT120" s="20">
        <f t="shared" si="44"/>
        <v>0</v>
      </c>
      <c r="AU120" s="20">
        <f t="shared" si="44"/>
        <v>0</v>
      </c>
      <c r="AV120" s="20">
        <f t="shared" si="44"/>
        <v>0</v>
      </c>
    </row>
    <row r="121" spans="1:48" ht="75" x14ac:dyDescent="0.25">
      <c r="A121" s="81" t="s">
        <v>176</v>
      </c>
      <c r="B121" s="82" t="s">
        <v>380</v>
      </c>
      <c r="C121" s="83" t="s">
        <v>381</v>
      </c>
      <c r="D121" s="72"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  <c r="U121" s="72">
        <v>0</v>
      </c>
      <c r="V121" s="72">
        <v>0</v>
      </c>
      <c r="W121" s="72">
        <v>0</v>
      </c>
      <c r="X121" s="72">
        <v>0</v>
      </c>
      <c r="Y121" s="72">
        <v>0</v>
      </c>
      <c r="Z121" s="72">
        <v>0</v>
      </c>
      <c r="AA121" s="72">
        <v>0</v>
      </c>
      <c r="AB121" s="72">
        <v>0</v>
      </c>
      <c r="AC121" s="72">
        <v>0</v>
      </c>
      <c r="AD121" s="27">
        <v>0</v>
      </c>
      <c r="AE121" s="27">
        <f t="shared" ref="AE121:AM130" si="45">AN121-D121-M121-V121</f>
        <v>0</v>
      </c>
      <c r="AF121" s="27">
        <f t="shared" si="45"/>
        <v>104.91409444</v>
      </c>
      <c r="AG121" s="27">
        <f t="shared" si="45"/>
        <v>6.75</v>
      </c>
      <c r="AH121" s="27">
        <f t="shared" si="45"/>
        <v>0</v>
      </c>
      <c r="AI121" s="27">
        <f t="shared" si="45"/>
        <v>62.09</v>
      </c>
      <c r="AJ121" s="27">
        <f t="shared" si="45"/>
        <v>0</v>
      </c>
      <c r="AK121" s="27">
        <f t="shared" si="45"/>
        <v>0</v>
      </c>
      <c r="AL121" s="27">
        <f t="shared" si="45"/>
        <v>0</v>
      </c>
      <c r="AM121" s="27">
        <f t="shared" si="45"/>
        <v>0</v>
      </c>
      <c r="AN121" s="27">
        <v>0</v>
      </c>
      <c r="AO121" s="27">
        <v>104.91409444</v>
      </c>
      <c r="AP121" s="27">
        <v>6.75</v>
      </c>
      <c r="AQ121" s="27">
        <v>0</v>
      </c>
      <c r="AR121" s="27">
        <v>62.09</v>
      </c>
      <c r="AS121" s="27">
        <v>0</v>
      </c>
      <c r="AT121" s="27">
        <v>0</v>
      </c>
      <c r="AU121" s="27">
        <v>0</v>
      </c>
      <c r="AV121" s="29">
        <v>0</v>
      </c>
    </row>
    <row r="122" spans="1:48" ht="60" x14ac:dyDescent="0.25">
      <c r="A122" s="81" t="s">
        <v>176</v>
      </c>
      <c r="B122" s="82" t="s">
        <v>382</v>
      </c>
      <c r="C122" s="83" t="s">
        <v>383</v>
      </c>
      <c r="D122" s="72">
        <v>0</v>
      </c>
      <c r="E122" s="72">
        <v>0</v>
      </c>
      <c r="F122" s="72">
        <v>0</v>
      </c>
      <c r="G122" s="72">
        <v>0</v>
      </c>
      <c r="H122" s="72">
        <v>0</v>
      </c>
      <c r="I122" s="72">
        <v>0</v>
      </c>
      <c r="J122" s="72">
        <v>0</v>
      </c>
      <c r="K122" s="72">
        <v>0</v>
      </c>
      <c r="L122" s="72">
        <v>0</v>
      </c>
      <c r="M122" s="72">
        <v>0</v>
      </c>
      <c r="N122" s="72">
        <v>0</v>
      </c>
      <c r="O122" s="72">
        <v>0</v>
      </c>
      <c r="P122" s="72">
        <v>0</v>
      </c>
      <c r="Q122" s="72">
        <v>0</v>
      </c>
      <c r="R122" s="72">
        <v>0</v>
      </c>
      <c r="S122" s="72">
        <v>0</v>
      </c>
      <c r="T122" s="72">
        <v>0</v>
      </c>
      <c r="U122" s="72">
        <v>0</v>
      </c>
      <c r="V122" s="72">
        <v>0</v>
      </c>
      <c r="W122" s="72">
        <v>0</v>
      </c>
      <c r="X122" s="72">
        <v>0</v>
      </c>
      <c r="Y122" s="72">
        <v>0</v>
      </c>
      <c r="Z122" s="72">
        <v>0</v>
      </c>
      <c r="AA122" s="72">
        <v>0</v>
      </c>
      <c r="AB122" s="72">
        <v>0</v>
      </c>
      <c r="AC122" s="72">
        <v>0</v>
      </c>
      <c r="AD122" s="27">
        <v>0</v>
      </c>
      <c r="AE122" s="27">
        <f t="shared" si="45"/>
        <v>0</v>
      </c>
      <c r="AF122" s="27">
        <f t="shared" si="45"/>
        <v>44.037289119999997</v>
      </c>
      <c r="AG122" s="27">
        <f t="shared" si="45"/>
        <v>2.129</v>
      </c>
      <c r="AH122" s="27">
        <f t="shared" si="45"/>
        <v>0</v>
      </c>
      <c r="AI122" s="27">
        <f t="shared" si="45"/>
        <v>31.146999999999998</v>
      </c>
      <c r="AJ122" s="27">
        <f t="shared" si="45"/>
        <v>0</v>
      </c>
      <c r="AK122" s="27">
        <f t="shared" si="45"/>
        <v>0</v>
      </c>
      <c r="AL122" s="27">
        <f t="shared" si="45"/>
        <v>0</v>
      </c>
      <c r="AM122" s="27">
        <f t="shared" si="45"/>
        <v>0</v>
      </c>
      <c r="AN122" s="27">
        <v>0</v>
      </c>
      <c r="AO122" s="27">
        <v>44.037289119999997</v>
      </c>
      <c r="AP122" s="27">
        <v>2.129</v>
      </c>
      <c r="AQ122" s="27">
        <v>0</v>
      </c>
      <c r="AR122" s="27">
        <v>31.146999999999998</v>
      </c>
      <c r="AS122" s="27">
        <v>0</v>
      </c>
      <c r="AT122" s="27">
        <v>0</v>
      </c>
      <c r="AU122" s="27">
        <v>0</v>
      </c>
      <c r="AV122" s="29">
        <v>0</v>
      </c>
    </row>
    <row r="123" spans="1:48" ht="60" x14ac:dyDescent="0.25">
      <c r="A123" s="81" t="s">
        <v>176</v>
      </c>
      <c r="B123" s="82" t="s">
        <v>384</v>
      </c>
      <c r="C123" s="83" t="s">
        <v>385</v>
      </c>
      <c r="D123" s="72"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  <c r="U123" s="72">
        <v>0</v>
      </c>
      <c r="V123" s="72">
        <v>0</v>
      </c>
      <c r="W123" s="72">
        <v>0</v>
      </c>
      <c r="X123" s="72">
        <v>0</v>
      </c>
      <c r="Y123" s="72">
        <v>0</v>
      </c>
      <c r="Z123" s="72">
        <v>0</v>
      </c>
      <c r="AA123" s="72">
        <v>0</v>
      </c>
      <c r="AB123" s="72">
        <v>0</v>
      </c>
      <c r="AC123" s="72">
        <v>0</v>
      </c>
      <c r="AD123" s="27">
        <v>0</v>
      </c>
      <c r="AE123" s="27">
        <f t="shared" si="45"/>
        <v>0</v>
      </c>
      <c r="AF123" s="27">
        <f t="shared" si="45"/>
        <v>216.54814969</v>
      </c>
      <c r="AG123" s="27">
        <f t="shared" si="45"/>
        <v>6.14</v>
      </c>
      <c r="AH123" s="27">
        <f t="shared" si="45"/>
        <v>0</v>
      </c>
      <c r="AI123" s="27">
        <f t="shared" si="45"/>
        <v>184.58</v>
      </c>
      <c r="AJ123" s="27">
        <f t="shared" si="45"/>
        <v>0</v>
      </c>
      <c r="AK123" s="27">
        <f t="shared" si="45"/>
        <v>0</v>
      </c>
      <c r="AL123" s="27">
        <f t="shared" si="45"/>
        <v>0</v>
      </c>
      <c r="AM123" s="27">
        <f t="shared" si="45"/>
        <v>0</v>
      </c>
      <c r="AN123" s="27">
        <v>0</v>
      </c>
      <c r="AO123" s="27">
        <v>216.54814969</v>
      </c>
      <c r="AP123" s="27">
        <v>6.14</v>
      </c>
      <c r="AQ123" s="27">
        <v>0</v>
      </c>
      <c r="AR123" s="27">
        <v>184.58</v>
      </c>
      <c r="AS123" s="27">
        <v>0</v>
      </c>
      <c r="AT123" s="27">
        <v>0</v>
      </c>
      <c r="AU123" s="27">
        <v>0</v>
      </c>
      <c r="AV123" s="29">
        <v>0</v>
      </c>
    </row>
    <row r="124" spans="1:48" ht="60" x14ac:dyDescent="0.25">
      <c r="A124" s="81" t="s">
        <v>176</v>
      </c>
      <c r="B124" s="82" t="s">
        <v>386</v>
      </c>
      <c r="C124" s="83" t="s">
        <v>387</v>
      </c>
      <c r="D124" s="72"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  <c r="U124" s="72">
        <v>0</v>
      </c>
      <c r="V124" s="72">
        <v>0</v>
      </c>
      <c r="W124" s="72">
        <v>0</v>
      </c>
      <c r="X124" s="72">
        <v>0</v>
      </c>
      <c r="Y124" s="72">
        <v>0</v>
      </c>
      <c r="Z124" s="72">
        <v>0</v>
      </c>
      <c r="AA124" s="72">
        <v>0</v>
      </c>
      <c r="AB124" s="72">
        <v>0</v>
      </c>
      <c r="AC124" s="72">
        <v>0</v>
      </c>
      <c r="AD124" s="27">
        <v>0</v>
      </c>
      <c r="AE124" s="27">
        <f t="shared" si="45"/>
        <v>0</v>
      </c>
      <c r="AF124" s="27">
        <f t="shared" si="45"/>
        <v>0</v>
      </c>
      <c r="AG124" s="27">
        <f t="shared" si="45"/>
        <v>0</v>
      </c>
      <c r="AH124" s="27">
        <f t="shared" si="45"/>
        <v>0</v>
      </c>
      <c r="AI124" s="27">
        <f t="shared" si="45"/>
        <v>0</v>
      </c>
      <c r="AJ124" s="27">
        <f t="shared" si="45"/>
        <v>0</v>
      </c>
      <c r="AK124" s="27">
        <f t="shared" si="45"/>
        <v>0</v>
      </c>
      <c r="AL124" s="27">
        <f t="shared" si="45"/>
        <v>0</v>
      </c>
      <c r="AM124" s="27">
        <f t="shared" si="45"/>
        <v>0</v>
      </c>
      <c r="AN124" s="27">
        <v>0</v>
      </c>
      <c r="AO124" s="27">
        <v>0</v>
      </c>
      <c r="AP124" s="27">
        <v>0</v>
      </c>
      <c r="AQ124" s="27">
        <v>0</v>
      </c>
      <c r="AR124" s="27">
        <v>0</v>
      </c>
      <c r="AS124" s="27">
        <v>0</v>
      </c>
      <c r="AT124" s="27">
        <v>0</v>
      </c>
      <c r="AU124" s="27">
        <v>0</v>
      </c>
      <c r="AV124" s="29">
        <v>0</v>
      </c>
    </row>
    <row r="125" spans="1:48" ht="75" x14ac:dyDescent="0.25">
      <c r="A125" s="81" t="s">
        <v>176</v>
      </c>
      <c r="B125" s="82" t="s">
        <v>388</v>
      </c>
      <c r="C125" s="83" t="s">
        <v>389</v>
      </c>
      <c r="D125" s="72">
        <v>0</v>
      </c>
      <c r="E125" s="72">
        <v>0</v>
      </c>
      <c r="F125" s="72">
        <v>0</v>
      </c>
      <c r="G125" s="72">
        <v>0</v>
      </c>
      <c r="H125" s="72">
        <v>0</v>
      </c>
      <c r="I125" s="72">
        <v>0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  <c r="U125" s="72">
        <v>0</v>
      </c>
      <c r="V125" s="72">
        <v>0</v>
      </c>
      <c r="W125" s="72">
        <v>0</v>
      </c>
      <c r="X125" s="72">
        <v>0</v>
      </c>
      <c r="Y125" s="72">
        <v>0</v>
      </c>
      <c r="Z125" s="72">
        <v>0</v>
      </c>
      <c r="AA125" s="72">
        <v>0</v>
      </c>
      <c r="AB125" s="72">
        <v>0</v>
      </c>
      <c r="AC125" s="72">
        <v>0</v>
      </c>
      <c r="AD125" s="27">
        <v>0</v>
      </c>
      <c r="AE125" s="27">
        <f t="shared" si="45"/>
        <v>0</v>
      </c>
      <c r="AF125" s="27">
        <f t="shared" si="45"/>
        <v>0</v>
      </c>
      <c r="AG125" s="27">
        <f t="shared" si="45"/>
        <v>0</v>
      </c>
      <c r="AH125" s="27">
        <f t="shared" si="45"/>
        <v>0</v>
      </c>
      <c r="AI125" s="27">
        <f t="shared" si="45"/>
        <v>0</v>
      </c>
      <c r="AJ125" s="27">
        <f t="shared" si="45"/>
        <v>0</v>
      </c>
      <c r="AK125" s="27">
        <f t="shared" si="45"/>
        <v>0</v>
      </c>
      <c r="AL125" s="27">
        <f t="shared" si="45"/>
        <v>0</v>
      </c>
      <c r="AM125" s="27">
        <f t="shared" si="45"/>
        <v>0</v>
      </c>
      <c r="AN125" s="27">
        <v>0</v>
      </c>
      <c r="AO125" s="27">
        <v>0</v>
      </c>
      <c r="AP125" s="27">
        <v>0</v>
      </c>
      <c r="AQ125" s="27">
        <v>0</v>
      </c>
      <c r="AR125" s="27">
        <v>0</v>
      </c>
      <c r="AS125" s="27">
        <v>0</v>
      </c>
      <c r="AT125" s="27">
        <v>0</v>
      </c>
      <c r="AU125" s="27">
        <v>0</v>
      </c>
      <c r="AV125" s="29">
        <v>0</v>
      </c>
    </row>
    <row r="126" spans="1:48" ht="60" x14ac:dyDescent="0.25">
      <c r="A126" s="81" t="s">
        <v>176</v>
      </c>
      <c r="B126" s="82" t="s">
        <v>390</v>
      </c>
      <c r="C126" s="83" t="s">
        <v>391</v>
      </c>
      <c r="D126" s="72"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  <c r="U126" s="72">
        <v>0</v>
      </c>
      <c r="V126" s="72">
        <v>0</v>
      </c>
      <c r="W126" s="72">
        <v>0</v>
      </c>
      <c r="X126" s="72">
        <v>0</v>
      </c>
      <c r="Y126" s="72">
        <v>0</v>
      </c>
      <c r="Z126" s="72">
        <v>0</v>
      </c>
      <c r="AA126" s="72">
        <v>0</v>
      </c>
      <c r="AB126" s="72">
        <v>0</v>
      </c>
      <c r="AC126" s="72">
        <v>0</v>
      </c>
      <c r="AD126" s="27">
        <v>0</v>
      </c>
      <c r="AE126" s="27">
        <f t="shared" si="45"/>
        <v>0</v>
      </c>
      <c r="AF126" s="27">
        <f t="shared" si="45"/>
        <v>122.42624991</v>
      </c>
      <c r="AG126" s="27">
        <f t="shared" si="45"/>
        <v>4.96</v>
      </c>
      <c r="AH126" s="27">
        <f t="shared" si="45"/>
        <v>0</v>
      </c>
      <c r="AI126" s="27">
        <f t="shared" si="45"/>
        <v>95.049000000000007</v>
      </c>
      <c r="AJ126" s="27">
        <f t="shared" si="45"/>
        <v>0</v>
      </c>
      <c r="AK126" s="27">
        <f t="shared" si="45"/>
        <v>0</v>
      </c>
      <c r="AL126" s="27">
        <f t="shared" si="45"/>
        <v>0</v>
      </c>
      <c r="AM126" s="27">
        <f t="shared" si="45"/>
        <v>0</v>
      </c>
      <c r="AN126" s="27">
        <v>0</v>
      </c>
      <c r="AO126" s="27">
        <v>122.42624991</v>
      </c>
      <c r="AP126" s="27">
        <v>4.96</v>
      </c>
      <c r="AQ126" s="27">
        <v>0</v>
      </c>
      <c r="AR126" s="27">
        <v>95.049000000000007</v>
      </c>
      <c r="AS126" s="27">
        <v>0</v>
      </c>
      <c r="AT126" s="27">
        <v>0</v>
      </c>
      <c r="AU126" s="27">
        <v>0</v>
      </c>
      <c r="AV126" s="29">
        <v>0</v>
      </c>
    </row>
    <row r="127" spans="1:48" ht="75" x14ac:dyDescent="0.25">
      <c r="A127" s="81" t="s">
        <v>176</v>
      </c>
      <c r="B127" s="82" t="s">
        <v>392</v>
      </c>
      <c r="C127" s="83" t="s">
        <v>393</v>
      </c>
      <c r="D127" s="72">
        <v>0</v>
      </c>
      <c r="E127" s="72">
        <v>0</v>
      </c>
      <c r="F127" s="72">
        <v>0</v>
      </c>
      <c r="G127" s="72">
        <v>0</v>
      </c>
      <c r="H127" s="72">
        <v>0</v>
      </c>
      <c r="I127" s="72">
        <v>0</v>
      </c>
      <c r="J127" s="72">
        <v>0</v>
      </c>
      <c r="K127" s="72">
        <v>0</v>
      </c>
      <c r="L127" s="72">
        <v>0</v>
      </c>
      <c r="M127" s="72">
        <v>0</v>
      </c>
      <c r="N127" s="72">
        <v>0</v>
      </c>
      <c r="O127" s="72">
        <v>0</v>
      </c>
      <c r="P127" s="72">
        <v>0</v>
      </c>
      <c r="Q127" s="72">
        <v>0</v>
      </c>
      <c r="R127" s="72">
        <v>0</v>
      </c>
      <c r="S127" s="72">
        <v>0</v>
      </c>
      <c r="T127" s="72">
        <v>0</v>
      </c>
      <c r="U127" s="72">
        <v>0</v>
      </c>
      <c r="V127" s="72">
        <v>0</v>
      </c>
      <c r="W127" s="72">
        <v>0</v>
      </c>
      <c r="X127" s="72">
        <v>0</v>
      </c>
      <c r="Y127" s="72">
        <v>0</v>
      </c>
      <c r="Z127" s="72">
        <v>0</v>
      </c>
      <c r="AA127" s="72">
        <v>0</v>
      </c>
      <c r="AB127" s="72">
        <v>0</v>
      </c>
      <c r="AC127" s="72">
        <v>0</v>
      </c>
      <c r="AD127" s="27">
        <v>0</v>
      </c>
      <c r="AE127" s="27">
        <f t="shared" si="45"/>
        <v>0</v>
      </c>
      <c r="AF127" s="27">
        <f t="shared" si="45"/>
        <v>102.40397553</v>
      </c>
      <c r="AG127" s="27">
        <f t="shared" si="45"/>
        <v>4.133</v>
      </c>
      <c r="AH127" s="27">
        <f t="shared" si="45"/>
        <v>0</v>
      </c>
      <c r="AI127" s="27">
        <f t="shared" si="45"/>
        <v>87.858000000000004</v>
      </c>
      <c r="AJ127" s="27">
        <f t="shared" si="45"/>
        <v>0</v>
      </c>
      <c r="AK127" s="27">
        <f t="shared" si="45"/>
        <v>0</v>
      </c>
      <c r="AL127" s="27">
        <f t="shared" si="45"/>
        <v>0</v>
      </c>
      <c r="AM127" s="27">
        <f t="shared" si="45"/>
        <v>0</v>
      </c>
      <c r="AN127" s="27">
        <v>0</v>
      </c>
      <c r="AO127" s="27">
        <v>102.40397553</v>
      </c>
      <c r="AP127" s="27">
        <v>4.133</v>
      </c>
      <c r="AQ127" s="27">
        <v>0</v>
      </c>
      <c r="AR127" s="27">
        <v>87.858000000000004</v>
      </c>
      <c r="AS127" s="27">
        <v>0</v>
      </c>
      <c r="AT127" s="27">
        <v>0</v>
      </c>
      <c r="AU127" s="27">
        <v>0</v>
      </c>
      <c r="AV127" s="29">
        <v>0</v>
      </c>
    </row>
    <row r="128" spans="1:48" ht="75" x14ac:dyDescent="0.25">
      <c r="A128" s="81" t="s">
        <v>176</v>
      </c>
      <c r="B128" s="82" t="s">
        <v>394</v>
      </c>
      <c r="C128" s="83" t="s">
        <v>395</v>
      </c>
      <c r="D128" s="72"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  <c r="U128" s="72">
        <v>0</v>
      </c>
      <c r="V128" s="72">
        <v>0</v>
      </c>
      <c r="W128" s="72">
        <v>0</v>
      </c>
      <c r="X128" s="72">
        <v>0</v>
      </c>
      <c r="Y128" s="72">
        <v>0</v>
      </c>
      <c r="Z128" s="72">
        <v>0</v>
      </c>
      <c r="AA128" s="72">
        <v>0</v>
      </c>
      <c r="AB128" s="72">
        <v>0</v>
      </c>
      <c r="AC128" s="72">
        <v>0</v>
      </c>
      <c r="AD128" s="27">
        <v>0</v>
      </c>
      <c r="AE128" s="27">
        <f t="shared" si="45"/>
        <v>0</v>
      </c>
      <c r="AF128" s="27">
        <f t="shared" si="45"/>
        <v>125.87014279</v>
      </c>
      <c r="AG128" s="27">
        <f t="shared" si="45"/>
        <v>6.95</v>
      </c>
      <c r="AH128" s="27">
        <f t="shared" si="45"/>
        <v>0</v>
      </c>
      <c r="AI128" s="27">
        <f t="shared" si="45"/>
        <v>101</v>
      </c>
      <c r="AJ128" s="27">
        <f t="shared" si="45"/>
        <v>0</v>
      </c>
      <c r="AK128" s="27">
        <f t="shared" si="45"/>
        <v>0</v>
      </c>
      <c r="AL128" s="27">
        <f t="shared" si="45"/>
        <v>0</v>
      </c>
      <c r="AM128" s="27">
        <f t="shared" si="45"/>
        <v>0</v>
      </c>
      <c r="AN128" s="27">
        <v>0</v>
      </c>
      <c r="AO128" s="27">
        <v>125.87014279</v>
      </c>
      <c r="AP128" s="27">
        <v>6.95</v>
      </c>
      <c r="AQ128" s="27">
        <v>0</v>
      </c>
      <c r="AR128" s="27">
        <v>101</v>
      </c>
      <c r="AS128" s="27">
        <v>0</v>
      </c>
      <c r="AT128" s="27">
        <v>0</v>
      </c>
      <c r="AU128" s="27">
        <v>0</v>
      </c>
      <c r="AV128" s="29">
        <v>0</v>
      </c>
    </row>
    <row r="129" spans="1:48" ht="60" x14ac:dyDescent="0.25">
      <c r="A129" s="81" t="s">
        <v>176</v>
      </c>
      <c r="B129" s="82" t="s">
        <v>396</v>
      </c>
      <c r="C129" s="83" t="s">
        <v>397</v>
      </c>
      <c r="D129" s="72"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  <c r="U129" s="72">
        <v>0</v>
      </c>
      <c r="V129" s="72">
        <v>0</v>
      </c>
      <c r="W129" s="72">
        <v>0</v>
      </c>
      <c r="X129" s="72">
        <v>0</v>
      </c>
      <c r="Y129" s="72">
        <v>0</v>
      </c>
      <c r="Z129" s="72">
        <v>0</v>
      </c>
      <c r="AA129" s="72">
        <v>0</v>
      </c>
      <c r="AB129" s="72">
        <v>0</v>
      </c>
      <c r="AC129" s="72">
        <v>0</v>
      </c>
      <c r="AD129" s="27">
        <v>0</v>
      </c>
      <c r="AE129" s="27">
        <f t="shared" si="45"/>
        <v>0</v>
      </c>
      <c r="AF129" s="27">
        <f t="shared" si="45"/>
        <v>0</v>
      </c>
      <c r="AG129" s="27">
        <f t="shared" si="45"/>
        <v>0</v>
      </c>
      <c r="AH129" s="27">
        <f t="shared" si="45"/>
        <v>0</v>
      </c>
      <c r="AI129" s="27">
        <f t="shared" si="45"/>
        <v>0</v>
      </c>
      <c r="AJ129" s="27">
        <f t="shared" si="45"/>
        <v>0</v>
      </c>
      <c r="AK129" s="27">
        <f t="shared" si="45"/>
        <v>0</v>
      </c>
      <c r="AL129" s="27">
        <f t="shared" si="45"/>
        <v>0</v>
      </c>
      <c r="AM129" s="27">
        <f t="shared" si="45"/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9">
        <v>0</v>
      </c>
    </row>
    <row r="130" spans="1:48" ht="60" x14ac:dyDescent="0.25">
      <c r="A130" s="81" t="s">
        <v>176</v>
      </c>
      <c r="B130" s="82" t="s">
        <v>398</v>
      </c>
      <c r="C130" s="83" t="s">
        <v>399</v>
      </c>
      <c r="D130" s="72"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  <c r="U130" s="72">
        <v>0</v>
      </c>
      <c r="V130" s="72">
        <v>0</v>
      </c>
      <c r="W130" s="72">
        <v>0</v>
      </c>
      <c r="X130" s="72">
        <v>0</v>
      </c>
      <c r="Y130" s="72">
        <v>0</v>
      </c>
      <c r="Z130" s="72">
        <v>0</v>
      </c>
      <c r="AA130" s="72">
        <v>0</v>
      </c>
      <c r="AB130" s="72">
        <v>0</v>
      </c>
      <c r="AC130" s="72">
        <v>0</v>
      </c>
      <c r="AD130" s="27">
        <v>0</v>
      </c>
      <c r="AE130" s="27">
        <f t="shared" si="45"/>
        <v>0</v>
      </c>
      <c r="AF130" s="27">
        <f t="shared" si="45"/>
        <v>0</v>
      </c>
      <c r="AG130" s="27">
        <f t="shared" si="45"/>
        <v>0</v>
      </c>
      <c r="AH130" s="27">
        <f t="shared" si="45"/>
        <v>0</v>
      </c>
      <c r="AI130" s="27">
        <f t="shared" si="45"/>
        <v>0</v>
      </c>
      <c r="AJ130" s="27">
        <f t="shared" si="45"/>
        <v>0</v>
      </c>
      <c r="AK130" s="27">
        <f t="shared" si="45"/>
        <v>0</v>
      </c>
      <c r="AL130" s="27">
        <f t="shared" si="45"/>
        <v>0</v>
      </c>
      <c r="AM130" s="27">
        <f t="shared" si="45"/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9">
        <v>0</v>
      </c>
    </row>
    <row r="131" spans="1:48" ht="31.5" x14ac:dyDescent="0.25">
      <c r="A131" s="79" t="s">
        <v>178</v>
      </c>
      <c r="B131" s="80" t="s">
        <v>179</v>
      </c>
      <c r="C131" s="26" t="s">
        <v>75</v>
      </c>
      <c r="D131" s="20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  <c r="AT131" s="20">
        <v>0</v>
      </c>
      <c r="AU131" s="20">
        <v>0</v>
      </c>
      <c r="AV131" s="21">
        <v>0</v>
      </c>
    </row>
    <row r="132" spans="1:48" x14ac:dyDescent="0.25">
      <c r="A132" s="79" t="s">
        <v>180</v>
      </c>
      <c r="B132" s="80" t="s">
        <v>181</v>
      </c>
      <c r="C132" s="26" t="s">
        <v>75</v>
      </c>
      <c r="D132" s="20"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  <c r="AT132" s="20">
        <v>0</v>
      </c>
      <c r="AU132" s="20">
        <v>0</v>
      </c>
      <c r="AV132" s="21">
        <v>0</v>
      </c>
    </row>
    <row r="133" spans="1:48" ht="47.25" x14ac:dyDescent="0.25">
      <c r="A133" s="30" t="s">
        <v>182</v>
      </c>
      <c r="B133" s="20" t="s">
        <v>183</v>
      </c>
      <c r="C133" s="20" t="s">
        <v>75</v>
      </c>
      <c r="D133" s="20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  <c r="AT133" s="20">
        <v>0</v>
      </c>
      <c r="AU133" s="20">
        <v>0</v>
      </c>
      <c r="AV133" s="21">
        <v>0</v>
      </c>
    </row>
    <row r="134" spans="1:48" ht="31.5" x14ac:dyDescent="0.25">
      <c r="A134" s="30" t="s">
        <v>184</v>
      </c>
      <c r="B134" s="20" t="s">
        <v>185</v>
      </c>
      <c r="C134" s="20" t="s">
        <v>75</v>
      </c>
      <c r="D134" s="20">
        <v>0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1">
        <v>0</v>
      </c>
    </row>
    <row r="135" spans="1:48" ht="63" x14ac:dyDescent="0.25">
      <c r="A135" s="30" t="s">
        <v>186</v>
      </c>
      <c r="B135" s="20" t="s">
        <v>187</v>
      </c>
      <c r="C135" s="20" t="s">
        <v>75</v>
      </c>
      <c r="D135" s="20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1">
        <v>0</v>
      </c>
    </row>
    <row r="136" spans="1:48" ht="31.5" x14ac:dyDescent="0.25">
      <c r="A136" s="30" t="s">
        <v>188</v>
      </c>
      <c r="B136" s="20" t="s">
        <v>189</v>
      </c>
      <c r="C136" s="20" t="s">
        <v>75</v>
      </c>
      <c r="D136" s="20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>
        <v>0</v>
      </c>
      <c r="AU136" s="20">
        <v>0</v>
      </c>
      <c r="AV136" s="21">
        <v>0</v>
      </c>
    </row>
    <row r="137" spans="1:48" ht="31.5" x14ac:dyDescent="0.25">
      <c r="A137" s="30" t="s">
        <v>190</v>
      </c>
      <c r="B137" s="20" t="s">
        <v>189</v>
      </c>
      <c r="C137" s="20" t="s">
        <v>75</v>
      </c>
      <c r="D137" s="20">
        <v>0</v>
      </c>
      <c r="E137" s="20">
        <v>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>
        <v>0</v>
      </c>
      <c r="AU137" s="20">
        <v>0</v>
      </c>
      <c r="AV137" s="21">
        <v>0</v>
      </c>
    </row>
    <row r="138" spans="1:48" ht="47.25" x14ac:dyDescent="0.25">
      <c r="A138" s="30" t="s">
        <v>191</v>
      </c>
      <c r="B138" s="20" t="s">
        <v>192</v>
      </c>
      <c r="C138" s="20" t="s">
        <v>75</v>
      </c>
      <c r="D138" s="20">
        <v>0</v>
      </c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1">
        <v>0</v>
      </c>
    </row>
    <row r="139" spans="1:48" ht="31.5" x14ac:dyDescent="0.25">
      <c r="A139" s="30" t="s">
        <v>193</v>
      </c>
      <c r="B139" s="20" t="s">
        <v>194</v>
      </c>
      <c r="C139" s="20" t="s">
        <v>75</v>
      </c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  <c r="AT139" s="20">
        <v>0</v>
      </c>
      <c r="AU139" s="20">
        <v>0</v>
      </c>
      <c r="AV139" s="21">
        <v>0</v>
      </c>
    </row>
    <row r="140" spans="1:48" ht="31.5" x14ac:dyDescent="0.25">
      <c r="A140" s="30" t="s">
        <v>195</v>
      </c>
      <c r="B140" s="20" t="s">
        <v>189</v>
      </c>
      <c r="C140" s="20" t="s">
        <v>75</v>
      </c>
      <c r="D140" s="20">
        <v>0</v>
      </c>
      <c r="E140" s="20"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1">
        <v>0</v>
      </c>
    </row>
    <row r="141" spans="1:48" ht="47.25" x14ac:dyDescent="0.25">
      <c r="A141" s="30" t="s">
        <v>196</v>
      </c>
      <c r="B141" s="20" t="s">
        <v>197</v>
      </c>
      <c r="C141" s="20" t="s">
        <v>75</v>
      </c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  <c r="AT141" s="20">
        <v>0</v>
      </c>
      <c r="AU141" s="20">
        <v>0</v>
      </c>
      <c r="AV141" s="21">
        <v>0</v>
      </c>
    </row>
    <row r="142" spans="1:48" ht="63" x14ac:dyDescent="0.25">
      <c r="A142" s="30" t="s">
        <v>198</v>
      </c>
      <c r="B142" s="20" t="s">
        <v>199</v>
      </c>
      <c r="C142" s="20" t="s">
        <v>75</v>
      </c>
      <c r="D142" s="20"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1">
        <v>0</v>
      </c>
    </row>
    <row r="143" spans="1:48" ht="63" x14ac:dyDescent="0.25">
      <c r="A143" s="30" t="s">
        <v>200</v>
      </c>
      <c r="B143" s="20" t="s">
        <v>201</v>
      </c>
      <c r="C143" s="20" t="s">
        <v>75</v>
      </c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  <c r="AT143" s="20">
        <v>0</v>
      </c>
      <c r="AU143" s="20">
        <v>0</v>
      </c>
      <c r="AV143" s="21">
        <v>0</v>
      </c>
    </row>
    <row r="144" spans="1:48" ht="63" x14ac:dyDescent="0.25">
      <c r="A144" s="30" t="s">
        <v>202</v>
      </c>
      <c r="B144" s="20" t="s">
        <v>203</v>
      </c>
      <c r="C144" s="20" t="s">
        <v>75</v>
      </c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  <c r="AT144" s="20">
        <v>0</v>
      </c>
      <c r="AU144" s="20">
        <v>0</v>
      </c>
      <c r="AV144" s="21">
        <v>0</v>
      </c>
    </row>
    <row r="145" spans="1:48" ht="78.75" x14ac:dyDescent="0.25">
      <c r="A145" s="30" t="s">
        <v>204</v>
      </c>
      <c r="B145" s="20" t="s">
        <v>205</v>
      </c>
      <c r="C145" s="20" t="s">
        <v>75</v>
      </c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  <c r="AT145" s="20">
        <v>0</v>
      </c>
      <c r="AU145" s="20">
        <v>0</v>
      </c>
      <c r="AV145" s="21">
        <v>0</v>
      </c>
    </row>
    <row r="146" spans="1:48" ht="78.75" x14ac:dyDescent="0.25">
      <c r="A146" s="30" t="s">
        <v>206</v>
      </c>
      <c r="B146" s="20" t="s">
        <v>207</v>
      </c>
      <c r="C146" s="20" t="s">
        <v>75</v>
      </c>
      <c r="D146" s="20">
        <v>0</v>
      </c>
      <c r="E146" s="20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  <c r="AT146" s="20">
        <v>0</v>
      </c>
      <c r="AU146" s="20">
        <v>0</v>
      </c>
      <c r="AV146" s="21">
        <v>0</v>
      </c>
    </row>
    <row r="147" spans="1:48" ht="31.5" x14ac:dyDescent="0.25">
      <c r="A147" s="30" t="s">
        <v>208</v>
      </c>
      <c r="B147" s="20" t="s">
        <v>209</v>
      </c>
      <c r="C147" s="20" t="s">
        <v>75</v>
      </c>
      <c r="D147" s="20"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  <c r="AT147" s="20">
        <v>0</v>
      </c>
      <c r="AU147" s="20">
        <v>0</v>
      </c>
      <c r="AV147" s="21">
        <v>0</v>
      </c>
    </row>
    <row r="148" spans="1:48" ht="47.25" x14ac:dyDescent="0.25">
      <c r="A148" s="30" t="s">
        <v>210</v>
      </c>
      <c r="B148" s="20" t="s">
        <v>211</v>
      </c>
      <c r="C148" s="20" t="s">
        <v>75</v>
      </c>
      <c r="D148" s="20">
        <v>0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  <c r="AT148" s="20">
        <v>0</v>
      </c>
      <c r="AU148" s="20">
        <v>0</v>
      </c>
      <c r="AV148" s="21">
        <v>0</v>
      </c>
    </row>
    <row r="149" spans="1:48" ht="31.5" x14ac:dyDescent="0.25">
      <c r="A149" s="30" t="s">
        <v>212</v>
      </c>
      <c r="B149" s="20" t="s">
        <v>213</v>
      </c>
      <c r="C149" s="20" t="s">
        <v>75</v>
      </c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1">
        <v>0</v>
      </c>
    </row>
    <row r="150" spans="1:48" x14ac:dyDescent="0.25">
      <c r="A150" s="30" t="s">
        <v>214</v>
      </c>
      <c r="B150" s="20" t="s">
        <v>215</v>
      </c>
      <c r="C150" s="20" t="s">
        <v>75</v>
      </c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  <c r="AT150" s="20">
        <v>0</v>
      </c>
      <c r="AU150" s="20">
        <v>0</v>
      </c>
      <c r="AV150" s="21">
        <v>0</v>
      </c>
    </row>
    <row r="151" spans="1:48" x14ac:dyDescent="0.25">
      <c r="A151" s="30" t="s">
        <v>216</v>
      </c>
      <c r="B151" s="20" t="s">
        <v>217</v>
      </c>
      <c r="C151" s="20" t="s">
        <v>75</v>
      </c>
      <c r="D151" s="20">
        <v>0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  <c r="AT151" s="20">
        <v>0</v>
      </c>
      <c r="AU151" s="20">
        <v>0</v>
      </c>
      <c r="AV151" s="21">
        <v>0</v>
      </c>
    </row>
    <row r="152" spans="1:48" ht="31.5" x14ac:dyDescent="0.25">
      <c r="A152" s="30" t="s">
        <v>218</v>
      </c>
      <c r="B152" s="20" t="s">
        <v>167</v>
      </c>
      <c r="C152" s="20" t="s">
        <v>75</v>
      </c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  <c r="AT152" s="20">
        <v>0</v>
      </c>
      <c r="AU152" s="20">
        <v>0</v>
      </c>
      <c r="AV152" s="21">
        <v>0</v>
      </c>
    </row>
    <row r="153" spans="1:48" ht="31.5" x14ac:dyDescent="0.25">
      <c r="A153" s="30" t="s">
        <v>219</v>
      </c>
      <c r="B153" s="20" t="s">
        <v>220</v>
      </c>
      <c r="C153" s="20" t="s">
        <v>75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AT153" s="20">
        <v>0</v>
      </c>
      <c r="AU153" s="20">
        <v>0</v>
      </c>
      <c r="AV153" s="21">
        <v>0</v>
      </c>
    </row>
    <row r="154" spans="1:48" ht="31.5" x14ac:dyDescent="0.25">
      <c r="A154" s="30" t="s">
        <v>221</v>
      </c>
      <c r="B154" s="20" t="s">
        <v>222</v>
      </c>
      <c r="C154" s="20" t="s">
        <v>75</v>
      </c>
      <c r="D154" s="20">
        <v>0</v>
      </c>
      <c r="E154" s="20"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  <c r="AT154" s="20">
        <v>0</v>
      </c>
      <c r="AU154" s="20">
        <v>0</v>
      </c>
      <c r="AV154" s="21">
        <v>0</v>
      </c>
    </row>
    <row r="155" spans="1:48" ht="31.5" x14ac:dyDescent="0.25">
      <c r="A155" s="30" t="s">
        <v>223</v>
      </c>
      <c r="B155" s="20" t="s">
        <v>224</v>
      </c>
      <c r="C155" s="20" t="s">
        <v>75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  <c r="AT155" s="20">
        <v>0</v>
      </c>
      <c r="AU155" s="20">
        <v>0</v>
      </c>
      <c r="AV155" s="21">
        <v>0</v>
      </c>
    </row>
    <row r="156" spans="1:48" ht="31.5" x14ac:dyDescent="0.25">
      <c r="A156" s="30" t="s">
        <v>225</v>
      </c>
      <c r="B156" s="20" t="s">
        <v>226</v>
      </c>
      <c r="C156" s="20" t="s">
        <v>75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>
        <v>0</v>
      </c>
      <c r="AU156" s="20">
        <v>0</v>
      </c>
      <c r="AV156" s="21">
        <v>0</v>
      </c>
    </row>
    <row r="157" spans="1:48" ht="31.5" x14ac:dyDescent="0.25">
      <c r="A157" s="30" t="s">
        <v>227</v>
      </c>
      <c r="B157" s="20" t="s">
        <v>169</v>
      </c>
      <c r="C157" s="20" t="s">
        <v>75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  <c r="AT157" s="20">
        <v>0</v>
      </c>
      <c r="AU157" s="20">
        <v>0</v>
      </c>
      <c r="AV157" s="21">
        <v>0</v>
      </c>
    </row>
    <row r="158" spans="1:48" ht="47.25" x14ac:dyDescent="0.25">
      <c r="A158" s="30" t="s">
        <v>228</v>
      </c>
      <c r="B158" s="20" t="s">
        <v>229</v>
      </c>
      <c r="C158" s="20" t="s">
        <v>75</v>
      </c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  <c r="AT158" s="20">
        <v>0</v>
      </c>
      <c r="AU158" s="20">
        <v>0</v>
      </c>
      <c r="AV158" s="21">
        <v>0</v>
      </c>
    </row>
    <row r="159" spans="1:48" x14ac:dyDescent="0.25">
      <c r="A159" s="30" t="s">
        <v>230</v>
      </c>
      <c r="B159" s="20" t="s">
        <v>231</v>
      </c>
      <c r="C159" s="20" t="s">
        <v>75</v>
      </c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  <c r="AT159" s="20">
        <v>0</v>
      </c>
      <c r="AU159" s="20">
        <v>0</v>
      </c>
      <c r="AV159" s="21">
        <v>0</v>
      </c>
    </row>
    <row r="160" spans="1:48" ht="47.25" x14ac:dyDescent="0.25">
      <c r="A160" s="30" t="s">
        <v>232</v>
      </c>
      <c r="B160" s="20" t="s">
        <v>233</v>
      </c>
      <c r="C160" s="20" t="s">
        <v>75</v>
      </c>
      <c r="D160" s="20">
        <v>0</v>
      </c>
      <c r="E160" s="20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  <c r="AT160" s="20">
        <v>0</v>
      </c>
      <c r="AU160" s="20">
        <v>0</v>
      </c>
      <c r="AV160" s="21">
        <v>0</v>
      </c>
    </row>
    <row r="161" spans="1:48" ht="31.5" x14ac:dyDescent="0.25">
      <c r="A161" s="30" t="s">
        <v>234</v>
      </c>
      <c r="B161" s="20" t="s">
        <v>235</v>
      </c>
      <c r="C161" s="20" t="s">
        <v>75</v>
      </c>
      <c r="D161" s="20">
        <v>0</v>
      </c>
      <c r="E161" s="20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  <c r="AT161" s="20">
        <v>0</v>
      </c>
      <c r="AU161" s="20">
        <v>0</v>
      </c>
      <c r="AV161" s="21">
        <v>0</v>
      </c>
    </row>
    <row r="162" spans="1:48" x14ac:dyDescent="0.25">
      <c r="A162" s="30" t="s">
        <v>236</v>
      </c>
      <c r="B162" s="20" t="s">
        <v>231</v>
      </c>
      <c r="C162" s="20" t="s">
        <v>75</v>
      </c>
      <c r="D162" s="20">
        <v>0</v>
      </c>
      <c r="E162" s="20"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>
        <v>0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  <c r="AT162" s="20">
        <v>0</v>
      </c>
      <c r="AU162" s="20">
        <v>0</v>
      </c>
      <c r="AV162" s="21">
        <v>0</v>
      </c>
    </row>
    <row r="163" spans="1:48" ht="47.25" x14ac:dyDescent="0.25">
      <c r="A163" s="30" t="s">
        <v>237</v>
      </c>
      <c r="B163" s="20" t="s">
        <v>233</v>
      </c>
      <c r="C163" s="20" t="s">
        <v>75</v>
      </c>
      <c r="D163" s="20">
        <v>0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  <c r="AT163" s="20">
        <v>0</v>
      </c>
      <c r="AU163" s="20">
        <v>0</v>
      </c>
      <c r="AV163" s="21">
        <v>0</v>
      </c>
    </row>
    <row r="164" spans="1:48" ht="31.5" x14ac:dyDescent="0.25">
      <c r="A164" s="30" t="s">
        <v>238</v>
      </c>
      <c r="B164" s="20" t="s">
        <v>235</v>
      </c>
      <c r="C164" s="20" t="s">
        <v>75</v>
      </c>
      <c r="D164" s="20">
        <v>0</v>
      </c>
      <c r="E164" s="20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  <c r="AT164" s="20">
        <v>0</v>
      </c>
      <c r="AU164" s="20">
        <v>0</v>
      </c>
      <c r="AV164" s="21">
        <v>0</v>
      </c>
    </row>
    <row r="165" spans="1:48" x14ac:dyDescent="0.25">
      <c r="A165" s="30" t="s">
        <v>239</v>
      </c>
      <c r="B165" s="20" t="s">
        <v>240</v>
      </c>
      <c r="C165" s="20" t="s">
        <v>75</v>
      </c>
      <c r="D165" s="20"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  <c r="AT165" s="20">
        <v>0</v>
      </c>
      <c r="AU165" s="20">
        <v>0</v>
      </c>
      <c r="AV165" s="21">
        <v>0</v>
      </c>
    </row>
    <row r="166" spans="1:48" ht="31.5" x14ac:dyDescent="0.25">
      <c r="A166" s="30" t="s">
        <v>241</v>
      </c>
      <c r="B166" s="20" t="s">
        <v>242</v>
      </c>
      <c r="C166" s="20" t="s">
        <v>75</v>
      </c>
      <c r="D166" s="20"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  <c r="AT166" s="20">
        <v>0</v>
      </c>
      <c r="AU166" s="20">
        <v>0</v>
      </c>
      <c r="AV166" s="21">
        <v>0</v>
      </c>
    </row>
    <row r="167" spans="1:48" x14ac:dyDescent="0.25">
      <c r="A167" s="30" t="s">
        <v>243</v>
      </c>
      <c r="B167" s="20" t="s">
        <v>244</v>
      </c>
      <c r="C167" s="20" t="s">
        <v>75</v>
      </c>
      <c r="D167" s="20">
        <v>0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  <c r="AT167" s="20">
        <v>0</v>
      </c>
      <c r="AU167" s="20">
        <v>0</v>
      </c>
      <c r="AV167" s="21">
        <v>0</v>
      </c>
    </row>
    <row r="168" spans="1:48" x14ac:dyDescent="0.25">
      <c r="A168" s="30" t="s">
        <v>245</v>
      </c>
      <c r="B168" s="20" t="s">
        <v>246</v>
      </c>
      <c r="C168" s="20" t="s">
        <v>75</v>
      </c>
      <c r="D168" s="20">
        <v>0</v>
      </c>
      <c r="E168" s="20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  <c r="AT168" s="20">
        <v>0</v>
      </c>
      <c r="AU168" s="20">
        <v>0</v>
      </c>
      <c r="AV168" s="21">
        <v>0</v>
      </c>
    </row>
    <row r="169" spans="1:48" x14ac:dyDescent="0.25">
      <c r="A169" s="30" t="s">
        <v>247</v>
      </c>
      <c r="B169" s="20" t="s">
        <v>248</v>
      </c>
      <c r="C169" s="20" t="s">
        <v>75</v>
      </c>
      <c r="D169" s="20">
        <v>0</v>
      </c>
      <c r="E169" s="20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  <c r="AT169" s="20">
        <v>0</v>
      </c>
      <c r="AU169" s="20">
        <v>0</v>
      </c>
      <c r="AV169" s="21">
        <v>0</v>
      </c>
    </row>
    <row r="170" spans="1:48" ht="31.5" x14ac:dyDescent="0.25">
      <c r="A170" s="30" t="s">
        <v>249</v>
      </c>
      <c r="B170" s="20" t="s">
        <v>179</v>
      </c>
      <c r="C170" s="20" t="s">
        <v>75</v>
      </c>
      <c r="D170" s="20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>
        <v>0</v>
      </c>
      <c r="AU170" s="20">
        <v>0</v>
      </c>
      <c r="AV170" s="21">
        <v>0</v>
      </c>
    </row>
    <row r="171" spans="1:48" x14ac:dyDescent="0.25">
      <c r="A171" s="30" t="s">
        <v>250</v>
      </c>
      <c r="B171" s="20" t="s">
        <v>251</v>
      </c>
      <c r="C171" s="20" t="s">
        <v>75</v>
      </c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  <c r="AT171" s="20">
        <v>0</v>
      </c>
      <c r="AU171" s="20">
        <v>0</v>
      </c>
      <c r="AV171" s="21">
        <v>0</v>
      </c>
    </row>
    <row r="172" spans="1:48" ht="47.25" x14ac:dyDescent="0.25">
      <c r="A172" s="30" t="s">
        <v>252</v>
      </c>
      <c r="B172" s="20" t="s">
        <v>253</v>
      </c>
      <c r="C172" s="20" t="s">
        <v>75</v>
      </c>
      <c r="D172" s="20">
        <f t="shared" ref="D172:AV172" si="46">D194</f>
        <v>0</v>
      </c>
      <c r="E172" s="20">
        <f t="shared" si="46"/>
        <v>0</v>
      </c>
      <c r="F172" s="20">
        <f t="shared" si="46"/>
        <v>0</v>
      </c>
      <c r="G172" s="20">
        <f t="shared" si="46"/>
        <v>0</v>
      </c>
      <c r="H172" s="20">
        <f t="shared" si="46"/>
        <v>0</v>
      </c>
      <c r="I172" s="20">
        <f>I194</f>
        <v>0</v>
      </c>
      <c r="J172" s="20">
        <f t="shared" si="46"/>
        <v>0</v>
      </c>
      <c r="K172" s="20">
        <f t="shared" si="46"/>
        <v>0</v>
      </c>
      <c r="L172" s="20">
        <f t="shared" si="46"/>
        <v>0</v>
      </c>
      <c r="M172" s="20">
        <f t="shared" si="46"/>
        <v>0</v>
      </c>
      <c r="N172" s="20">
        <f t="shared" si="46"/>
        <v>0</v>
      </c>
      <c r="O172" s="20">
        <f t="shared" si="46"/>
        <v>0</v>
      </c>
      <c r="P172" s="20">
        <f t="shared" si="46"/>
        <v>0</v>
      </c>
      <c r="Q172" s="20">
        <f t="shared" si="46"/>
        <v>0</v>
      </c>
      <c r="R172" s="20">
        <f t="shared" si="46"/>
        <v>0</v>
      </c>
      <c r="S172" s="20">
        <f t="shared" si="46"/>
        <v>0</v>
      </c>
      <c r="T172" s="20">
        <f t="shared" si="46"/>
        <v>0</v>
      </c>
      <c r="U172" s="20">
        <f t="shared" si="46"/>
        <v>0</v>
      </c>
      <c r="V172" s="20">
        <f t="shared" si="46"/>
        <v>0</v>
      </c>
      <c r="W172" s="20">
        <f t="shared" si="46"/>
        <v>0</v>
      </c>
      <c r="X172" s="20">
        <f t="shared" si="46"/>
        <v>0</v>
      </c>
      <c r="Y172" s="20">
        <f t="shared" si="46"/>
        <v>0</v>
      </c>
      <c r="Z172" s="20">
        <f t="shared" si="46"/>
        <v>0</v>
      </c>
      <c r="AA172" s="20">
        <f>AA194</f>
        <v>0</v>
      </c>
      <c r="AB172" s="20">
        <f t="shared" si="46"/>
        <v>0</v>
      </c>
      <c r="AC172" s="20">
        <f t="shared" si="46"/>
        <v>0</v>
      </c>
      <c r="AD172" s="20">
        <f t="shared" si="46"/>
        <v>0</v>
      </c>
      <c r="AE172" s="20">
        <f t="shared" si="46"/>
        <v>0</v>
      </c>
      <c r="AF172" s="20">
        <f t="shared" si="46"/>
        <v>39.396931391738192</v>
      </c>
      <c r="AG172" s="20">
        <f t="shared" si="46"/>
        <v>0</v>
      </c>
      <c r="AH172" s="20">
        <f t="shared" si="46"/>
        <v>0</v>
      </c>
      <c r="AI172" s="20">
        <f t="shared" si="46"/>
        <v>0</v>
      </c>
      <c r="AJ172" s="20">
        <f>AJ194</f>
        <v>0</v>
      </c>
      <c r="AK172" s="20">
        <f t="shared" si="46"/>
        <v>0</v>
      </c>
      <c r="AL172" s="20">
        <f t="shared" si="46"/>
        <v>1611</v>
      </c>
      <c r="AM172" s="20">
        <f t="shared" si="46"/>
        <v>0</v>
      </c>
      <c r="AN172" s="20">
        <f t="shared" si="46"/>
        <v>0</v>
      </c>
      <c r="AO172" s="20">
        <f t="shared" si="46"/>
        <v>39.396931391738192</v>
      </c>
      <c r="AP172" s="20">
        <f t="shared" si="46"/>
        <v>0</v>
      </c>
      <c r="AQ172" s="20">
        <f t="shared" si="46"/>
        <v>0</v>
      </c>
      <c r="AR172" s="20">
        <f t="shared" si="46"/>
        <v>0</v>
      </c>
      <c r="AS172" s="20">
        <f>AS194</f>
        <v>0</v>
      </c>
      <c r="AT172" s="20">
        <f t="shared" si="46"/>
        <v>0</v>
      </c>
      <c r="AU172" s="20">
        <f t="shared" si="46"/>
        <v>1611</v>
      </c>
      <c r="AV172" s="21">
        <f t="shared" si="46"/>
        <v>0</v>
      </c>
    </row>
    <row r="173" spans="1:48" x14ac:dyDescent="0.25">
      <c r="A173" s="30" t="s">
        <v>254</v>
      </c>
      <c r="B173" s="20" t="s">
        <v>255</v>
      </c>
      <c r="C173" s="20" t="s">
        <v>75</v>
      </c>
      <c r="D173" s="20">
        <v>0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  <c r="AT173" s="20">
        <v>0</v>
      </c>
      <c r="AU173" s="20">
        <v>0</v>
      </c>
      <c r="AV173" s="21">
        <v>0</v>
      </c>
    </row>
    <row r="174" spans="1:48" x14ac:dyDescent="0.25">
      <c r="A174" s="30" t="s">
        <v>256</v>
      </c>
      <c r="B174" s="20" t="s">
        <v>257</v>
      </c>
      <c r="C174" s="20" t="s">
        <v>75</v>
      </c>
      <c r="D174" s="20">
        <v>0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  <c r="AT174" s="20">
        <v>0</v>
      </c>
      <c r="AU174" s="20">
        <v>0</v>
      </c>
      <c r="AV174" s="21">
        <v>0</v>
      </c>
    </row>
    <row r="175" spans="1:48" ht="31.5" x14ac:dyDescent="0.25">
      <c r="A175" s="30" t="s">
        <v>258</v>
      </c>
      <c r="B175" s="20" t="s">
        <v>259</v>
      </c>
      <c r="C175" s="20" t="s">
        <v>75</v>
      </c>
      <c r="D175" s="20">
        <v>0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>
        <v>0</v>
      </c>
      <c r="AU175" s="20">
        <v>0</v>
      </c>
      <c r="AV175" s="21">
        <v>0</v>
      </c>
    </row>
    <row r="176" spans="1:48" ht="31.5" x14ac:dyDescent="0.25">
      <c r="A176" s="30" t="s">
        <v>260</v>
      </c>
      <c r="B176" s="20" t="s">
        <v>167</v>
      </c>
      <c r="C176" s="20" t="s">
        <v>75</v>
      </c>
      <c r="D176" s="20">
        <v>0</v>
      </c>
      <c r="E176" s="20">
        <v>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  <c r="AT176" s="20">
        <v>0</v>
      </c>
      <c r="AU176" s="20">
        <v>0</v>
      </c>
      <c r="AV176" s="21">
        <v>0</v>
      </c>
    </row>
    <row r="177" spans="1:48" ht="31.5" x14ac:dyDescent="0.25">
      <c r="A177" s="30" t="s">
        <v>261</v>
      </c>
      <c r="B177" s="20" t="s">
        <v>262</v>
      </c>
      <c r="C177" s="20" t="s">
        <v>75</v>
      </c>
      <c r="D177" s="20">
        <v>0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  <c r="AT177" s="20">
        <v>0</v>
      </c>
      <c r="AU177" s="20">
        <v>0</v>
      </c>
      <c r="AV177" s="21">
        <v>0</v>
      </c>
    </row>
    <row r="178" spans="1:48" ht="31.5" x14ac:dyDescent="0.25">
      <c r="A178" s="30" t="s">
        <v>263</v>
      </c>
      <c r="B178" s="20" t="s">
        <v>264</v>
      </c>
      <c r="C178" s="20" t="s">
        <v>75</v>
      </c>
      <c r="D178" s="20">
        <v>0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  <c r="AT178" s="20">
        <v>0</v>
      </c>
      <c r="AU178" s="20">
        <v>0</v>
      </c>
      <c r="AV178" s="21">
        <v>0</v>
      </c>
    </row>
    <row r="179" spans="1:48" ht="31.5" x14ac:dyDescent="0.25">
      <c r="A179" s="30" t="s">
        <v>265</v>
      </c>
      <c r="B179" s="20" t="s">
        <v>266</v>
      </c>
      <c r="C179" s="20" t="s">
        <v>75</v>
      </c>
      <c r="D179" s="20">
        <v>0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  <c r="AT179" s="20">
        <v>0</v>
      </c>
      <c r="AU179" s="20">
        <v>0</v>
      </c>
      <c r="AV179" s="21">
        <v>0</v>
      </c>
    </row>
    <row r="180" spans="1:48" ht="31.5" x14ac:dyDescent="0.25">
      <c r="A180" s="30" t="s">
        <v>267</v>
      </c>
      <c r="B180" s="20" t="s">
        <v>268</v>
      </c>
      <c r="C180" s="20" t="s">
        <v>75</v>
      </c>
      <c r="D180" s="20">
        <v>0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20">
        <v>0</v>
      </c>
      <c r="AN180" s="20">
        <v>0</v>
      </c>
      <c r="AO180" s="20">
        <v>0</v>
      </c>
      <c r="AP180" s="20">
        <v>0</v>
      </c>
      <c r="AQ180" s="20">
        <v>0</v>
      </c>
      <c r="AR180" s="20">
        <v>0</v>
      </c>
      <c r="AS180" s="20">
        <v>0</v>
      </c>
      <c r="AT180" s="20">
        <v>0</v>
      </c>
      <c r="AU180" s="20">
        <v>0</v>
      </c>
      <c r="AV180" s="21">
        <v>0</v>
      </c>
    </row>
    <row r="181" spans="1:48" ht="47.25" x14ac:dyDescent="0.25">
      <c r="A181" s="30" t="s">
        <v>269</v>
      </c>
      <c r="B181" s="20" t="s">
        <v>270</v>
      </c>
      <c r="C181" s="20" t="s">
        <v>75</v>
      </c>
      <c r="D181" s="20">
        <v>0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20">
        <v>0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  <c r="AT181" s="20">
        <v>0</v>
      </c>
      <c r="AU181" s="20">
        <v>0</v>
      </c>
      <c r="AV181" s="21">
        <v>0</v>
      </c>
    </row>
    <row r="182" spans="1:48" ht="31.5" x14ac:dyDescent="0.25">
      <c r="A182" s="30" t="s">
        <v>271</v>
      </c>
      <c r="B182" s="20" t="s">
        <v>169</v>
      </c>
      <c r="C182" s="20" t="s">
        <v>75</v>
      </c>
      <c r="D182" s="20">
        <v>0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0</v>
      </c>
      <c r="AO182" s="20">
        <v>0</v>
      </c>
      <c r="AP182" s="20">
        <v>0</v>
      </c>
      <c r="AQ182" s="20">
        <v>0</v>
      </c>
      <c r="AR182" s="20">
        <v>0</v>
      </c>
      <c r="AS182" s="20">
        <v>0</v>
      </c>
      <c r="AT182" s="20">
        <v>0</v>
      </c>
      <c r="AU182" s="20">
        <v>0</v>
      </c>
      <c r="AV182" s="21">
        <v>0</v>
      </c>
    </row>
    <row r="183" spans="1:48" ht="31.5" x14ac:dyDescent="0.25">
      <c r="A183" s="30" t="s">
        <v>272</v>
      </c>
      <c r="B183" s="20" t="s">
        <v>273</v>
      </c>
      <c r="C183" s="20" t="s">
        <v>75</v>
      </c>
      <c r="D183" s="20">
        <v>0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0">
        <v>0</v>
      </c>
      <c r="Z183" s="20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20">
        <v>0</v>
      </c>
      <c r="AN183" s="20">
        <v>0</v>
      </c>
      <c r="AO183" s="20">
        <v>0</v>
      </c>
      <c r="AP183" s="20">
        <v>0</v>
      </c>
      <c r="AQ183" s="20">
        <v>0</v>
      </c>
      <c r="AR183" s="20">
        <v>0</v>
      </c>
      <c r="AS183" s="20">
        <v>0</v>
      </c>
      <c r="AT183" s="20">
        <v>0</v>
      </c>
      <c r="AU183" s="20">
        <v>0</v>
      </c>
      <c r="AV183" s="21">
        <v>0</v>
      </c>
    </row>
    <row r="184" spans="1:48" ht="47.25" x14ac:dyDescent="0.25">
      <c r="A184" s="30" t="s">
        <v>274</v>
      </c>
      <c r="B184" s="20" t="s">
        <v>275</v>
      </c>
      <c r="C184" s="20" t="s">
        <v>75</v>
      </c>
      <c r="D184" s="20">
        <v>0</v>
      </c>
      <c r="E184" s="20">
        <v>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  <c r="AM184" s="20">
        <v>0</v>
      </c>
      <c r="AN184" s="20">
        <v>0</v>
      </c>
      <c r="AO184" s="20">
        <v>0</v>
      </c>
      <c r="AP184" s="20">
        <v>0</v>
      </c>
      <c r="AQ184" s="20">
        <v>0</v>
      </c>
      <c r="AR184" s="20">
        <v>0</v>
      </c>
      <c r="AS184" s="20">
        <v>0</v>
      </c>
      <c r="AT184" s="20">
        <v>0</v>
      </c>
      <c r="AU184" s="20">
        <v>0</v>
      </c>
      <c r="AV184" s="21">
        <v>0</v>
      </c>
    </row>
    <row r="185" spans="1:48" x14ac:dyDescent="0.25">
      <c r="A185" s="30" t="s">
        <v>276</v>
      </c>
      <c r="B185" s="20" t="s">
        <v>277</v>
      </c>
      <c r="C185" s="20" t="s">
        <v>75</v>
      </c>
      <c r="D185" s="20">
        <v>0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  <c r="AT185" s="20">
        <v>0</v>
      </c>
      <c r="AU185" s="20">
        <v>0</v>
      </c>
      <c r="AV185" s="21">
        <v>0</v>
      </c>
    </row>
    <row r="186" spans="1:48" x14ac:dyDescent="0.25">
      <c r="A186" s="30" t="s">
        <v>278</v>
      </c>
      <c r="B186" s="20" t="s">
        <v>279</v>
      </c>
      <c r="C186" s="20" t="s">
        <v>75</v>
      </c>
      <c r="D186" s="20">
        <v>0</v>
      </c>
      <c r="E186" s="20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0</v>
      </c>
      <c r="AQ186" s="20">
        <v>0</v>
      </c>
      <c r="AR186" s="20">
        <v>0</v>
      </c>
      <c r="AS186" s="20">
        <v>0</v>
      </c>
      <c r="AT186" s="20">
        <v>0</v>
      </c>
      <c r="AU186" s="20">
        <v>0</v>
      </c>
      <c r="AV186" s="21">
        <v>0</v>
      </c>
    </row>
    <row r="187" spans="1:48" ht="31.5" x14ac:dyDescent="0.25">
      <c r="A187" s="30" t="s">
        <v>280</v>
      </c>
      <c r="B187" s="20" t="s">
        <v>281</v>
      </c>
      <c r="C187" s="20" t="s">
        <v>75</v>
      </c>
      <c r="D187" s="20">
        <v>0</v>
      </c>
      <c r="E187" s="20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0</v>
      </c>
      <c r="AO187" s="20">
        <v>0</v>
      </c>
      <c r="AP187" s="20">
        <v>0</v>
      </c>
      <c r="AQ187" s="20">
        <v>0</v>
      </c>
      <c r="AR187" s="20">
        <v>0</v>
      </c>
      <c r="AS187" s="20">
        <v>0</v>
      </c>
      <c r="AT187" s="20">
        <v>0</v>
      </c>
      <c r="AU187" s="20">
        <v>0</v>
      </c>
      <c r="AV187" s="21">
        <v>0</v>
      </c>
    </row>
    <row r="188" spans="1:48" ht="31.5" x14ac:dyDescent="0.25">
      <c r="A188" s="30" t="s">
        <v>282</v>
      </c>
      <c r="B188" s="20" t="s">
        <v>283</v>
      </c>
      <c r="C188" s="20" t="s">
        <v>75</v>
      </c>
      <c r="D188" s="20">
        <v>0</v>
      </c>
      <c r="E188" s="20">
        <v>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  <c r="AT188" s="20">
        <v>0</v>
      </c>
      <c r="AU188" s="20">
        <v>0</v>
      </c>
      <c r="AV188" s="21">
        <v>0</v>
      </c>
    </row>
    <row r="189" spans="1:48" ht="31.5" x14ac:dyDescent="0.25">
      <c r="A189" s="30" t="s">
        <v>284</v>
      </c>
      <c r="B189" s="20" t="s">
        <v>285</v>
      </c>
      <c r="C189" s="20" t="s">
        <v>75</v>
      </c>
      <c r="D189" s="20">
        <v>0</v>
      </c>
      <c r="E189" s="20">
        <v>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0</v>
      </c>
      <c r="AO189" s="20">
        <v>0</v>
      </c>
      <c r="AP189" s="20">
        <v>0</v>
      </c>
      <c r="AQ189" s="20">
        <v>0</v>
      </c>
      <c r="AR189" s="20">
        <v>0</v>
      </c>
      <c r="AS189" s="20">
        <v>0</v>
      </c>
      <c r="AT189" s="20">
        <v>0</v>
      </c>
      <c r="AU189" s="20">
        <v>0</v>
      </c>
      <c r="AV189" s="21">
        <v>0</v>
      </c>
    </row>
    <row r="190" spans="1:48" ht="31.5" x14ac:dyDescent="0.25">
      <c r="A190" s="30" t="s">
        <v>286</v>
      </c>
      <c r="B190" s="20" t="s">
        <v>287</v>
      </c>
      <c r="C190" s="20" t="s">
        <v>75</v>
      </c>
      <c r="D190" s="20">
        <v>0</v>
      </c>
      <c r="E190" s="20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  <c r="AM190" s="20">
        <v>0</v>
      </c>
      <c r="AN190" s="20">
        <v>0</v>
      </c>
      <c r="AO190" s="20">
        <v>0</v>
      </c>
      <c r="AP190" s="20">
        <v>0</v>
      </c>
      <c r="AQ190" s="20">
        <v>0</v>
      </c>
      <c r="AR190" s="20">
        <v>0</v>
      </c>
      <c r="AS190" s="20">
        <v>0</v>
      </c>
      <c r="AT190" s="20">
        <v>0</v>
      </c>
      <c r="AU190" s="20">
        <v>0</v>
      </c>
      <c r="AV190" s="21">
        <v>0</v>
      </c>
    </row>
    <row r="191" spans="1:48" ht="47.25" x14ac:dyDescent="0.25">
      <c r="A191" s="30" t="s">
        <v>288</v>
      </c>
      <c r="B191" s="20" t="s">
        <v>289</v>
      </c>
      <c r="C191" s="20" t="s">
        <v>75</v>
      </c>
      <c r="D191" s="20">
        <v>0</v>
      </c>
      <c r="E191" s="20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>
        <v>0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  <c r="AT191" s="20">
        <v>0</v>
      </c>
      <c r="AU191" s="20">
        <v>0</v>
      </c>
      <c r="AV191" s="21">
        <v>0</v>
      </c>
    </row>
    <row r="192" spans="1:48" ht="31.5" x14ac:dyDescent="0.25">
      <c r="A192" s="30" t="s">
        <v>290</v>
      </c>
      <c r="B192" s="20" t="s">
        <v>291</v>
      </c>
      <c r="C192" s="20" t="s">
        <v>75</v>
      </c>
      <c r="D192" s="20">
        <v>0</v>
      </c>
      <c r="E192" s="20">
        <v>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  <c r="AT192" s="20">
        <v>0</v>
      </c>
      <c r="AU192" s="20">
        <v>0</v>
      </c>
      <c r="AV192" s="21">
        <v>0</v>
      </c>
    </row>
    <row r="193" spans="1:48" ht="31.5" x14ac:dyDescent="0.25">
      <c r="A193" s="30" t="s">
        <v>292</v>
      </c>
      <c r="B193" s="20" t="s">
        <v>179</v>
      </c>
      <c r="C193" s="20" t="s">
        <v>75</v>
      </c>
      <c r="D193" s="20">
        <v>0</v>
      </c>
      <c r="E193" s="20">
        <v>0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0">
        <v>0</v>
      </c>
      <c r="AN193" s="20">
        <v>0</v>
      </c>
      <c r="AO193" s="20">
        <v>0</v>
      </c>
      <c r="AP193" s="20">
        <v>0</v>
      </c>
      <c r="AQ193" s="20">
        <v>0</v>
      </c>
      <c r="AR193" s="20">
        <v>0</v>
      </c>
      <c r="AS193" s="20">
        <v>0</v>
      </c>
      <c r="AT193" s="20">
        <v>0</v>
      </c>
      <c r="AU193" s="20">
        <v>0</v>
      </c>
      <c r="AV193" s="21">
        <v>0</v>
      </c>
    </row>
    <row r="194" spans="1:48" x14ac:dyDescent="0.25">
      <c r="A194" s="30" t="s">
        <v>293</v>
      </c>
      <c r="B194" s="20" t="s">
        <v>181</v>
      </c>
      <c r="C194" s="20" t="s">
        <v>75</v>
      </c>
      <c r="D194" s="20">
        <f t="shared" ref="D194:AV194" si="47">IF((COUNTIF(D195:D195,"нд"))=(COUNTA(D195:D195)),"нд",SUMIF(D195:D195,"&lt;&gt;0",D195:D195))</f>
        <v>0</v>
      </c>
      <c r="E194" s="20">
        <f t="shared" si="47"/>
        <v>0</v>
      </c>
      <c r="F194" s="20">
        <f t="shared" si="47"/>
        <v>0</v>
      </c>
      <c r="G194" s="20">
        <f t="shared" si="47"/>
        <v>0</v>
      </c>
      <c r="H194" s="20">
        <f t="shared" si="47"/>
        <v>0</v>
      </c>
      <c r="I194" s="20">
        <f t="shared" si="47"/>
        <v>0</v>
      </c>
      <c r="J194" s="20">
        <f t="shared" si="47"/>
        <v>0</v>
      </c>
      <c r="K194" s="20">
        <f t="shared" si="47"/>
        <v>0</v>
      </c>
      <c r="L194" s="20">
        <f t="shared" si="47"/>
        <v>0</v>
      </c>
      <c r="M194" s="20">
        <f t="shared" si="47"/>
        <v>0</v>
      </c>
      <c r="N194" s="20">
        <f t="shared" si="47"/>
        <v>0</v>
      </c>
      <c r="O194" s="20">
        <f t="shared" si="47"/>
        <v>0</v>
      </c>
      <c r="P194" s="20">
        <f t="shared" si="47"/>
        <v>0</v>
      </c>
      <c r="Q194" s="20">
        <f t="shared" si="47"/>
        <v>0</v>
      </c>
      <c r="R194" s="20">
        <f t="shared" si="47"/>
        <v>0</v>
      </c>
      <c r="S194" s="20">
        <f t="shared" si="47"/>
        <v>0</v>
      </c>
      <c r="T194" s="20">
        <f t="shared" si="47"/>
        <v>0</v>
      </c>
      <c r="U194" s="20">
        <f t="shared" si="47"/>
        <v>0</v>
      </c>
      <c r="V194" s="20">
        <f t="shared" si="47"/>
        <v>0</v>
      </c>
      <c r="W194" s="20">
        <f t="shared" si="47"/>
        <v>0</v>
      </c>
      <c r="X194" s="20">
        <f t="shared" si="47"/>
        <v>0</v>
      </c>
      <c r="Y194" s="20">
        <f t="shared" si="47"/>
        <v>0</v>
      </c>
      <c r="Z194" s="20">
        <f t="shared" si="47"/>
        <v>0</v>
      </c>
      <c r="AA194" s="20">
        <f t="shared" si="47"/>
        <v>0</v>
      </c>
      <c r="AB194" s="20">
        <f t="shared" si="47"/>
        <v>0</v>
      </c>
      <c r="AC194" s="20">
        <f t="shared" si="47"/>
        <v>0</v>
      </c>
      <c r="AD194" s="20">
        <f t="shared" si="47"/>
        <v>0</v>
      </c>
      <c r="AE194" s="20">
        <f t="shared" si="47"/>
        <v>0</v>
      </c>
      <c r="AF194" s="20">
        <f t="shared" si="47"/>
        <v>39.396931391738192</v>
      </c>
      <c r="AG194" s="20">
        <f t="shared" si="47"/>
        <v>0</v>
      </c>
      <c r="AH194" s="20">
        <f t="shared" si="47"/>
        <v>0</v>
      </c>
      <c r="AI194" s="20">
        <f t="shared" si="47"/>
        <v>0</v>
      </c>
      <c r="AJ194" s="20">
        <f t="shared" si="47"/>
        <v>0</v>
      </c>
      <c r="AK194" s="20">
        <f t="shared" si="47"/>
        <v>0</v>
      </c>
      <c r="AL194" s="20">
        <f t="shared" si="47"/>
        <v>1611</v>
      </c>
      <c r="AM194" s="20">
        <f t="shared" si="47"/>
        <v>0</v>
      </c>
      <c r="AN194" s="20">
        <f t="shared" si="47"/>
        <v>0</v>
      </c>
      <c r="AO194" s="20">
        <f t="shared" si="47"/>
        <v>39.396931391738192</v>
      </c>
      <c r="AP194" s="20">
        <f t="shared" si="47"/>
        <v>0</v>
      </c>
      <c r="AQ194" s="20">
        <f t="shared" si="47"/>
        <v>0</v>
      </c>
      <c r="AR194" s="20">
        <f t="shared" si="47"/>
        <v>0</v>
      </c>
      <c r="AS194" s="20">
        <f t="shared" si="47"/>
        <v>0</v>
      </c>
      <c r="AT194" s="20">
        <f t="shared" si="47"/>
        <v>0</v>
      </c>
      <c r="AU194" s="20">
        <f t="shared" si="47"/>
        <v>1611</v>
      </c>
      <c r="AV194" s="21">
        <f t="shared" si="47"/>
        <v>0</v>
      </c>
    </row>
    <row r="195" spans="1:48" ht="60" x14ac:dyDescent="0.25">
      <c r="A195" s="76" t="s">
        <v>293</v>
      </c>
      <c r="B195" s="77" t="s">
        <v>400</v>
      </c>
      <c r="C195" s="78" t="s">
        <v>401</v>
      </c>
      <c r="D195" s="72">
        <v>0</v>
      </c>
      <c r="E195" s="72">
        <v>0</v>
      </c>
      <c r="F195" s="72">
        <v>0</v>
      </c>
      <c r="G195" s="72">
        <v>0</v>
      </c>
      <c r="H195" s="72">
        <v>0</v>
      </c>
      <c r="I195" s="72">
        <v>0</v>
      </c>
      <c r="J195" s="72">
        <v>0</v>
      </c>
      <c r="K195" s="72">
        <v>0</v>
      </c>
      <c r="L195" s="72">
        <v>0</v>
      </c>
      <c r="M195" s="72">
        <v>0</v>
      </c>
      <c r="N195" s="72">
        <v>0</v>
      </c>
      <c r="O195" s="72">
        <v>0</v>
      </c>
      <c r="P195" s="72">
        <v>0</v>
      </c>
      <c r="Q195" s="72">
        <v>0</v>
      </c>
      <c r="R195" s="72">
        <v>0</v>
      </c>
      <c r="S195" s="72">
        <v>0</v>
      </c>
      <c r="T195" s="72">
        <v>0</v>
      </c>
      <c r="U195" s="72">
        <v>0</v>
      </c>
      <c r="V195" s="72">
        <v>0</v>
      </c>
      <c r="W195" s="72">
        <v>0</v>
      </c>
      <c r="X195" s="72">
        <v>0</v>
      </c>
      <c r="Y195" s="72">
        <v>0</v>
      </c>
      <c r="Z195" s="72">
        <v>0</v>
      </c>
      <c r="AA195" s="72">
        <v>0</v>
      </c>
      <c r="AB195" s="72">
        <v>0</v>
      </c>
      <c r="AC195" s="72">
        <v>0</v>
      </c>
      <c r="AD195" s="72">
        <v>0</v>
      </c>
      <c r="AE195" s="27">
        <f>AN195-D195-M195-V195</f>
        <v>0</v>
      </c>
      <c r="AF195" s="27">
        <f t="shared" ref="AF195:AM195" si="48">AO195-E195-N195-W195</f>
        <v>39.396931391738192</v>
      </c>
      <c r="AG195" s="27">
        <f t="shared" si="48"/>
        <v>0</v>
      </c>
      <c r="AH195" s="27">
        <f t="shared" si="48"/>
        <v>0</v>
      </c>
      <c r="AI195" s="27">
        <f t="shared" si="48"/>
        <v>0</v>
      </c>
      <c r="AJ195" s="27">
        <f t="shared" si="48"/>
        <v>0</v>
      </c>
      <c r="AK195" s="27">
        <f t="shared" si="48"/>
        <v>0</v>
      </c>
      <c r="AL195" s="27">
        <f t="shared" si="48"/>
        <v>1611</v>
      </c>
      <c r="AM195" s="27">
        <f t="shared" si="48"/>
        <v>0</v>
      </c>
      <c r="AN195" s="27">
        <v>0</v>
      </c>
      <c r="AO195" s="27">
        <v>39.396931391738192</v>
      </c>
      <c r="AP195" s="27">
        <v>0</v>
      </c>
      <c r="AQ195" s="27">
        <v>0</v>
      </c>
      <c r="AR195" s="27">
        <v>0</v>
      </c>
      <c r="AS195" s="27">
        <v>0</v>
      </c>
      <c r="AT195" s="27">
        <v>0</v>
      </c>
      <c r="AU195" s="27">
        <v>1611</v>
      </c>
      <c r="AV195" s="29">
        <v>0</v>
      </c>
    </row>
    <row r="196" spans="1:48" ht="16.5" thickBot="1" x14ac:dyDescent="0.3">
      <c r="A196" s="31" t="s">
        <v>294</v>
      </c>
      <c r="B196" s="32" t="s">
        <v>295</v>
      </c>
      <c r="C196" s="32" t="s">
        <v>75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v>0</v>
      </c>
      <c r="AF196" s="32">
        <v>0</v>
      </c>
      <c r="AG196" s="32">
        <v>0</v>
      </c>
      <c r="AH196" s="32">
        <v>0</v>
      </c>
      <c r="AI196" s="32">
        <v>0</v>
      </c>
      <c r="AJ196" s="32">
        <v>0</v>
      </c>
      <c r="AK196" s="32">
        <v>0</v>
      </c>
      <c r="AL196" s="32">
        <v>0</v>
      </c>
      <c r="AM196" s="32">
        <v>0</v>
      </c>
      <c r="AN196" s="32">
        <v>0</v>
      </c>
      <c r="AO196" s="32">
        <v>0</v>
      </c>
      <c r="AP196" s="32">
        <v>0</v>
      </c>
      <c r="AQ196" s="32">
        <v>0</v>
      </c>
      <c r="AR196" s="32">
        <v>0</v>
      </c>
      <c r="AS196" s="32">
        <v>0</v>
      </c>
      <c r="AT196" s="32">
        <v>0</v>
      </c>
      <c r="AU196" s="32">
        <v>0</v>
      </c>
      <c r="AV196" s="33">
        <v>0</v>
      </c>
    </row>
  </sheetData>
  <mergeCells count="21">
    <mergeCell ref="E17:L17"/>
    <mergeCell ref="N17:U17"/>
    <mergeCell ref="W17:AD17"/>
    <mergeCell ref="AF17:AM17"/>
    <mergeCell ref="AO17:AV17"/>
    <mergeCell ref="A13:AV13"/>
    <mergeCell ref="A15:A18"/>
    <mergeCell ref="B15:B18"/>
    <mergeCell ref="C15:C18"/>
    <mergeCell ref="D15:AV15"/>
    <mergeCell ref="D16:L16"/>
    <mergeCell ref="M16:U16"/>
    <mergeCell ref="V16:AD16"/>
    <mergeCell ref="AE16:AM16"/>
    <mergeCell ref="AN16:AV16"/>
    <mergeCell ref="A4:AV4"/>
    <mergeCell ref="A5:AV5"/>
    <mergeCell ref="A7:AV7"/>
    <mergeCell ref="A8:AV8"/>
    <mergeCell ref="A10:AV10"/>
    <mergeCell ref="A12:AV12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(2024)</vt:lpstr>
      <vt:lpstr>'Форма 5 (2024)'!Область_печати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2024-11-21T12:56:19Z</dcterms:created>
  <dcterms:modified xsi:type="dcterms:W3CDTF">2024-11-21T12:58:37Z</dcterms:modified>
</cp:coreProperties>
</file>