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с 12.01 по 16.01" sheetId="1" r:id="rId1"/>
    <sheet name="с 19.01. по 23.01." sheetId="2" r:id="rId2"/>
    <sheet name="с 26.01 по 30.01" sheetId="3" r:id="rId3"/>
  </sheets>
  <calcPr calcId="144525"/>
</workbook>
</file>

<file path=xl/calcChain.xml><?xml version="1.0" encoding="utf-8"?>
<calcChain xmlns="http://schemas.openxmlformats.org/spreadsheetml/2006/main">
  <c r="F36" i="3" l="1"/>
  <c r="G36" i="3"/>
  <c r="H36" i="3"/>
  <c r="I36" i="3"/>
  <c r="E36" i="3"/>
  <c r="G52" i="3"/>
  <c r="H52" i="3"/>
  <c r="I52" i="3"/>
  <c r="F52" i="3"/>
  <c r="F46" i="3" l="1"/>
  <c r="G46" i="3"/>
  <c r="H46" i="3"/>
  <c r="I46" i="3"/>
  <c r="E46" i="3"/>
  <c r="I61" i="3"/>
  <c r="I57" i="3" s="1"/>
  <c r="H61" i="3"/>
  <c r="G61" i="3"/>
  <c r="F61" i="3"/>
  <c r="E61" i="3"/>
  <c r="I56" i="3"/>
  <c r="I53" i="3" s="1"/>
  <c r="H56" i="3"/>
  <c r="G56" i="3"/>
  <c r="F56" i="3"/>
  <c r="E56" i="3"/>
  <c r="I47" i="3"/>
  <c r="E52" i="3"/>
  <c r="I41" i="3"/>
  <c r="I40" i="3"/>
  <c r="I37" i="3" s="1"/>
  <c r="H40" i="3"/>
  <c r="G40" i="3"/>
  <c r="F40" i="3"/>
  <c r="E40" i="3"/>
  <c r="I14" i="3"/>
  <c r="I13" i="3" l="1"/>
  <c r="I38" i="2"/>
  <c r="I34" i="2" s="1"/>
  <c r="H38" i="2"/>
  <c r="G38" i="2"/>
  <c r="F38" i="2"/>
  <c r="E38" i="2"/>
  <c r="I33" i="2"/>
  <c r="H33" i="2"/>
  <c r="G33" i="2"/>
  <c r="F33" i="2"/>
  <c r="E33" i="2"/>
  <c r="I30" i="2"/>
  <c r="I29" i="2"/>
  <c r="H29" i="2"/>
  <c r="G29" i="2"/>
  <c r="F29" i="2"/>
  <c r="E29" i="2"/>
  <c r="I26" i="2"/>
  <c r="I25" i="2"/>
  <c r="H25" i="2"/>
  <c r="G25" i="2"/>
  <c r="F25" i="2"/>
  <c r="E25" i="2"/>
  <c r="I22" i="2"/>
  <c r="I21" i="2"/>
  <c r="I18" i="2" s="1"/>
  <c r="H21" i="2"/>
  <c r="G21" i="2"/>
  <c r="F21" i="2"/>
  <c r="E21" i="2"/>
  <c r="I17" i="2"/>
  <c r="I13" i="2" s="1"/>
  <c r="H17" i="2"/>
  <c r="G17" i="2"/>
  <c r="F17" i="2"/>
  <c r="E17" i="2"/>
  <c r="I14" i="2"/>
  <c r="I45" i="1" l="1"/>
  <c r="I41" i="1" s="1"/>
  <c r="H45" i="1"/>
  <c r="G45" i="1"/>
  <c r="F45" i="1"/>
  <c r="E45" i="1"/>
  <c r="I40" i="1"/>
  <c r="I37" i="1" s="1"/>
  <c r="H40" i="1"/>
  <c r="G40" i="1"/>
  <c r="F40" i="1"/>
  <c r="E40" i="1"/>
  <c r="I36" i="1"/>
  <c r="I33" i="1" s="1"/>
  <c r="H36" i="1"/>
  <c r="G36" i="1"/>
  <c r="F36" i="1"/>
  <c r="E36" i="1"/>
  <c r="I32" i="1"/>
  <c r="I29" i="1" s="1"/>
  <c r="H32" i="1"/>
  <c r="G32" i="1"/>
  <c r="F32" i="1"/>
  <c r="E32" i="1"/>
  <c r="I28" i="1"/>
  <c r="I25" i="1" s="1"/>
  <c r="H28" i="1"/>
  <c r="G28" i="1"/>
  <c r="F28" i="1"/>
  <c r="E28" i="1"/>
  <c r="I24" i="1"/>
  <c r="H24" i="1"/>
  <c r="G24" i="1"/>
  <c r="F24" i="1"/>
  <c r="E24" i="1"/>
  <c r="I14" i="1"/>
  <c r="I13" i="1" l="1"/>
</calcChain>
</file>

<file path=xl/sharedStrings.xml><?xml version="1.0" encoding="utf-8"?>
<sst xmlns="http://schemas.openxmlformats.org/spreadsheetml/2006/main" count="215" uniqueCount="149">
  <si>
    <t>Приложение № 18</t>
  </si>
  <si>
    <t xml:space="preserve">к  Положению о технологическом присоединении 
</t>
  </si>
  <si>
    <t xml:space="preserve">энергетических установок к электрическим сетям </t>
  </si>
  <si>
    <t xml:space="preserve">ОАО «МРСК Северного Кавказа», управляемых </t>
  </si>
  <si>
    <t xml:space="preserve">Обществ </t>
  </si>
  <si>
    <t>РЕЕСТР</t>
  </si>
  <si>
    <t>оплаченных договоров об осуществлении технологического присоединения по ОАО "Чеченэнерго"</t>
  </si>
  <si>
    <t>№ п/п</t>
  </si>
  <si>
    <t>Дата и номер договора</t>
  </si>
  <si>
    <t>Наименование заявителя</t>
  </si>
  <si>
    <t>Дата и № ТУ</t>
  </si>
  <si>
    <t>Мощность, кВт</t>
  </si>
  <si>
    <t>Сумма услуги по договору, руб.</t>
  </si>
  <si>
    <t>Предварит. платеж, руб.</t>
  </si>
  <si>
    <t>Полная оплата услуг по договору, руб.</t>
  </si>
  <si>
    <t>Поступление на счет, руб.</t>
  </si>
  <si>
    <t>Потребители мощностью до 15 кВт</t>
  </si>
  <si>
    <t>Всего:</t>
  </si>
  <si>
    <t>Свыше 15 до 150 кВт 0,4 кВ</t>
  </si>
  <si>
    <t>Свыше 15 до 150 кВт 6-10 кВ</t>
  </si>
  <si>
    <t>Свыше 150 до 670 кВт 6-10 кВ</t>
  </si>
  <si>
    <t>Свыше 670 кВт 6-10 кВ</t>
  </si>
  <si>
    <t>Свыше 670 кВт 35-110 кВ</t>
  </si>
  <si>
    <t>за период с 12.01.14 г. по 16.01.14 г.</t>
  </si>
  <si>
    <t>914 от 5.12.14</t>
  </si>
  <si>
    <t>Ильясов А.Р.</t>
  </si>
  <si>
    <t>003/1275 от 2.12.14</t>
  </si>
  <si>
    <t>980 от 29.12.14</t>
  </si>
  <si>
    <t>Юсупов А-А.А-С.</t>
  </si>
  <si>
    <t>003/1398 от 29.12.14</t>
  </si>
  <si>
    <t>937 от 16.12.14</t>
  </si>
  <si>
    <t>Тачаева Л.Р.</t>
  </si>
  <si>
    <t>003/1307 от 8.12.14</t>
  </si>
  <si>
    <t>976 от 26.12.14</t>
  </si>
  <si>
    <t>Крестьянско-фермерское хозяйство "Хадижат-И"</t>
  </si>
  <si>
    <t>003/1390 от 26.12.14</t>
  </si>
  <si>
    <t>989 от 29.12.14</t>
  </si>
  <si>
    <t>Усманов Э.О.</t>
  </si>
  <si>
    <t>003/1392 от 26.12.14</t>
  </si>
  <si>
    <t>984 от 29.12.14</t>
  </si>
  <si>
    <t>Косумова Э.И.</t>
  </si>
  <si>
    <t>003/1391 от 26.12.14</t>
  </si>
  <si>
    <t>982 от 29.12.14</t>
  </si>
  <si>
    <t>Висаитова К.А.</t>
  </si>
  <si>
    <t>003/1393 от 26.12.14</t>
  </si>
  <si>
    <t>930 от 9.12.14</t>
  </si>
  <si>
    <t>Шаипова Н.Х.</t>
  </si>
  <si>
    <t>003/1300 от 5.12.14</t>
  </si>
  <si>
    <t>978 от 29.12.14</t>
  </si>
  <si>
    <t>Муталхаджиев М-Э. С-Э.</t>
  </si>
  <si>
    <t>003/1402 от 29.12.14</t>
  </si>
  <si>
    <t>979 от 29.12.14</t>
  </si>
  <si>
    <t>Абдрахманов А.Ш.</t>
  </si>
  <si>
    <t>003/1389 от 26.12.14</t>
  </si>
  <si>
    <t>977 от 26.12.14</t>
  </si>
  <si>
    <t>Чагаев А. П.</t>
  </si>
  <si>
    <t>за период с 19.01.15 г. по 23.01.15 г.</t>
  </si>
  <si>
    <t>996 от 14.01.15</t>
  </si>
  <si>
    <t>Хасханова Л.В.</t>
  </si>
  <si>
    <t>003/06 от 13.01.15</t>
  </si>
  <si>
    <t>981 от 29.12.14</t>
  </si>
  <si>
    <t>МКУК "Дом культуры Брагунского сельского поселения Гудермесского муниципального района"</t>
  </si>
  <si>
    <t>003/1371 от 24.12.14</t>
  </si>
  <si>
    <t>за период с 26.01.15 г. по 30.01.15 г.</t>
  </si>
  <si>
    <t>1005 от 16.01.15</t>
  </si>
  <si>
    <t>Закриева М.Я.</t>
  </si>
  <si>
    <t>003/18 от 16.01.15</t>
  </si>
  <si>
    <t>1006 от 16.01.15</t>
  </si>
  <si>
    <t>Самбиев М.Л.</t>
  </si>
  <si>
    <t>003/19 от 16.01.15</t>
  </si>
  <si>
    <t>1009 от 20.01.15</t>
  </si>
  <si>
    <t>Арбиева Л.М.</t>
  </si>
  <si>
    <t>003/26 от 20.01.15</t>
  </si>
  <si>
    <t>1000 от 15.01.15</t>
  </si>
  <si>
    <t>Идалов Б.А.</t>
  </si>
  <si>
    <t>003/10 от 15.01.15</t>
  </si>
  <si>
    <t>1010 от 20.01.15</t>
  </si>
  <si>
    <t>Темирбулатов Ж.Г.</t>
  </si>
  <si>
    <t>003/28 от 20.01.15</t>
  </si>
  <si>
    <t>1001 от 15.01.15</t>
  </si>
  <si>
    <t>Хадизов И.Я.</t>
  </si>
  <si>
    <t>003/05 от 15.01.15</t>
  </si>
  <si>
    <t>1022 от 20.01.15</t>
  </si>
  <si>
    <t>Байцуев Б.У.</t>
  </si>
  <si>
    <t>003/06 от 15.01.15</t>
  </si>
  <si>
    <t>1004 от 16.01.15</t>
  </si>
  <si>
    <t>Авзаева М.С.</t>
  </si>
  <si>
    <t>003/17 от 16.01.15</t>
  </si>
  <si>
    <t>1026 от 20.01.15</t>
  </si>
  <si>
    <t>Алимсултанов А.Б.</t>
  </si>
  <si>
    <t>003/09 от 15.01.15</t>
  </si>
  <si>
    <t>998 от 14.01.15</t>
  </si>
  <si>
    <t>003/03 от 13.01.15</t>
  </si>
  <si>
    <t>ИП Джунаидова Х.С.</t>
  </si>
  <si>
    <t>1002 от 16.01.15</t>
  </si>
  <si>
    <t>Исмаилов Х.Р.</t>
  </si>
  <si>
    <t>003/15 от 16.01.15</t>
  </si>
  <si>
    <t>1003 от 16.01.15</t>
  </si>
  <si>
    <t>Магамадова М.У.</t>
  </si>
  <si>
    <t>003/14 от 16.01.15</t>
  </si>
  <si>
    <t>1030 от 23.01.15</t>
  </si>
  <si>
    <t>Матаева А.Я.</t>
  </si>
  <si>
    <t>003/07 от 15.01.15</t>
  </si>
  <si>
    <t>1011 от 20.01.15</t>
  </si>
  <si>
    <t>Ахмадова З.К.</t>
  </si>
  <si>
    <t>003/27 от 20.01.15</t>
  </si>
  <si>
    <t>1031 от 23.01.15</t>
  </si>
  <si>
    <t>Ахъядов У.М.</t>
  </si>
  <si>
    <t>003/32 от 22.01.15</t>
  </si>
  <si>
    <t>1007 от 16.01.15</t>
  </si>
  <si>
    <t>Бахаева М.С.</t>
  </si>
  <si>
    <t>003/16 от 16.01.15</t>
  </si>
  <si>
    <t>1036 от 28.01.15</t>
  </si>
  <si>
    <t>Мудаева Е.Б.</t>
  </si>
  <si>
    <t>003/36 от 22.01.15</t>
  </si>
  <si>
    <t>1024 от 20.01.15</t>
  </si>
  <si>
    <t>Комитет Правительства ЧР по дошкольному образованию</t>
  </si>
  <si>
    <t>003/1339 от 16.12.14</t>
  </si>
  <si>
    <t>1023 от 20.01.15</t>
  </si>
  <si>
    <t>003/1338 от 16.12.14</t>
  </si>
  <si>
    <t>993 от 30.12.14</t>
  </si>
  <si>
    <t>ООО "Грозный-Сити"</t>
  </si>
  <si>
    <t>003/1354 от 18.12.14</t>
  </si>
  <si>
    <t>1033 от 28.01.15</t>
  </si>
  <si>
    <t>Сугаипов Р.Ш.</t>
  </si>
  <si>
    <t>003/39 от 23.01.15</t>
  </si>
  <si>
    <t>1034 от 28.01.15</t>
  </si>
  <si>
    <t>Султанова М.</t>
  </si>
  <si>
    <t>003/58 от 28.01.15</t>
  </si>
  <si>
    <t>729 от 7.10.14</t>
  </si>
  <si>
    <t>Управление ФСБ России по ЧР</t>
  </si>
  <si>
    <t>003/966</t>
  </si>
  <si>
    <t>994 от 31.12.14</t>
  </si>
  <si>
    <t>ГБУ "Сунженская центральная районная больница"</t>
  </si>
  <si>
    <t>003/1412 от 31.12.14</t>
  </si>
  <si>
    <t>997 от 14.01.15</t>
  </si>
  <si>
    <t>ООО "Республиканский Торговый центр "Беркат"</t>
  </si>
  <si>
    <t>003/01 от 12.01.15</t>
  </si>
  <si>
    <t>988 от 30.12.14</t>
  </si>
  <si>
    <t>003/1321 от 10.12.15</t>
  </si>
  <si>
    <t>1020 от 20.01.15</t>
  </si>
  <si>
    <t>ОАО "Чеченгаз"</t>
  </si>
  <si>
    <t>003/23 от 20.01.15</t>
  </si>
  <si>
    <t>1019 от 20.01.15</t>
  </si>
  <si>
    <t>003/25 от 20.01.15</t>
  </si>
  <si>
    <t>1018 от 20.01.15</t>
  </si>
  <si>
    <t>003/20 от 16.01.15</t>
  </si>
  <si>
    <t>1021 от 20.01.15</t>
  </si>
  <si>
    <t>003/24 от 20.01.15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</si>
</sst>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Garamond"/>
      <family val="1"/>
      <charset val="204"/>
    </font>
    <font>
      <sz val="12"/>
      <name val="Times New Roman"/>
      <family val="1"/>
      <charset val="204"/>
    </font>
    <font>
      <b/>
      <sz val="11"/>
      <name val="Garamond"/>
      <family val="1"/>
      <charset val="204"/>
    </font>
    <font>
      <sz val="11"/>
      <name val="Arial Cyr"/>
      <charset val="204"/>
    </font>
    <font>
      <sz val="11"/>
      <color indexed="9"/>
      <name val="Garamond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/>
    <xf numFmtId="1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43" fontId="2" fillId="0" borderId="6" xfId="1" applyNumberFormat="1" applyFont="1" applyBorder="1" applyAlignment="1">
      <alignment horizontal="center" vertical="center" wrapText="1"/>
    </xf>
    <xf numFmtId="0" fontId="2" fillId="0" borderId="4" xfId="0" applyFont="1" applyBorder="1" applyAlignment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/>
    <xf numFmtId="0" fontId="2" fillId="0" borderId="5" xfId="0" applyFont="1" applyBorder="1" applyAlignment="1">
      <alignment horizontal="right"/>
    </xf>
    <xf numFmtId="1" fontId="6" fillId="0" borderId="6" xfId="0" applyNumberFormat="1" applyFont="1" applyBorder="1" applyAlignment="1">
      <alignment horizontal="right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4" fontId="3" fillId="0" borderId="7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/>
    <xf numFmtId="0" fontId="4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" fillId="0" borderId="12" xfId="0" applyFont="1" applyBorder="1" applyAlignment="1"/>
    <xf numFmtId="0" fontId="2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1" fontId="2" fillId="0" borderId="17" xfId="0" applyNumberFormat="1" applyFont="1" applyBorder="1" applyAlignment="1">
      <alignment horizontal="right"/>
    </xf>
    <xf numFmtId="1" fontId="6" fillId="0" borderId="18" xfId="0" applyNumberFormat="1" applyFont="1" applyBorder="1" applyAlignment="1">
      <alignment horizontal="right"/>
    </xf>
    <xf numFmtId="0" fontId="2" fillId="0" borderId="7" xfId="0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left"/>
    </xf>
    <xf numFmtId="0" fontId="8" fillId="0" borderId="16" xfId="0" applyFont="1" applyBorder="1" applyAlignment="1"/>
    <xf numFmtId="0" fontId="2" fillId="0" borderId="19" xfId="0" applyFont="1" applyBorder="1" applyAlignment="1"/>
    <xf numFmtId="0" fontId="3" fillId="0" borderId="17" xfId="0" applyFont="1" applyBorder="1" applyAlignment="1"/>
    <xf numFmtId="0" fontId="2" fillId="0" borderId="20" xfId="0" applyFont="1" applyBorder="1" applyAlignment="1">
      <alignment horizontal="center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4" fontId="3" fillId="0" borderId="2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4" fillId="0" borderId="10" xfId="0" applyFont="1" applyBorder="1" applyAlignment="1"/>
    <xf numFmtId="0" fontId="4" fillId="0" borderId="11" xfId="0" applyFont="1" applyBorder="1" applyAlignment="1"/>
    <xf numFmtId="2" fontId="4" fillId="0" borderId="24" xfId="0" applyNumberFormat="1" applyFont="1" applyBorder="1" applyAlignment="1">
      <alignment horizontal="center"/>
    </xf>
    <xf numFmtId="0" fontId="2" fillId="0" borderId="25" xfId="0" applyFont="1" applyBorder="1" applyAlignment="1"/>
    <xf numFmtId="0" fontId="2" fillId="0" borderId="26" xfId="0" applyFont="1" applyBorder="1" applyAlignment="1">
      <alignment horizontal="left"/>
    </xf>
    <xf numFmtId="0" fontId="2" fillId="0" borderId="26" xfId="0" applyFont="1" applyBorder="1" applyAlignment="1"/>
    <xf numFmtId="0" fontId="2" fillId="0" borderId="26" xfId="0" applyFont="1" applyBorder="1" applyAlignment="1">
      <alignment horizontal="right"/>
    </xf>
    <xf numFmtId="1" fontId="2" fillId="0" borderId="26" xfId="0" applyNumberFormat="1" applyFont="1" applyBorder="1" applyAlignment="1">
      <alignment horizontal="right"/>
    </xf>
    <xf numFmtId="1" fontId="6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/>
    <xf numFmtId="0" fontId="2" fillId="0" borderId="28" xfId="0" applyFont="1" applyBorder="1" applyAlignment="1">
      <alignment horizontal="right"/>
    </xf>
    <xf numFmtId="1" fontId="2" fillId="0" borderId="28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/>
    <xf numFmtId="0" fontId="2" fillId="0" borderId="7" xfId="0" applyFont="1" applyBorder="1" applyAlignment="1">
      <alignment horizontal="right"/>
    </xf>
    <xf numFmtId="1" fontId="2" fillId="0" borderId="7" xfId="0" applyNumberFormat="1" applyFont="1" applyBorder="1" applyAlignment="1">
      <alignment horizontal="right"/>
    </xf>
    <xf numFmtId="1" fontId="2" fillId="0" borderId="23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1" xfId="0" applyFont="1" applyBorder="1" applyAlignment="1"/>
    <xf numFmtId="0" fontId="2" fillId="0" borderId="31" xfId="0" applyFont="1" applyBorder="1" applyAlignment="1">
      <alignment horizontal="right"/>
    </xf>
    <xf numFmtId="1" fontId="2" fillId="0" borderId="31" xfId="0" applyNumberFormat="1" applyFont="1" applyBorder="1" applyAlignment="1">
      <alignment horizontal="right"/>
    </xf>
    <xf numFmtId="1" fontId="2" fillId="0" borderId="32" xfId="0" applyNumberFormat="1" applyFont="1" applyBorder="1" applyAlignment="1">
      <alignment horizontal="right"/>
    </xf>
    <xf numFmtId="0" fontId="4" fillId="0" borderId="33" xfId="0" applyFont="1" applyBorder="1" applyAlignment="1"/>
    <xf numFmtId="0" fontId="4" fillId="0" borderId="34" xfId="0" applyFont="1" applyBorder="1" applyAlignment="1">
      <alignment horizontal="left"/>
    </xf>
    <xf numFmtId="0" fontId="4" fillId="0" borderId="34" xfId="0" applyFont="1" applyBorder="1" applyAlignment="1"/>
    <xf numFmtId="0" fontId="4" fillId="0" borderId="34" xfId="0" applyFont="1" applyBorder="1" applyAlignment="1">
      <alignment horizontal="right"/>
    </xf>
    <xf numFmtId="1" fontId="4" fillId="0" borderId="34" xfId="0" applyNumberFormat="1" applyFont="1" applyBorder="1" applyAlignment="1">
      <alignment horizontal="right"/>
    </xf>
    <xf numFmtId="1" fontId="4" fillId="0" borderId="35" xfId="0" applyNumberFormat="1" applyFont="1" applyBorder="1" applyAlignment="1">
      <alignment horizontal="right"/>
    </xf>
    <xf numFmtId="43" fontId="2" fillId="0" borderId="0" xfId="0" applyNumberFormat="1" applyFont="1" applyAlignment="1">
      <alignment horizontal="left"/>
    </xf>
    <xf numFmtId="43" fontId="2" fillId="0" borderId="0" xfId="0" applyNumberFormat="1" applyFont="1" applyAlignment="1">
      <alignment horizontal="right"/>
    </xf>
    <xf numFmtId="4" fontId="3" fillId="0" borderId="9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50"/>
  <sheetViews>
    <sheetView workbookViewId="0">
      <selection activeCell="A31" sqref="A31"/>
    </sheetView>
  </sheetViews>
  <sheetFormatPr defaultRowHeight="15" x14ac:dyDescent="0.25"/>
  <cols>
    <col min="1" max="1" width="4.8554687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9" ht="15.75" x14ac:dyDescent="0.25">
      <c r="F2" s="4" t="s">
        <v>0</v>
      </c>
      <c r="G2" s="5"/>
      <c r="H2" s="5"/>
    </row>
    <row r="3" spans="1:9" ht="15.75" x14ac:dyDescent="0.25">
      <c r="F3" s="4" t="s">
        <v>1</v>
      </c>
      <c r="G3" s="5"/>
      <c r="H3" s="5"/>
    </row>
    <row r="4" spans="1:9" ht="15.75" x14ac:dyDescent="0.25">
      <c r="F4" s="4" t="s">
        <v>2</v>
      </c>
      <c r="G4" s="5"/>
      <c r="H4" s="5"/>
    </row>
    <row r="5" spans="1:9" ht="15.75" x14ac:dyDescent="0.25">
      <c r="F5" s="4" t="s">
        <v>3</v>
      </c>
      <c r="G5" s="5"/>
      <c r="H5" s="5"/>
    </row>
    <row r="6" spans="1:9" ht="15.75" x14ac:dyDescent="0.25">
      <c r="F6" s="4" t="s">
        <v>4</v>
      </c>
      <c r="G6" s="5"/>
      <c r="H6" s="5"/>
    </row>
    <row r="8" spans="1:9" x14ac:dyDescent="0.25">
      <c r="A8" s="117" t="s">
        <v>5</v>
      </c>
      <c r="B8" s="117"/>
      <c r="C8" s="117"/>
      <c r="D8" s="117"/>
      <c r="E8" s="117"/>
      <c r="F8" s="117"/>
      <c r="G8" s="117"/>
      <c r="H8" s="117"/>
      <c r="I8" s="117"/>
    </row>
    <row r="9" spans="1:9" x14ac:dyDescent="0.25">
      <c r="A9" s="118" t="s">
        <v>6</v>
      </c>
      <c r="B9" s="118"/>
      <c r="C9" s="118"/>
      <c r="D9" s="118"/>
      <c r="E9" s="118"/>
      <c r="F9" s="118"/>
      <c r="G9" s="118"/>
      <c r="H9" s="118"/>
      <c r="I9" s="118"/>
    </row>
    <row r="10" spans="1:9" ht="15.75" thickBot="1" x14ac:dyDescent="0.3">
      <c r="A10" s="118" t="s">
        <v>23</v>
      </c>
      <c r="B10" s="118"/>
      <c r="C10" s="118"/>
      <c r="D10" s="118"/>
      <c r="E10" s="118"/>
      <c r="F10" s="118"/>
      <c r="G10" s="118"/>
      <c r="H10" s="118"/>
      <c r="I10" s="118"/>
    </row>
    <row r="11" spans="1:9" s="12" customFormat="1" ht="84.75" customHeight="1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9" s="12" customFormat="1" ht="16.5" customHeight="1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9" s="12" customFormat="1" ht="16.5" customHeight="1" thickTop="1" thickBot="1" x14ac:dyDescent="0.3">
      <c r="A13" s="13"/>
      <c r="B13" s="14"/>
      <c r="C13" s="14"/>
      <c r="D13" s="14"/>
      <c r="E13" s="14"/>
      <c r="F13" s="15"/>
      <c r="G13" s="15"/>
      <c r="H13" s="15"/>
      <c r="I13" s="16">
        <f>I24+I28+I32+I36</f>
        <v>22760.98</v>
      </c>
    </row>
    <row r="14" spans="1:9" ht="16.5" customHeight="1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SUM(I15:I23)</f>
        <v>4950</v>
      </c>
    </row>
    <row r="15" spans="1:9" ht="15.75" x14ac:dyDescent="0.25">
      <c r="A15" s="22">
        <v>1</v>
      </c>
      <c r="B15" s="23" t="s">
        <v>24</v>
      </c>
      <c r="C15" s="23" t="s">
        <v>25</v>
      </c>
      <c r="D15" s="23" t="s">
        <v>26</v>
      </c>
      <c r="E15" s="23">
        <v>8.5</v>
      </c>
      <c r="F15" s="24">
        <v>550</v>
      </c>
      <c r="G15" s="25"/>
      <c r="H15" s="26">
        <v>550</v>
      </c>
      <c r="I15" s="26">
        <v>550</v>
      </c>
    </row>
    <row r="16" spans="1:9" ht="31.5" x14ac:dyDescent="0.25">
      <c r="A16" s="22">
        <v>2</v>
      </c>
      <c r="B16" s="27" t="s">
        <v>27</v>
      </c>
      <c r="C16" s="23" t="s">
        <v>28</v>
      </c>
      <c r="D16" s="28" t="s">
        <v>29</v>
      </c>
      <c r="E16" s="28">
        <v>12.5</v>
      </c>
      <c r="F16" s="29">
        <v>550</v>
      </c>
      <c r="G16" s="25"/>
      <c r="H16" s="26">
        <v>550</v>
      </c>
      <c r="I16" s="26">
        <v>550</v>
      </c>
    </row>
    <row r="17" spans="1:10" ht="15.75" x14ac:dyDescent="0.25">
      <c r="A17" s="22">
        <v>3</v>
      </c>
      <c r="B17" s="27" t="s">
        <v>30</v>
      </c>
      <c r="C17" s="23" t="s">
        <v>31</v>
      </c>
      <c r="D17" s="28" t="s">
        <v>32</v>
      </c>
      <c r="E17" s="28">
        <v>4.5</v>
      </c>
      <c r="F17" s="29">
        <v>550</v>
      </c>
      <c r="G17" s="25"/>
      <c r="H17" s="26">
        <v>550</v>
      </c>
      <c r="I17" s="26">
        <v>550</v>
      </c>
    </row>
    <row r="18" spans="1:10" ht="31.5" x14ac:dyDescent="0.25">
      <c r="A18" s="22">
        <v>4</v>
      </c>
      <c r="B18" s="27" t="s">
        <v>39</v>
      </c>
      <c r="C18" s="23" t="s">
        <v>40</v>
      </c>
      <c r="D18" s="28" t="s">
        <v>41</v>
      </c>
      <c r="E18" s="28">
        <v>4</v>
      </c>
      <c r="F18" s="29">
        <v>550</v>
      </c>
      <c r="G18" s="25"/>
      <c r="H18" s="26">
        <v>550</v>
      </c>
      <c r="I18" s="26">
        <v>550</v>
      </c>
    </row>
    <row r="19" spans="1:10" ht="31.5" x14ac:dyDescent="0.25">
      <c r="A19" s="22">
        <v>5</v>
      </c>
      <c r="B19" s="27" t="s">
        <v>36</v>
      </c>
      <c r="C19" s="23" t="s">
        <v>37</v>
      </c>
      <c r="D19" s="28" t="s">
        <v>38</v>
      </c>
      <c r="E19" s="28">
        <v>11</v>
      </c>
      <c r="F19" s="29">
        <v>550</v>
      </c>
      <c r="G19" s="25"/>
      <c r="H19" s="26">
        <v>550</v>
      </c>
      <c r="I19" s="26">
        <v>550</v>
      </c>
    </row>
    <row r="20" spans="1:10" ht="31.5" x14ac:dyDescent="0.25">
      <c r="A20" s="22">
        <v>6</v>
      </c>
      <c r="B20" s="27" t="s">
        <v>42</v>
      </c>
      <c r="C20" s="23" t="s">
        <v>43</v>
      </c>
      <c r="D20" s="28" t="s">
        <v>44</v>
      </c>
      <c r="E20" s="28">
        <v>8</v>
      </c>
      <c r="F20" s="29">
        <v>550</v>
      </c>
      <c r="G20" s="25"/>
      <c r="H20" s="26">
        <v>550</v>
      </c>
      <c r="I20" s="26">
        <v>550</v>
      </c>
    </row>
    <row r="21" spans="1:10" ht="15.75" x14ac:dyDescent="0.25">
      <c r="A21" s="22"/>
      <c r="B21" s="27" t="s">
        <v>54</v>
      </c>
      <c r="C21" s="23" t="s">
        <v>55</v>
      </c>
      <c r="D21" s="28"/>
      <c r="E21" s="28">
        <v>5</v>
      </c>
      <c r="F21" s="29">
        <v>550</v>
      </c>
      <c r="G21" s="25"/>
      <c r="H21" s="26">
        <v>550</v>
      </c>
      <c r="I21" s="26">
        <v>550</v>
      </c>
    </row>
    <row r="22" spans="1:10" ht="15.75" x14ac:dyDescent="0.25">
      <c r="A22" s="22">
        <v>7</v>
      </c>
      <c r="B22" s="27" t="s">
        <v>45</v>
      </c>
      <c r="C22" s="23" t="s">
        <v>46</v>
      </c>
      <c r="D22" s="28" t="s">
        <v>47</v>
      </c>
      <c r="E22" s="28">
        <v>4</v>
      </c>
      <c r="F22" s="29">
        <v>550</v>
      </c>
      <c r="G22" s="25"/>
      <c r="H22" s="26">
        <v>550</v>
      </c>
      <c r="I22" s="26">
        <v>550</v>
      </c>
    </row>
    <row r="23" spans="1:10" ht="31.5" x14ac:dyDescent="0.25">
      <c r="A23" s="22">
        <v>8</v>
      </c>
      <c r="B23" s="27" t="s">
        <v>48</v>
      </c>
      <c r="C23" s="23" t="s">
        <v>49</v>
      </c>
      <c r="D23" s="28" t="s">
        <v>50</v>
      </c>
      <c r="E23" s="28">
        <v>9</v>
      </c>
      <c r="F23" s="29">
        <v>550</v>
      </c>
      <c r="G23" s="25"/>
      <c r="H23" s="26">
        <v>550</v>
      </c>
      <c r="I23" s="26">
        <v>550</v>
      </c>
    </row>
    <row r="24" spans="1:10" ht="16.5" customHeight="1" thickBot="1" x14ac:dyDescent="0.3">
      <c r="A24" s="30" t="s">
        <v>17</v>
      </c>
      <c r="B24" s="31"/>
      <c r="C24" s="32"/>
      <c r="D24" s="31"/>
      <c r="E24" s="33">
        <f>SUM(E15:E23)</f>
        <v>66.5</v>
      </c>
      <c r="F24" s="33">
        <f>SUM(F15:F23)</f>
        <v>4950</v>
      </c>
      <c r="G24" s="33">
        <f>SUM(G15:G23)</f>
        <v>0</v>
      </c>
      <c r="H24" s="33">
        <f>SUM(H15:H23)</f>
        <v>4950</v>
      </c>
      <c r="I24" s="33">
        <f>SUM(I15:I23)</f>
        <v>4950</v>
      </c>
    </row>
    <row r="25" spans="1:10" ht="16.5" customHeight="1" thickTop="1" x14ac:dyDescent="0.25">
      <c r="A25" s="34" t="s">
        <v>18</v>
      </c>
      <c r="B25" s="35"/>
      <c r="C25" s="36"/>
      <c r="D25" s="35"/>
      <c r="E25" s="35"/>
      <c r="F25" s="37"/>
      <c r="G25" s="37"/>
      <c r="H25" s="37"/>
      <c r="I25" s="38">
        <f>I28</f>
        <v>3789.57</v>
      </c>
    </row>
    <row r="26" spans="1:10" ht="31.5" x14ac:dyDescent="0.25">
      <c r="A26" s="39">
        <v>1</v>
      </c>
      <c r="B26" s="23" t="s">
        <v>51</v>
      </c>
      <c r="C26" s="23" t="s">
        <v>52</v>
      </c>
      <c r="D26" s="23" t="s">
        <v>53</v>
      </c>
      <c r="E26" s="23">
        <v>50</v>
      </c>
      <c r="F26" s="23">
        <v>3789.57</v>
      </c>
      <c r="G26" s="40"/>
      <c r="H26" s="23">
        <v>3789.57</v>
      </c>
      <c r="I26" s="23">
        <v>3789.57</v>
      </c>
      <c r="J26" s="41"/>
    </row>
    <row r="27" spans="1:10" ht="16.5" thickBot="1" x14ac:dyDescent="0.3">
      <c r="A27" s="42">
        <v>2</v>
      </c>
      <c r="B27" s="27"/>
      <c r="C27" s="23"/>
      <c r="D27" s="28"/>
      <c r="E27" s="23"/>
      <c r="F27" s="23"/>
      <c r="G27" s="40"/>
      <c r="H27" s="23"/>
      <c r="I27" s="23"/>
      <c r="J27" s="41"/>
    </row>
    <row r="28" spans="1:10" ht="16.5" customHeight="1" thickTop="1" thickBot="1" x14ac:dyDescent="0.3">
      <c r="A28" s="43" t="s">
        <v>17</v>
      </c>
      <c r="B28" s="31"/>
      <c r="C28" s="32"/>
      <c r="D28" s="44"/>
      <c r="E28" s="45">
        <f>SUM(E26:E27)</f>
        <v>50</v>
      </c>
      <c r="F28" s="45">
        <f>SUM(F26:F27)</f>
        <v>3789.57</v>
      </c>
      <c r="G28" s="45">
        <f>SUM(G26:G27)</f>
        <v>0</v>
      </c>
      <c r="H28" s="45">
        <f>SUM(H26:H27)</f>
        <v>3789.57</v>
      </c>
      <c r="I28" s="45">
        <f>SUM(I26:I27)</f>
        <v>3789.57</v>
      </c>
    </row>
    <row r="29" spans="1:10" ht="16.5" customHeight="1" thickTop="1" x14ac:dyDescent="0.25">
      <c r="A29" s="46" t="s">
        <v>19</v>
      </c>
      <c r="B29" s="47"/>
      <c r="C29" s="48"/>
      <c r="D29" s="47"/>
      <c r="E29" s="47"/>
      <c r="F29" s="49"/>
      <c r="G29" s="49"/>
      <c r="H29" s="49"/>
      <c r="I29" s="50">
        <f>I32</f>
        <v>14021.41</v>
      </c>
    </row>
    <row r="30" spans="1:10" ht="31.5" x14ac:dyDescent="0.25">
      <c r="A30" s="39">
        <v>1</v>
      </c>
      <c r="B30" s="23" t="s">
        <v>33</v>
      </c>
      <c r="C30" s="23" t="s">
        <v>34</v>
      </c>
      <c r="D30" s="23" t="s">
        <v>35</v>
      </c>
      <c r="E30" s="23">
        <v>50</v>
      </c>
      <c r="F30" s="23">
        <v>3789.57</v>
      </c>
      <c r="G30" s="51"/>
      <c r="H30" s="23">
        <v>3789.57</v>
      </c>
      <c r="I30" s="23">
        <v>3789.57</v>
      </c>
      <c r="J30" s="41"/>
    </row>
    <row r="31" spans="1:10" ht="16.5" thickBot="1" x14ac:dyDescent="0.3">
      <c r="A31" s="39">
        <v>2</v>
      </c>
      <c r="B31" s="23" t="s">
        <v>129</v>
      </c>
      <c r="C31" s="23" t="s">
        <v>130</v>
      </c>
      <c r="D31" s="23" t="s">
        <v>131</v>
      </c>
      <c r="E31" s="23">
        <v>135</v>
      </c>
      <c r="F31" s="51">
        <v>10231.84</v>
      </c>
      <c r="G31" s="51"/>
      <c r="H31" s="51">
        <v>10231.84</v>
      </c>
      <c r="I31" s="51">
        <v>10231.84</v>
      </c>
      <c r="J31" s="41"/>
    </row>
    <row r="32" spans="1:10" ht="16.5" customHeight="1" thickTop="1" thickBot="1" x14ac:dyDescent="0.3">
      <c r="A32" s="52" t="s">
        <v>17</v>
      </c>
      <c r="B32" s="53"/>
      <c r="C32" s="54"/>
      <c r="D32" s="53"/>
      <c r="E32" s="33">
        <f>SUM(E30:E31)</f>
        <v>185</v>
      </c>
      <c r="F32" s="33">
        <f>SUM(F30:F31)</f>
        <v>14021.41</v>
      </c>
      <c r="G32" s="33">
        <f>SUM(G30:G31)</f>
        <v>0</v>
      </c>
      <c r="H32" s="33">
        <f>SUM(H30:H31)</f>
        <v>14021.41</v>
      </c>
      <c r="I32" s="33">
        <f>SUM(I30:I31)</f>
        <v>14021.41</v>
      </c>
    </row>
    <row r="33" spans="1:11" ht="16.5" customHeight="1" thickTop="1" thickBot="1" x14ac:dyDescent="0.3">
      <c r="A33" s="55" t="s">
        <v>20</v>
      </c>
      <c r="B33" s="56"/>
      <c r="C33" s="57"/>
      <c r="D33" s="58"/>
      <c r="E33" s="59"/>
      <c r="F33" s="60"/>
      <c r="G33" s="60"/>
      <c r="H33" s="60"/>
      <c r="I33" s="61">
        <f>I36</f>
        <v>0</v>
      </c>
    </row>
    <row r="34" spans="1:11" ht="16.5" thickTop="1" x14ac:dyDescent="0.25">
      <c r="A34" s="62">
        <v>1</v>
      </c>
      <c r="B34" s="23"/>
      <c r="C34" s="23"/>
      <c r="D34" s="28"/>
      <c r="E34" s="23"/>
      <c r="F34" s="51"/>
      <c r="G34" s="51"/>
      <c r="H34" s="51"/>
      <c r="I34" s="51"/>
    </row>
    <row r="35" spans="1:11" s="68" customFormat="1" ht="16.5" thickBot="1" x14ac:dyDescent="0.3">
      <c r="A35" s="62">
        <v>2</v>
      </c>
      <c r="B35" s="63"/>
      <c r="C35" s="64"/>
      <c r="D35" s="65"/>
      <c r="E35" s="28"/>
      <c r="F35" s="28"/>
      <c r="G35" s="66"/>
      <c r="H35" s="28"/>
      <c r="I35" s="28"/>
      <c r="J35" s="67"/>
    </row>
    <row r="36" spans="1:11" ht="16.5" customHeight="1" thickTop="1" thickBot="1" x14ac:dyDescent="0.3">
      <c r="A36" s="52" t="s">
        <v>17</v>
      </c>
      <c r="B36" s="69"/>
      <c r="C36" s="70"/>
      <c r="D36" s="44"/>
      <c r="E36" s="44">
        <f>SUM(E34:E35)</f>
        <v>0</v>
      </c>
      <c r="F36" s="44">
        <f>SUM(F34:F35)</f>
        <v>0</v>
      </c>
      <c r="G36" s="44">
        <f>SUM(G34:G35)</f>
        <v>0</v>
      </c>
      <c r="H36" s="44">
        <f>SUM(H34:H35)</f>
        <v>0</v>
      </c>
      <c r="I36" s="44">
        <f>SUM(I34:I35)</f>
        <v>0</v>
      </c>
    </row>
    <row r="37" spans="1:11" ht="16.5" customHeight="1" thickTop="1" thickBot="1" x14ac:dyDescent="0.3">
      <c r="A37" s="71" t="s">
        <v>21</v>
      </c>
      <c r="B37" s="58"/>
      <c r="C37" s="72"/>
      <c r="D37" s="58"/>
      <c r="E37" s="59"/>
      <c r="F37" s="60"/>
      <c r="G37" s="60"/>
      <c r="H37" s="60"/>
      <c r="I37" s="61">
        <f>I40</f>
        <v>0</v>
      </c>
    </row>
    <row r="38" spans="1:11" ht="15.75" customHeight="1" thickTop="1" x14ac:dyDescent="0.25">
      <c r="A38" s="73">
        <v>1</v>
      </c>
      <c r="B38" s="23"/>
      <c r="C38" s="74"/>
      <c r="D38" s="23"/>
      <c r="E38" s="24"/>
      <c r="F38" s="24"/>
      <c r="G38" s="24"/>
      <c r="H38" s="24"/>
      <c r="I38" s="24"/>
      <c r="J38" s="75"/>
      <c r="K38" s="76"/>
    </row>
    <row r="39" spans="1:11" ht="16.5" customHeight="1" x14ac:dyDescent="0.25">
      <c r="A39" s="77">
        <v>2</v>
      </c>
      <c r="B39" s="78"/>
      <c r="C39" s="78"/>
      <c r="D39" s="78"/>
      <c r="E39" s="79"/>
      <c r="F39" s="79"/>
      <c r="G39" s="79"/>
      <c r="H39" s="79"/>
      <c r="I39" s="80"/>
    </row>
    <row r="40" spans="1:11" ht="16.5" customHeight="1" thickBot="1" x14ac:dyDescent="0.3">
      <c r="A40" s="81" t="s">
        <v>17</v>
      </c>
      <c r="B40" s="53"/>
      <c r="C40" s="82"/>
      <c r="D40" s="53"/>
      <c r="E40" s="33">
        <f>SUM(E38:E39)</f>
        <v>0</v>
      </c>
      <c r="F40" s="33">
        <f>SUM(F38:F39)</f>
        <v>0</v>
      </c>
      <c r="G40" s="33">
        <f>SUM(G38:G39)</f>
        <v>0</v>
      </c>
      <c r="H40" s="33">
        <f>SUM(H38:H39)</f>
        <v>0</v>
      </c>
      <c r="I40" s="83">
        <f>SUM(I38:I39)</f>
        <v>0</v>
      </c>
      <c r="J40" s="68"/>
    </row>
    <row r="41" spans="1:11" ht="16.5" customHeight="1" thickTop="1" thickBot="1" x14ac:dyDescent="0.3">
      <c r="A41" s="84" t="s">
        <v>22</v>
      </c>
      <c r="B41" s="85"/>
      <c r="C41" s="86"/>
      <c r="D41" s="85"/>
      <c r="E41" s="87"/>
      <c r="F41" s="88"/>
      <c r="G41" s="88"/>
      <c r="H41" s="88"/>
      <c r="I41" s="89">
        <f>I45</f>
        <v>0</v>
      </c>
    </row>
    <row r="42" spans="1:11" ht="16.5" customHeight="1" thickTop="1" x14ac:dyDescent="0.25">
      <c r="A42" s="73"/>
      <c r="B42" s="90"/>
      <c r="C42" s="91"/>
      <c r="D42" s="90"/>
      <c r="E42" s="92"/>
      <c r="F42" s="93"/>
      <c r="G42" s="94"/>
      <c r="H42" s="93"/>
      <c r="I42" s="95"/>
    </row>
    <row r="43" spans="1:11" ht="16.5" customHeight="1" x14ac:dyDescent="0.25">
      <c r="A43" s="77"/>
      <c r="B43" s="96"/>
      <c r="C43" s="97"/>
      <c r="D43" s="96"/>
      <c r="E43" s="98"/>
      <c r="F43" s="99"/>
      <c r="G43" s="99"/>
      <c r="H43" s="99"/>
      <c r="I43" s="100"/>
    </row>
    <row r="44" spans="1:11" ht="16.5" customHeight="1" thickBot="1" x14ac:dyDescent="0.3">
      <c r="A44" s="101"/>
      <c r="B44" s="102"/>
      <c r="C44" s="103"/>
      <c r="D44" s="102"/>
      <c r="E44" s="104"/>
      <c r="F44" s="105"/>
      <c r="G44" s="105"/>
      <c r="H44" s="105"/>
      <c r="I44" s="106"/>
    </row>
    <row r="45" spans="1:11" ht="16.5" customHeight="1" thickTop="1" x14ac:dyDescent="0.25">
      <c r="A45" s="107" t="s">
        <v>17</v>
      </c>
      <c r="B45" s="108"/>
      <c r="C45" s="109"/>
      <c r="D45" s="108"/>
      <c r="E45" s="110">
        <f>SUM(E42:E44)</f>
        <v>0</v>
      </c>
      <c r="F45" s="111">
        <f>SUM(F42:F44)</f>
        <v>0</v>
      </c>
      <c r="G45" s="111">
        <f>SUM(G42:G44)</f>
        <v>0</v>
      </c>
      <c r="H45" s="111">
        <f>SUM(H42:H44)</f>
        <v>0</v>
      </c>
      <c r="I45" s="112">
        <f>SUM(I42:I44)</f>
        <v>0</v>
      </c>
    </row>
    <row r="50" spans="4:5" s="7" customFormat="1" x14ac:dyDescent="0.25">
      <c r="D50" s="113"/>
      <c r="E50" s="114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K43"/>
  <sheetViews>
    <sheetView topLeftCell="C1" workbookViewId="0">
      <selection sqref="A1:XFD1048576"/>
    </sheetView>
  </sheetViews>
  <sheetFormatPr defaultRowHeight="15" x14ac:dyDescent="0.25"/>
  <cols>
    <col min="1" max="1" width="4.8554687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9" ht="15.75" x14ac:dyDescent="0.25">
      <c r="F2" s="4" t="s">
        <v>0</v>
      </c>
      <c r="G2" s="5"/>
      <c r="H2" s="5"/>
    </row>
    <row r="3" spans="1:9" ht="15.75" x14ac:dyDescent="0.25">
      <c r="F3" s="4" t="s">
        <v>1</v>
      </c>
      <c r="G3" s="5"/>
      <c r="H3" s="5"/>
    </row>
    <row r="4" spans="1:9" ht="15.75" x14ac:dyDescent="0.25">
      <c r="F4" s="4" t="s">
        <v>2</v>
      </c>
      <c r="G4" s="5"/>
      <c r="H4" s="5"/>
    </row>
    <row r="5" spans="1:9" ht="15.75" x14ac:dyDescent="0.25">
      <c r="F5" s="4" t="s">
        <v>3</v>
      </c>
      <c r="G5" s="5"/>
      <c r="H5" s="5"/>
    </row>
    <row r="6" spans="1:9" ht="15.75" x14ac:dyDescent="0.25">
      <c r="F6" s="4" t="s">
        <v>4</v>
      </c>
      <c r="G6" s="5"/>
      <c r="H6" s="5"/>
    </row>
    <row r="8" spans="1:9" x14ac:dyDescent="0.25">
      <c r="A8" s="117" t="s">
        <v>5</v>
      </c>
      <c r="B8" s="117"/>
      <c r="C8" s="117"/>
      <c r="D8" s="117"/>
      <c r="E8" s="117"/>
      <c r="F8" s="117"/>
      <c r="G8" s="117"/>
      <c r="H8" s="117"/>
      <c r="I8" s="117"/>
    </row>
    <row r="9" spans="1:9" x14ac:dyDescent="0.25">
      <c r="A9" s="118" t="s">
        <v>6</v>
      </c>
      <c r="B9" s="118"/>
      <c r="C9" s="118"/>
      <c r="D9" s="118"/>
      <c r="E9" s="118"/>
      <c r="F9" s="118"/>
      <c r="G9" s="118"/>
      <c r="H9" s="118"/>
      <c r="I9" s="118"/>
    </row>
    <row r="10" spans="1:9" ht="15.75" thickBot="1" x14ac:dyDescent="0.3">
      <c r="A10" s="118" t="s">
        <v>56</v>
      </c>
      <c r="B10" s="118"/>
      <c r="C10" s="118"/>
      <c r="D10" s="118"/>
      <c r="E10" s="118"/>
      <c r="F10" s="118"/>
      <c r="G10" s="118"/>
      <c r="H10" s="118"/>
      <c r="I10" s="118"/>
    </row>
    <row r="11" spans="1:9" s="12" customFormat="1" ht="46.5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9" s="12" customFormat="1" ht="16.5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9" s="12" customFormat="1" ht="16.5" thickTop="1" thickBot="1" x14ac:dyDescent="0.3">
      <c r="A13" s="13"/>
      <c r="B13" s="14"/>
      <c r="C13" s="14"/>
      <c r="D13" s="14"/>
      <c r="E13" s="14"/>
      <c r="F13" s="15"/>
      <c r="G13" s="15"/>
      <c r="H13" s="15"/>
      <c r="I13" s="16">
        <f>I17+I21+I25+I29</f>
        <v>1100</v>
      </c>
    </row>
    <row r="14" spans="1:9" ht="15.75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SUM(I15:I16)</f>
        <v>1100</v>
      </c>
    </row>
    <row r="15" spans="1:9" ht="15.75" x14ac:dyDescent="0.25">
      <c r="A15" s="22">
        <v>1</v>
      </c>
      <c r="B15" s="23" t="s">
        <v>57</v>
      </c>
      <c r="C15" s="23" t="s">
        <v>58</v>
      </c>
      <c r="D15" s="23" t="s">
        <v>59</v>
      </c>
      <c r="E15" s="23">
        <v>15</v>
      </c>
      <c r="F15" s="24">
        <v>550</v>
      </c>
      <c r="G15" s="25"/>
      <c r="H15" s="26">
        <v>550</v>
      </c>
      <c r="I15" s="26">
        <v>550</v>
      </c>
    </row>
    <row r="16" spans="1:9" ht="31.5" x14ac:dyDescent="0.25">
      <c r="A16" s="22">
        <v>2</v>
      </c>
      <c r="B16" s="27" t="s">
        <v>60</v>
      </c>
      <c r="C16" s="23" t="s">
        <v>61</v>
      </c>
      <c r="D16" s="28" t="s">
        <v>62</v>
      </c>
      <c r="E16" s="28">
        <v>7</v>
      </c>
      <c r="F16" s="29">
        <v>550</v>
      </c>
      <c r="G16" s="25"/>
      <c r="H16" s="26">
        <v>550</v>
      </c>
      <c r="I16" s="26">
        <v>550</v>
      </c>
    </row>
    <row r="17" spans="1:11" ht="16.5" thickBot="1" x14ac:dyDescent="0.3">
      <c r="A17" s="30" t="s">
        <v>17</v>
      </c>
      <c r="B17" s="31"/>
      <c r="C17" s="32"/>
      <c r="D17" s="31"/>
      <c r="E17" s="33">
        <f>SUM(E15:E16)</f>
        <v>22</v>
      </c>
      <c r="F17" s="33">
        <f>SUM(F15:F16)</f>
        <v>1100</v>
      </c>
      <c r="G17" s="33">
        <f>SUM(G15:G16)</f>
        <v>0</v>
      </c>
      <c r="H17" s="33">
        <f>SUM(H15:H16)</f>
        <v>1100</v>
      </c>
      <c r="I17" s="33">
        <f>SUM(I15:I16)</f>
        <v>1100</v>
      </c>
    </row>
    <row r="18" spans="1:11" ht="16.5" thickTop="1" x14ac:dyDescent="0.25">
      <c r="A18" s="34" t="s">
        <v>18</v>
      </c>
      <c r="B18" s="35"/>
      <c r="C18" s="36"/>
      <c r="D18" s="35"/>
      <c r="E18" s="35"/>
      <c r="F18" s="37"/>
      <c r="G18" s="37"/>
      <c r="H18" s="37"/>
      <c r="I18" s="38">
        <f>I21</f>
        <v>0</v>
      </c>
    </row>
    <row r="19" spans="1:11" ht="15.75" x14ac:dyDescent="0.25">
      <c r="A19" s="39">
        <v>1</v>
      </c>
      <c r="B19" s="23"/>
      <c r="C19" s="23"/>
      <c r="D19" s="23"/>
      <c r="E19" s="23"/>
      <c r="F19" s="23"/>
      <c r="G19" s="40"/>
      <c r="H19" s="23"/>
      <c r="I19" s="23"/>
      <c r="J19" s="41"/>
    </row>
    <row r="20" spans="1:11" ht="16.5" thickBot="1" x14ac:dyDescent="0.3">
      <c r="A20" s="42">
        <v>2</v>
      </c>
      <c r="B20" s="27"/>
      <c r="C20" s="23"/>
      <c r="D20" s="28"/>
      <c r="E20" s="23"/>
      <c r="F20" s="23"/>
      <c r="G20" s="40"/>
      <c r="H20" s="23"/>
      <c r="I20" s="23"/>
      <c r="J20" s="41"/>
    </row>
    <row r="21" spans="1:11" ht="17.25" thickTop="1" thickBot="1" x14ac:dyDescent="0.3">
      <c r="A21" s="43" t="s">
        <v>17</v>
      </c>
      <c r="B21" s="31"/>
      <c r="C21" s="32"/>
      <c r="D21" s="44"/>
      <c r="E21" s="45">
        <f>SUM(E19:E20)</f>
        <v>0</v>
      </c>
      <c r="F21" s="45">
        <f>SUM(F19:F20)</f>
        <v>0</v>
      </c>
      <c r="G21" s="45">
        <f>SUM(G19:G20)</f>
        <v>0</v>
      </c>
      <c r="H21" s="45">
        <f>SUM(H19:H20)</f>
        <v>0</v>
      </c>
      <c r="I21" s="45">
        <f>SUM(I19:I20)</f>
        <v>0</v>
      </c>
    </row>
    <row r="22" spans="1:11" ht="16.5" thickTop="1" x14ac:dyDescent="0.25">
      <c r="A22" s="46" t="s">
        <v>19</v>
      </c>
      <c r="B22" s="47"/>
      <c r="C22" s="48"/>
      <c r="D22" s="47"/>
      <c r="E22" s="47"/>
      <c r="F22" s="49"/>
      <c r="G22" s="49"/>
      <c r="H22" s="49"/>
      <c r="I22" s="50">
        <f>I25</f>
        <v>0</v>
      </c>
    </row>
    <row r="23" spans="1:11" ht="15.75" x14ac:dyDescent="0.25">
      <c r="A23" s="39">
        <v>1</v>
      </c>
      <c r="B23" s="23"/>
      <c r="C23" s="23"/>
      <c r="D23" s="23"/>
      <c r="E23" s="23"/>
      <c r="F23" s="23"/>
      <c r="G23" s="51"/>
      <c r="H23" s="23"/>
      <c r="I23" s="23"/>
      <c r="J23" s="41"/>
    </row>
    <row r="24" spans="1:11" ht="16.5" thickBot="1" x14ac:dyDescent="0.3">
      <c r="A24" s="39">
        <v>2</v>
      </c>
      <c r="B24" s="23"/>
      <c r="C24" s="23"/>
      <c r="D24" s="23"/>
      <c r="E24" s="23"/>
      <c r="F24" s="51"/>
      <c r="G24" s="51"/>
      <c r="H24" s="51"/>
      <c r="I24" s="51"/>
      <c r="J24" s="41"/>
    </row>
    <row r="25" spans="1:11" ht="17.25" thickTop="1" thickBot="1" x14ac:dyDescent="0.3">
      <c r="A25" s="52" t="s">
        <v>17</v>
      </c>
      <c r="B25" s="53"/>
      <c r="C25" s="54"/>
      <c r="D25" s="53"/>
      <c r="E25" s="33">
        <f>SUM(E23:E24)</f>
        <v>0</v>
      </c>
      <c r="F25" s="33">
        <f>SUM(F23:F24)</f>
        <v>0</v>
      </c>
      <c r="G25" s="33">
        <f>SUM(G23:G24)</f>
        <v>0</v>
      </c>
      <c r="H25" s="33">
        <f>SUM(H23:H24)</f>
        <v>0</v>
      </c>
      <c r="I25" s="33">
        <f>SUM(I23:I24)</f>
        <v>0</v>
      </c>
    </row>
    <row r="26" spans="1:11" ht="17.25" thickTop="1" thickBot="1" x14ac:dyDescent="0.3">
      <c r="A26" s="55" t="s">
        <v>20</v>
      </c>
      <c r="B26" s="56"/>
      <c r="C26" s="57"/>
      <c r="D26" s="58"/>
      <c r="E26" s="59"/>
      <c r="F26" s="60"/>
      <c r="G26" s="60"/>
      <c r="H26" s="60"/>
      <c r="I26" s="61">
        <f>I29</f>
        <v>0</v>
      </c>
    </row>
    <row r="27" spans="1:11" ht="16.5" thickTop="1" x14ac:dyDescent="0.25">
      <c r="A27" s="62">
        <v>1</v>
      </c>
      <c r="B27" s="23"/>
      <c r="C27" s="23"/>
      <c r="D27" s="28"/>
      <c r="E27" s="23"/>
      <c r="F27" s="51"/>
      <c r="G27" s="51"/>
      <c r="H27" s="51"/>
      <c r="I27" s="51"/>
    </row>
    <row r="28" spans="1:11" s="68" customFormat="1" ht="16.5" thickBot="1" x14ac:dyDescent="0.3">
      <c r="A28" s="62">
        <v>2</v>
      </c>
      <c r="B28" s="63"/>
      <c r="C28" s="64"/>
      <c r="D28" s="65"/>
      <c r="E28" s="28"/>
      <c r="F28" s="28"/>
      <c r="G28" s="66"/>
      <c r="H28" s="28"/>
      <c r="I28" s="28"/>
      <c r="J28" s="67"/>
    </row>
    <row r="29" spans="1:11" ht="17.25" thickTop="1" thickBot="1" x14ac:dyDescent="0.3">
      <c r="A29" s="52" t="s">
        <v>17</v>
      </c>
      <c r="B29" s="69"/>
      <c r="C29" s="70"/>
      <c r="D29" s="44"/>
      <c r="E29" s="44">
        <f>SUM(E27:E28)</f>
        <v>0</v>
      </c>
      <c r="F29" s="44">
        <f>SUM(F27:F28)</f>
        <v>0</v>
      </c>
      <c r="G29" s="44">
        <f>SUM(G27:G28)</f>
        <v>0</v>
      </c>
      <c r="H29" s="44">
        <f>SUM(H27:H28)</f>
        <v>0</v>
      </c>
      <c r="I29" s="44">
        <f>SUM(I27:I28)</f>
        <v>0</v>
      </c>
    </row>
    <row r="30" spans="1:11" ht="17.25" thickTop="1" thickBot="1" x14ac:dyDescent="0.3">
      <c r="A30" s="71" t="s">
        <v>21</v>
      </c>
      <c r="B30" s="58"/>
      <c r="C30" s="72"/>
      <c r="D30" s="58"/>
      <c r="E30" s="59"/>
      <c r="F30" s="60"/>
      <c r="G30" s="60"/>
      <c r="H30" s="60"/>
      <c r="I30" s="61">
        <f>I33</f>
        <v>0</v>
      </c>
    </row>
    <row r="31" spans="1:11" ht="16.5" thickTop="1" x14ac:dyDescent="0.25">
      <c r="A31" s="73">
        <v>1</v>
      </c>
      <c r="B31" s="23"/>
      <c r="C31" s="74"/>
      <c r="D31" s="23"/>
      <c r="E31" s="24"/>
      <c r="F31" s="24"/>
      <c r="G31" s="24"/>
      <c r="H31" s="24"/>
      <c r="I31" s="24"/>
      <c r="J31" s="75"/>
      <c r="K31" s="76"/>
    </row>
    <row r="32" spans="1:11" ht="15.75" x14ac:dyDescent="0.25">
      <c r="A32" s="77">
        <v>2</v>
      </c>
      <c r="B32" s="78"/>
      <c r="C32" s="78"/>
      <c r="D32" s="78"/>
      <c r="E32" s="79"/>
      <c r="F32" s="79"/>
      <c r="G32" s="79"/>
      <c r="H32" s="79"/>
      <c r="I32" s="80"/>
    </row>
    <row r="33" spans="1:10" ht="15.75" thickBot="1" x14ac:dyDescent="0.3">
      <c r="A33" s="81" t="s">
        <v>17</v>
      </c>
      <c r="B33" s="53"/>
      <c r="C33" s="82"/>
      <c r="D33" s="53"/>
      <c r="E33" s="33">
        <f>SUM(E31:E32)</f>
        <v>0</v>
      </c>
      <c r="F33" s="33">
        <f>SUM(F31:F32)</f>
        <v>0</v>
      </c>
      <c r="G33" s="33">
        <f>SUM(G31:G32)</f>
        <v>0</v>
      </c>
      <c r="H33" s="33">
        <f>SUM(H31:H32)</f>
        <v>0</v>
      </c>
      <c r="I33" s="83">
        <f>SUM(I31:I32)</f>
        <v>0</v>
      </c>
      <c r="J33" s="68"/>
    </row>
    <row r="34" spans="1:10" ht="16.5" thickTop="1" thickBot="1" x14ac:dyDescent="0.3">
      <c r="A34" s="84" t="s">
        <v>22</v>
      </c>
      <c r="B34" s="85"/>
      <c r="C34" s="86"/>
      <c r="D34" s="85"/>
      <c r="E34" s="87"/>
      <c r="F34" s="88"/>
      <c r="G34" s="88"/>
      <c r="H34" s="88"/>
      <c r="I34" s="89">
        <f>I38</f>
        <v>0</v>
      </c>
    </row>
    <row r="35" spans="1:10" ht="15.75" thickTop="1" x14ac:dyDescent="0.25">
      <c r="A35" s="73"/>
      <c r="B35" s="90"/>
      <c r="C35" s="91"/>
      <c r="D35" s="90"/>
      <c r="E35" s="92"/>
      <c r="F35" s="93"/>
      <c r="G35" s="94"/>
      <c r="H35" s="93"/>
      <c r="I35" s="95"/>
    </row>
    <row r="36" spans="1:10" x14ac:dyDescent="0.25">
      <c r="A36" s="77"/>
      <c r="B36" s="96"/>
      <c r="C36" s="97"/>
      <c r="D36" s="96"/>
      <c r="E36" s="98"/>
      <c r="F36" s="99"/>
      <c r="G36" s="99"/>
      <c r="H36" s="99"/>
      <c r="I36" s="100"/>
    </row>
    <row r="37" spans="1:10" ht="15.75" thickBot="1" x14ac:dyDescent="0.3">
      <c r="A37" s="101"/>
      <c r="B37" s="102"/>
      <c r="C37" s="103"/>
      <c r="D37" s="102"/>
      <c r="E37" s="104"/>
      <c r="F37" s="105"/>
      <c r="G37" s="105"/>
      <c r="H37" s="105"/>
      <c r="I37" s="106"/>
    </row>
    <row r="38" spans="1:10" ht="15.75" thickTop="1" x14ac:dyDescent="0.25">
      <c r="A38" s="107" t="s">
        <v>17</v>
      </c>
      <c r="B38" s="108"/>
      <c r="C38" s="109"/>
      <c r="D38" s="108"/>
      <c r="E38" s="110">
        <f>SUM(E35:E37)</f>
        <v>0</v>
      </c>
      <c r="F38" s="111">
        <f>SUM(F35:F37)</f>
        <v>0</v>
      </c>
      <c r="G38" s="111">
        <f>SUM(G35:G37)</f>
        <v>0</v>
      </c>
      <c r="H38" s="111">
        <f>SUM(H35:H37)</f>
        <v>0</v>
      </c>
      <c r="I38" s="112">
        <f>SUM(I35:I37)</f>
        <v>0</v>
      </c>
    </row>
    <row r="43" spans="1:10" x14ac:dyDescent="0.25">
      <c r="A43" s="7"/>
      <c r="B43" s="7"/>
      <c r="C43" s="7"/>
      <c r="D43" s="113"/>
      <c r="E43" s="114"/>
      <c r="F43" s="7"/>
      <c r="G43" s="7"/>
      <c r="H43" s="7"/>
      <c r="I43" s="7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66"/>
  <sheetViews>
    <sheetView tabSelected="1" topLeftCell="C1" workbookViewId="0">
      <selection activeCell="J35" sqref="J35"/>
    </sheetView>
  </sheetViews>
  <sheetFormatPr defaultRowHeight="15" x14ac:dyDescent="0.25"/>
  <cols>
    <col min="1" max="1" width="4.8554687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9" ht="15.75" x14ac:dyDescent="0.25">
      <c r="F2" s="4" t="s">
        <v>0</v>
      </c>
      <c r="G2" s="5"/>
      <c r="H2" s="5"/>
    </row>
    <row r="3" spans="1:9" ht="15.75" x14ac:dyDescent="0.25">
      <c r="F3" s="4" t="s">
        <v>1</v>
      </c>
      <c r="G3" s="5"/>
      <c r="H3" s="5"/>
    </row>
    <row r="4" spans="1:9" ht="15.75" x14ac:dyDescent="0.25">
      <c r="F4" s="4" t="s">
        <v>2</v>
      </c>
      <c r="G4" s="5"/>
      <c r="H4" s="5"/>
    </row>
    <row r="5" spans="1:9" ht="15.75" x14ac:dyDescent="0.25">
      <c r="F5" s="4" t="s">
        <v>3</v>
      </c>
      <c r="G5" s="5"/>
      <c r="H5" s="5"/>
    </row>
    <row r="6" spans="1:9" ht="15.75" x14ac:dyDescent="0.25">
      <c r="F6" s="4" t="s">
        <v>4</v>
      </c>
      <c r="G6" s="5"/>
      <c r="H6" s="5"/>
    </row>
    <row r="8" spans="1:9" x14ac:dyDescent="0.25">
      <c r="A8" s="117" t="s">
        <v>5</v>
      </c>
      <c r="B8" s="117"/>
      <c r="C8" s="117"/>
      <c r="D8" s="117"/>
      <c r="E8" s="117"/>
      <c r="F8" s="117"/>
      <c r="G8" s="117"/>
      <c r="H8" s="117"/>
      <c r="I8" s="117"/>
    </row>
    <row r="9" spans="1:9" x14ac:dyDescent="0.25">
      <c r="A9" s="118" t="s">
        <v>6</v>
      </c>
      <c r="B9" s="118"/>
      <c r="C9" s="118"/>
      <c r="D9" s="118"/>
      <c r="E9" s="118"/>
      <c r="F9" s="118"/>
      <c r="G9" s="118"/>
      <c r="H9" s="118"/>
      <c r="I9" s="118"/>
    </row>
    <row r="10" spans="1:9" ht="15.75" thickBot="1" x14ac:dyDescent="0.3">
      <c r="A10" s="118" t="s">
        <v>63</v>
      </c>
      <c r="B10" s="118"/>
      <c r="C10" s="118"/>
      <c r="D10" s="118"/>
      <c r="E10" s="118"/>
      <c r="F10" s="118"/>
      <c r="G10" s="118"/>
      <c r="H10" s="118"/>
      <c r="I10" s="118"/>
    </row>
    <row r="11" spans="1:9" s="12" customFormat="1" ht="46.5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9" s="12" customFormat="1" ht="16.5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9" s="12" customFormat="1" ht="16.5" thickTop="1" thickBot="1" x14ac:dyDescent="0.3">
      <c r="A13" s="13"/>
      <c r="B13" s="14"/>
      <c r="C13" s="14"/>
      <c r="D13" s="14"/>
      <c r="E13" s="14"/>
      <c r="F13" s="15"/>
      <c r="G13" s="15"/>
      <c r="H13" s="15"/>
      <c r="I13" s="16">
        <f>I36+I40+I46+I52</f>
        <v>138356.62</v>
      </c>
    </row>
    <row r="14" spans="1:9" ht="15.75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SUM(I15:I35)</f>
        <v>11550</v>
      </c>
    </row>
    <row r="15" spans="1:9" ht="15.75" x14ac:dyDescent="0.25">
      <c r="A15" s="22">
        <v>1</v>
      </c>
      <c r="B15" s="23" t="s">
        <v>64</v>
      </c>
      <c r="C15" s="23" t="s">
        <v>65</v>
      </c>
      <c r="D15" s="23" t="s">
        <v>66</v>
      </c>
      <c r="E15" s="23">
        <v>2</v>
      </c>
      <c r="F15" s="24">
        <v>550</v>
      </c>
      <c r="G15" s="25"/>
      <c r="H15" s="26">
        <v>550</v>
      </c>
      <c r="I15" s="26">
        <v>550</v>
      </c>
    </row>
    <row r="16" spans="1:9" ht="15.75" x14ac:dyDescent="0.25">
      <c r="A16" s="22">
        <v>2</v>
      </c>
      <c r="B16" s="27" t="s">
        <v>67</v>
      </c>
      <c r="C16" s="23" t="s">
        <v>68</v>
      </c>
      <c r="D16" s="28" t="s">
        <v>69</v>
      </c>
      <c r="E16" s="28">
        <v>5</v>
      </c>
      <c r="F16" s="29">
        <v>550</v>
      </c>
      <c r="G16" s="25"/>
      <c r="H16" s="26">
        <v>550</v>
      </c>
      <c r="I16" s="26">
        <v>550</v>
      </c>
    </row>
    <row r="17" spans="1:9" ht="15.75" x14ac:dyDescent="0.25">
      <c r="A17" s="22">
        <v>3</v>
      </c>
      <c r="B17" s="27" t="s">
        <v>70</v>
      </c>
      <c r="C17" s="23" t="s">
        <v>71</v>
      </c>
      <c r="D17" s="28" t="s">
        <v>72</v>
      </c>
      <c r="E17" s="28">
        <v>10</v>
      </c>
      <c r="F17" s="29">
        <v>550</v>
      </c>
      <c r="G17" s="25"/>
      <c r="H17" s="26">
        <v>550</v>
      </c>
      <c r="I17" s="26">
        <v>550</v>
      </c>
    </row>
    <row r="18" spans="1:9" ht="15.75" x14ac:dyDescent="0.25">
      <c r="A18" s="22">
        <v>4</v>
      </c>
      <c r="B18" s="27" t="s">
        <v>73</v>
      </c>
      <c r="C18" s="23" t="s">
        <v>74</v>
      </c>
      <c r="D18" s="28" t="s">
        <v>75</v>
      </c>
      <c r="E18" s="28">
        <v>14</v>
      </c>
      <c r="F18" s="29">
        <v>550</v>
      </c>
      <c r="G18" s="25"/>
      <c r="H18" s="26">
        <v>550</v>
      </c>
      <c r="I18" s="26">
        <v>550</v>
      </c>
    </row>
    <row r="19" spans="1:9" ht="15.75" x14ac:dyDescent="0.25">
      <c r="A19" s="22">
        <v>5</v>
      </c>
      <c r="B19" s="27" t="s">
        <v>76</v>
      </c>
      <c r="C19" s="23" t="s">
        <v>77</v>
      </c>
      <c r="D19" s="28" t="s">
        <v>78</v>
      </c>
      <c r="E19" s="28">
        <v>7.5</v>
      </c>
      <c r="F19" s="29">
        <v>550</v>
      </c>
      <c r="G19" s="25"/>
      <c r="H19" s="26">
        <v>550</v>
      </c>
      <c r="I19" s="26">
        <v>550</v>
      </c>
    </row>
    <row r="20" spans="1:9" ht="15.75" x14ac:dyDescent="0.25">
      <c r="A20" s="22">
        <v>6</v>
      </c>
      <c r="B20" s="27" t="s">
        <v>79</v>
      </c>
      <c r="C20" s="23" t="s">
        <v>80</v>
      </c>
      <c r="D20" s="28" t="s">
        <v>81</v>
      </c>
      <c r="E20" s="28">
        <v>14</v>
      </c>
      <c r="F20" s="29">
        <v>550</v>
      </c>
      <c r="G20" s="25"/>
      <c r="H20" s="26">
        <v>550</v>
      </c>
      <c r="I20" s="26">
        <v>550</v>
      </c>
    </row>
    <row r="21" spans="1:9" ht="15.75" x14ac:dyDescent="0.25">
      <c r="A21" s="22">
        <v>7</v>
      </c>
      <c r="B21" s="27" t="s">
        <v>82</v>
      </c>
      <c r="C21" s="23" t="s">
        <v>83</v>
      </c>
      <c r="D21" s="28" t="s">
        <v>84</v>
      </c>
      <c r="E21" s="28">
        <v>12</v>
      </c>
      <c r="F21" s="29">
        <v>550</v>
      </c>
      <c r="G21" s="25"/>
      <c r="H21" s="26">
        <v>550</v>
      </c>
      <c r="I21" s="26">
        <v>550</v>
      </c>
    </row>
    <row r="22" spans="1:9" ht="15.75" x14ac:dyDescent="0.25">
      <c r="A22" s="22">
        <v>8</v>
      </c>
      <c r="B22" s="27" t="s">
        <v>85</v>
      </c>
      <c r="C22" s="23" t="s">
        <v>86</v>
      </c>
      <c r="D22" s="28" t="s">
        <v>87</v>
      </c>
      <c r="E22" s="28">
        <v>5</v>
      </c>
      <c r="F22" s="29">
        <v>550</v>
      </c>
      <c r="G22" s="25"/>
      <c r="H22" s="26">
        <v>550</v>
      </c>
      <c r="I22" s="26">
        <v>550</v>
      </c>
    </row>
    <row r="23" spans="1:9" ht="15.75" x14ac:dyDescent="0.25">
      <c r="A23" s="22">
        <v>9</v>
      </c>
      <c r="B23" s="27" t="s">
        <v>88</v>
      </c>
      <c r="C23" s="23" t="s">
        <v>89</v>
      </c>
      <c r="D23" s="28" t="s">
        <v>90</v>
      </c>
      <c r="E23" s="28">
        <v>10</v>
      </c>
      <c r="F23" s="29">
        <v>550</v>
      </c>
      <c r="G23" s="25"/>
      <c r="H23" s="26">
        <v>550</v>
      </c>
      <c r="I23" s="26">
        <v>550</v>
      </c>
    </row>
    <row r="24" spans="1:9" ht="15.75" x14ac:dyDescent="0.25">
      <c r="A24" s="22">
        <v>10</v>
      </c>
      <c r="B24" s="27" t="s">
        <v>94</v>
      </c>
      <c r="C24" s="23" t="s">
        <v>95</v>
      </c>
      <c r="D24" s="28" t="s">
        <v>96</v>
      </c>
      <c r="E24" s="28">
        <v>9</v>
      </c>
      <c r="F24" s="29">
        <v>550</v>
      </c>
      <c r="G24" s="25"/>
      <c r="H24" s="26">
        <v>550</v>
      </c>
      <c r="I24" s="26">
        <v>550</v>
      </c>
    </row>
    <row r="25" spans="1:9" ht="15.75" x14ac:dyDescent="0.25">
      <c r="A25" s="22">
        <v>11</v>
      </c>
      <c r="B25" s="27" t="s">
        <v>97</v>
      </c>
      <c r="C25" s="23" t="s">
        <v>98</v>
      </c>
      <c r="D25" s="28" t="s">
        <v>99</v>
      </c>
      <c r="E25" s="28">
        <v>3</v>
      </c>
      <c r="F25" s="29">
        <v>550</v>
      </c>
      <c r="G25" s="25"/>
      <c r="H25" s="26">
        <v>550</v>
      </c>
      <c r="I25" s="26">
        <v>550</v>
      </c>
    </row>
    <row r="26" spans="1:9" ht="15.75" x14ac:dyDescent="0.25">
      <c r="A26" s="22">
        <v>12</v>
      </c>
      <c r="B26" s="27" t="s">
        <v>103</v>
      </c>
      <c r="C26" s="23" t="s">
        <v>104</v>
      </c>
      <c r="D26" s="28" t="s">
        <v>105</v>
      </c>
      <c r="E26" s="28">
        <v>15</v>
      </c>
      <c r="F26" s="29">
        <v>550</v>
      </c>
      <c r="G26" s="25"/>
      <c r="H26" s="26">
        <v>550</v>
      </c>
      <c r="I26" s="26">
        <v>550</v>
      </c>
    </row>
    <row r="27" spans="1:9" ht="15.75" x14ac:dyDescent="0.25">
      <c r="A27" s="22">
        <v>13</v>
      </c>
      <c r="B27" s="27" t="s">
        <v>106</v>
      </c>
      <c r="C27" s="23" t="s">
        <v>107</v>
      </c>
      <c r="D27" s="28" t="s">
        <v>108</v>
      </c>
      <c r="E27" s="28">
        <v>4.9000000000000004</v>
      </c>
      <c r="F27" s="29">
        <v>550</v>
      </c>
      <c r="G27" s="25"/>
      <c r="H27" s="26">
        <v>550</v>
      </c>
      <c r="I27" s="26">
        <v>550</v>
      </c>
    </row>
    <row r="28" spans="1:9" ht="15.75" x14ac:dyDescent="0.25">
      <c r="A28" s="22">
        <v>14</v>
      </c>
      <c r="B28" s="27" t="s">
        <v>109</v>
      </c>
      <c r="C28" s="23" t="s">
        <v>110</v>
      </c>
      <c r="D28" s="28" t="s">
        <v>111</v>
      </c>
      <c r="E28" s="28">
        <v>4</v>
      </c>
      <c r="F28" s="29">
        <v>550</v>
      </c>
      <c r="G28" s="25"/>
      <c r="H28" s="26">
        <v>550</v>
      </c>
      <c r="I28" s="26">
        <v>550</v>
      </c>
    </row>
    <row r="29" spans="1:9" ht="15.75" x14ac:dyDescent="0.25">
      <c r="A29" s="22">
        <v>15</v>
      </c>
      <c r="B29" s="27" t="s">
        <v>112</v>
      </c>
      <c r="C29" s="23" t="s">
        <v>113</v>
      </c>
      <c r="D29" s="28" t="s">
        <v>114</v>
      </c>
      <c r="E29" s="28">
        <v>12</v>
      </c>
      <c r="F29" s="29">
        <v>550</v>
      </c>
      <c r="G29" s="25"/>
      <c r="H29" s="26">
        <v>550</v>
      </c>
      <c r="I29" s="26">
        <v>550</v>
      </c>
    </row>
    <row r="30" spans="1:9" ht="15.75" x14ac:dyDescent="0.25">
      <c r="A30" s="22">
        <v>16</v>
      </c>
      <c r="B30" s="27" t="s">
        <v>140</v>
      </c>
      <c r="C30" s="23" t="s">
        <v>141</v>
      </c>
      <c r="D30" s="28" t="s">
        <v>142</v>
      </c>
      <c r="E30" s="28">
        <v>3</v>
      </c>
      <c r="F30" s="29">
        <v>550</v>
      </c>
      <c r="G30" s="25"/>
      <c r="H30" s="26">
        <v>550</v>
      </c>
      <c r="I30" s="26">
        <v>550</v>
      </c>
    </row>
    <row r="31" spans="1:9" ht="15.75" x14ac:dyDescent="0.25">
      <c r="A31" s="22">
        <v>17</v>
      </c>
      <c r="B31" s="27" t="s">
        <v>143</v>
      </c>
      <c r="C31" s="23" t="s">
        <v>141</v>
      </c>
      <c r="D31" s="28" t="s">
        <v>144</v>
      </c>
      <c r="E31" s="28">
        <v>3</v>
      </c>
      <c r="F31" s="29">
        <v>550</v>
      </c>
      <c r="G31" s="25"/>
      <c r="H31" s="26">
        <v>550</v>
      </c>
      <c r="I31" s="26">
        <v>550</v>
      </c>
    </row>
    <row r="32" spans="1:9" ht="15.75" x14ac:dyDescent="0.25">
      <c r="A32" s="22">
        <v>18</v>
      </c>
      <c r="B32" s="27" t="s">
        <v>145</v>
      </c>
      <c r="C32" s="23" t="s">
        <v>141</v>
      </c>
      <c r="D32" s="28" t="s">
        <v>146</v>
      </c>
      <c r="E32" s="28">
        <v>4</v>
      </c>
      <c r="F32" s="29">
        <v>550</v>
      </c>
      <c r="G32" s="25"/>
      <c r="H32" s="26">
        <v>550</v>
      </c>
      <c r="I32" s="26">
        <v>550</v>
      </c>
    </row>
    <row r="33" spans="1:10" ht="15.75" x14ac:dyDescent="0.25">
      <c r="A33" s="22">
        <v>19</v>
      </c>
      <c r="B33" s="27" t="s">
        <v>147</v>
      </c>
      <c r="C33" s="23" t="s">
        <v>141</v>
      </c>
      <c r="D33" s="28" t="s">
        <v>148</v>
      </c>
      <c r="E33" s="28">
        <v>3</v>
      </c>
      <c r="F33" s="29">
        <v>550</v>
      </c>
      <c r="G33" s="25"/>
      <c r="H33" s="26">
        <v>550</v>
      </c>
      <c r="I33" s="26">
        <v>550</v>
      </c>
    </row>
    <row r="34" spans="1:10" ht="15.75" x14ac:dyDescent="0.25">
      <c r="A34" s="22">
        <v>20</v>
      </c>
      <c r="B34" s="27" t="s">
        <v>123</v>
      </c>
      <c r="C34" s="23" t="s">
        <v>124</v>
      </c>
      <c r="D34" s="28" t="s">
        <v>125</v>
      </c>
      <c r="E34" s="28">
        <v>9</v>
      </c>
      <c r="F34" s="29">
        <v>550</v>
      </c>
      <c r="G34" s="25"/>
      <c r="H34" s="26">
        <v>550</v>
      </c>
      <c r="I34" s="26">
        <v>550</v>
      </c>
    </row>
    <row r="35" spans="1:10" ht="15.75" x14ac:dyDescent="0.25">
      <c r="A35" s="22">
        <v>21</v>
      </c>
      <c r="B35" s="27" t="s">
        <v>126</v>
      </c>
      <c r="C35" s="23" t="s">
        <v>127</v>
      </c>
      <c r="D35" s="28" t="s">
        <v>128</v>
      </c>
      <c r="E35" s="28">
        <v>5</v>
      </c>
      <c r="F35" s="29">
        <v>550</v>
      </c>
      <c r="G35" s="25"/>
      <c r="H35" s="26">
        <v>550</v>
      </c>
      <c r="I35" s="26">
        <v>550</v>
      </c>
    </row>
    <row r="36" spans="1:10" ht="16.5" thickBot="1" x14ac:dyDescent="0.3">
      <c r="A36" s="30" t="s">
        <v>17</v>
      </c>
      <c r="B36" s="31"/>
      <c r="C36" s="32"/>
      <c r="D36" s="31"/>
      <c r="E36" s="33">
        <f>SUM(E15:E35)</f>
        <v>154.4</v>
      </c>
      <c r="F36" s="33">
        <f t="shared" ref="F36:I36" si="0">SUM(F15:F35)</f>
        <v>11550</v>
      </c>
      <c r="G36" s="33">
        <f t="shared" si="0"/>
        <v>0</v>
      </c>
      <c r="H36" s="33">
        <f t="shared" si="0"/>
        <v>11550</v>
      </c>
      <c r="I36" s="33">
        <f t="shared" si="0"/>
        <v>11550</v>
      </c>
    </row>
    <row r="37" spans="1:10" ht="16.5" thickTop="1" x14ac:dyDescent="0.25">
      <c r="A37" s="34" t="s">
        <v>18</v>
      </c>
      <c r="B37" s="35"/>
      <c r="C37" s="36"/>
      <c r="D37" s="35"/>
      <c r="E37" s="35"/>
      <c r="F37" s="37"/>
      <c r="G37" s="37"/>
      <c r="H37" s="37"/>
      <c r="I37" s="38">
        <f>I40</f>
        <v>0</v>
      </c>
    </row>
    <row r="38" spans="1:10" ht="15.75" x14ac:dyDescent="0.25">
      <c r="A38" s="39">
        <v>1</v>
      </c>
      <c r="B38" s="23"/>
      <c r="C38" s="23"/>
      <c r="D38" s="23"/>
      <c r="E38" s="23"/>
      <c r="F38" s="23"/>
      <c r="G38" s="40"/>
      <c r="H38" s="23"/>
      <c r="I38" s="23"/>
      <c r="J38" s="41"/>
    </row>
    <row r="39" spans="1:10" ht="16.5" thickBot="1" x14ac:dyDescent="0.3">
      <c r="A39" s="42">
        <v>2</v>
      </c>
      <c r="B39" s="27"/>
      <c r="C39" s="23"/>
      <c r="D39" s="28"/>
      <c r="E39" s="23"/>
      <c r="F39" s="23"/>
      <c r="G39" s="40"/>
      <c r="H39" s="23"/>
      <c r="I39" s="23"/>
      <c r="J39" s="41"/>
    </row>
    <row r="40" spans="1:10" ht="17.25" thickTop="1" thickBot="1" x14ac:dyDescent="0.3">
      <c r="A40" s="43" t="s">
        <v>17</v>
      </c>
      <c r="B40" s="31"/>
      <c r="C40" s="32"/>
      <c r="D40" s="44"/>
      <c r="E40" s="45">
        <f>SUM(E38:E39)</f>
        <v>0</v>
      </c>
      <c r="F40" s="45">
        <f>SUM(F38:F39)</f>
        <v>0</v>
      </c>
      <c r="G40" s="45">
        <f>SUM(G38:G39)</f>
        <v>0</v>
      </c>
      <c r="H40" s="45">
        <f>SUM(H38:H39)</f>
        <v>0</v>
      </c>
      <c r="I40" s="45">
        <f>SUM(I38:I39)</f>
        <v>0</v>
      </c>
    </row>
    <row r="41" spans="1:10" ht="16.5" thickTop="1" x14ac:dyDescent="0.25">
      <c r="A41" s="46" t="s">
        <v>19</v>
      </c>
      <c r="B41" s="47"/>
      <c r="C41" s="48"/>
      <c r="D41" s="47"/>
      <c r="E41" s="47"/>
      <c r="F41" s="49"/>
      <c r="G41" s="49"/>
      <c r="H41" s="49"/>
      <c r="I41" s="50">
        <f>I46</f>
        <v>30551.54</v>
      </c>
    </row>
    <row r="42" spans="1:10" ht="15.75" x14ac:dyDescent="0.25">
      <c r="A42" s="39">
        <v>1</v>
      </c>
      <c r="B42" s="23" t="s">
        <v>91</v>
      </c>
      <c r="C42" s="23" t="s">
        <v>93</v>
      </c>
      <c r="D42" s="23" t="s">
        <v>92</v>
      </c>
      <c r="E42" s="23">
        <v>140</v>
      </c>
      <c r="F42" s="23">
        <v>6063.31</v>
      </c>
      <c r="G42" s="51"/>
      <c r="H42" s="23">
        <v>6063.31</v>
      </c>
      <c r="I42" s="23">
        <v>6063.31</v>
      </c>
      <c r="J42" s="41"/>
    </row>
    <row r="43" spans="1:10" ht="31.5" x14ac:dyDescent="0.25">
      <c r="A43" s="39">
        <v>2</v>
      </c>
      <c r="B43" s="23" t="s">
        <v>115</v>
      </c>
      <c r="C43" s="23" t="s">
        <v>116</v>
      </c>
      <c r="D43" s="23" t="s">
        <v>117</v>
      </c>
      <c r="E43" s="23">
        <v>130</v>
      </c>
      <c r="F43" s="23">
        <v>9852.8799999999992</v>
      </c>
      <c r="G43" s="51"/>
      <c r="H43" s="23">
        <v>9852.8799999999992</v>
      </c>
      <c r="I43" s="23">
        <v>9852.8799999999992</v>
      </c>
      <c r="J43" s="41"/>
    </row>
    <row r="44" spans="1:10" ht="15.75" x14ac:dyDescent="0.25">
      <c r="A44" s="39">
        <v>3</v>
      </c>
      <c r="B44" s="23" t="s">
        <v>100</v>
      </c>
      <c r="C44" s="23" t="s">
        <v>101</v>
      </c>
      <c r="D44" s="23" t="s">
        <v>102</v>
      </c>
      <c r="E44" s="23">
        <v>62</v>
      </c>
      <c r="F44" s="23">
        <v>4782.47</v>
      </c>
      <c r="G44" s="51"/>
      <c r="H44" s="23">
        <v>4782.47</v>
      </c>
      <c r="I44" s="23">
        <v>4782.47</v>
      </c>
      <c r="J44" s="41"/>
    </row>
    <row r="45" spans="1:10" ht="32.25" thickBot="1" x14ac:dyDescent="0.3">
      <c r="A45" s="39">
        <v>4</v>
      </c>
      <c r="B45" s="23" t="s">
        <v>118</v>
      </c>
      <c r="C45" s="23" t="s">
        <v>116</v>
      </c>
      <c r="D45" s="23" t="s">
        <v>119</v>
      </c>
      <c r="E45" s="23">
        <v>130</v>
      </c>
      <c r="F45" s="51">
        <v>9852.8799999999992</v>
      </c>
      <c r="G45" s="51"/>
      <c r="H45" s="51">
        <v>9852.8799999999992</v>
      </c>
      <c r="I45" s="51">
        <v>9852.8799999999992</v>
      </c>
      <c r="J45" s="41"/>
    </row>
    <row r="46" spans="1:10" ht="17.25" thickTop="1" thickBot="1" x14ac:dyDescent="0.3">
      <c r="A46" s="52" t="s">
        <v>17</v>
      </c>
      <c r="B46" s="53"/>
      <c r="C46" s="54"/>
      <c r="D46" s="53"/>
      <c r="E46" s="33">
        <f>SUM(E42:E45)</f>
        <v>462</v>
      </c>
      <c r="F46" s="33">
        <f t="shared" ref="F46:I46" si="1">SUM(F42:F45)</f>
        <v>30551.54</v>
      </c>
      <c r="G46" s="33">
        <f t="shared" si="1"/>
        <v>0</v>
      </c>
      <c r="H46" s="33">
        <f t="shared" si="1"/>
        <v>30551.54</v>
      </c>
      <c r="I46" s="33">
        <f t="shared" si="1"/>
        <v>30551.54</v>
      </c>
    </row>
    <row r="47" spans="1:10" ht="17.25" thickTop="1" thickBot="1" x14ac:dyDescent="0.3">
      <c r="A47" s="55" t="s">
        <v>20</v>
      </c>
      <c r="B47" s="56"/>
      <c r="C47" s="57"/>
      <c r="D47" s="58"/>
      <c r="E47" s="59"/>
      <c r="F47" s="60"/>
      <c r="G47" s="60"/>
      <c r="H47" s="60"/>
      <c r="I47" s="61">
        <f>I52</f>
        <v>96255.08</v>
      </c>
    </row>
    <row r="48" spans="1:10" ht="32.25" thickTop="1" x14ac:dyDescent="0.25">
      <c r="A48" s="62">
        <v>1</v>
      </c>
      <c r="B48" s="23" t="s">
        <v>120</v>
      </c>
      <c r="C48" s="23" t="s">
        <v>121</v>
      </c>
      <c r="D48" s="28" t="s">
        <v>122</v>
      </c>
      <c r="E48" s="23">
        <v>330</v>
      </c>
      <c r="F48" s="51">
        <v>25011.16</v>
      </c>
      <c r="G48" s="51"/>
      <c r="H48" s="51">
        <v>25011.16</v>
      </c>
      <c r="I48" s="51">
        <v>25011.16</v>
      </c>
    </row>
    <row r="49" spans="1:11" ht="15.75" x14ac:dyDescent="0.25">
      <c r="A49" s="62">
        <v>2</v>
      </c>
      <c r="B49" s="23" t="s">
        <v>135</v>
      </c>
      <c r="C49" s="28" t="s">
        <v>136</v>
      </c>
      <c r="D49" s="28" t="s">
        <v>137</v>
      </c>
      <c r="E49" s="28">
        <v>350</v>
      </c>
      <c r="F49" s="115">
        <v>26526.99</v>
      </c>
      <c r="G49" s="115"/>
      <c r="H49" s="115">
        <v>26526.99</v>
      </c>
      <c r="I49" s="115">
        <v>26526.99</v>
      </c>
    </row>
    <row r="50" spans="1:11" ht="31.5" x14ac:dyDescent="0.25">
      <c r="A50" s="62">
        <v>3</v>
      </c>
      <c r="B50" s="23" t="s">
        <v>138</v>
      </c>
      <c r="C50" s="28" t="s">
        <v>136</v>
      </c>
      <c r="D50" s="28" t="s">
        <v>139</v>
      </c>
      <c r="E50" s="28">
        <v>450</v>
      </c>
      <c r="F50" s="115">
        <v>34106.129999999997</v>
      </c>
      <c r="G50" s="115"/>
      <c r="H50" s="115">
        <v>34106.129999999997</v>
      </c>
      <c r="I50" s="115">
        <v>34106.129999999997</v>
      </c>
    </row>
    <row r="51" spans="1:11" s="68" customFormat="1" ht="32.25" thickBot="1" x14ac:dyDescent="0.3">
      <c r="A51" s="62">
        <v>4</v>
      </c>
      <c r="B51" s="63" t="s">
        <v>132</v>
      </c>
      <c r="C51" s="64" t="s">
        <v>133</v>
      </c>
      <c r="D51" s="65" t="s">
        <v>134</v>
      </c>
      <c r="E51" s="28">
        <v>140</v>
      </c>
      <c r="F51" s="28">
        <v>10610.8</v>
      </c>
      <c r="G51" s="66"/>
      <c r="H51" s="28">
        <v>10610.8</v>
      </c>
      <c r="I51" s="28">
        <v>10610.8</v>
      </c>
      <c r="J51" s="67"/>
    </row>
    <row r="52" spans="1:11" ht="17.25" thickTop="1" thickBot="1" x14ac:dyDescent="0.3">
      <c r="A52" s="52" t="s">
        <v>17</v>
      </c>
      <c r="B52" s="69"/>
      <c r="C52" s="70"/>
      <c r="D52" s="44"/>
      <c r="E52" s="44">
        <f>SUM(E48:E51)</f>
        <v>1270</v>
      </c>
      <c r="F52" s="116">
        <f>SUM(F48:F51)</f>
        <v>96255.08</v>
      </c>
      <c r="G52" s="116">
        <f t="shared" ref="G52:I52" si="2">SUM(G48:G51)</f>
        <v>0</v>
      </c>
      <c r="H52" s="116">
        <f t="shared" si="2"/>
        <v>96255.08</v>
      </c>
      <c r="I52" s="116">
        <f t="shared" si="2"/>
        <v>96255.08</v>
      </c>
    </row>
    <row r="53" spans="1:11" ht="17.25" thickTop="1" thickBot="1" x14ac:dyDescent="0.3">
      <c r="A53" s="71" t="s">
        <v>21</v>
      </c>
      <c r="B53" s="58"/>
      <c r="C53" s="72"/>
      <c r="D53" s="58"/>
      <c r="E53" s="59"/>
      <c r="F53" s="60"/>
      <c r="G53" s="60"/>
      <c r="H53" s="60"/>
      <c r="I53" s="61">
        <f>I56</f>
        <v>0</v>
      </c>
    </row>
    <row r="54" spans="1:11" ht="16.5" thickTop="1" x14ac:dyDescent="0.25">
      <c r="A54" s="73">
        <v>1</v>
      </c>
      <c r="B54" s="23"/>
      <c r="C54" s="74"/>
      <c r="D54" s="23"/>
      <c r="E54" s="24"/>
      <c r="F54" s="24"/>
      <c r="G54" s="24"/>
      <c r="H54" s="24"/>
      <c r="I54" s="24"/>
      <c r="J54" s="75"/>
      <c r="K54" s="76"/>
    </row>
    <row r="55" spans="1:11" ht="15.75" x14ac:dyDescent="0.25">
      <c r="A55" s="77">
        <v>2</v>
      </c>
      <c r="B55" s="78"/>
      <c r="C55" s="78"/>
      <c r="D55" s="78"/>
      <c r="E55" s="79"/>
      <c r="F55" s="79"/>
      <c r="G55" s="79"/>
      <c r="H55" s="79"/>
      <c r="I55" s="80"/>
    </row>
    <row r="56" spans="1:11" ht="15.75" thickBot="1" x14ac:dyDescent="0.3">
      <c r="A56" s="81" t="s">
        <v>17</v>
      </c>
      <c r="B56" s="53"/>
      <c r="C56" s="82"/>
      <c r="D56" s="53"/>
      <c r="E56" s="33">
        <f>SUM(E54:E55)</f>
        <v>0</v>
      </c>
      <c r="F56" s="33">
        <f>SUM(F54:F55)</f>
        <v>0</v>
      </c>
      <c r="G56" s="33">
        <f>SUM(G54:G55)</f>
        <v>0</v>
      </c>
      <c r="H56" s="33">
        <f>SUM(H54:H55)</f>
        <v>0</v>
      </c>
      <c r="I56" s="83">
        <f>SUM(I54:I55)</f>
        <v>0</v>
      </c>
      <c r="J56" s="68"/>
    </row>
    <row r="57" spans="1:11" ht="16.5" thickTop="1" thickBot="1" x14ac:dyDescent="0.3">
      <c r="A57" s="84" t="s">
        <v>22</v>
      </c>
      <c r="B57" s="85"/>
      <c r="C57" s="86"/>
      <c r="D57" s="85"/>
      <c r="E57" s="87"/>
      <c r="F57" s="88"/>
      <c r="G57" s="88"/>
      <c r="H57" s="88"/>
      <c r="I57" s="89">
        <f>I61</f>
        <v>0</v>
      </c>
    </row>
    <row r="58" spans="1:11" ht="15.75" thickTop="1" x14ac:dyDescent="0.25">
      <c r="A58" s="73"/>
      <c r="B58" s="90"/>
      <c r="C58" s="91"/>
      <c r="D58" s="90"/>
      <c r="E58" s="92"/>
      <c r="F58" s="93"/>
      <c r="G58" s="94"/>
      <c r="H58" s="93"/>
      <c r="I58" s="95"/>
    </row>
    <row r="59" spans="1:11" x14ac:dyDescent="0.25">
      <c r="A59" s="77"/>
      <c r="B59" s="96"/>
      <c r="C59" s="97"/>
      <c r="D59" s="96"/>
      <c r="E59" s="98"/>
      <c r="F59" s="99"/>
      <c r="G59" s="99"/>
      <c r="H59" s="99"/>
      <c r="I59" s="100"/>
    </row>
    <row r="60" spans="1:11" ht="15.75" thickBot="1" x14ac:dyDescent="0.3">
      <c r="A60" s="101"/>
      <c r="B60" s="102"/>
      <c r="C60" s="103"/>
      <c r="D60" s="102"/>
      <c r="E60" s="104"/>
      <c r="F60" s="105"/>
      <c r="G60" s="105"/>
      <c r="H60" s="105"/>
      <c r="I60" s="106"/>
    </row>
    <row r="61" spans="1:11" ht="15.75" thickTop="1" x14ac:dyDescent="0.25">
      <c r="A61" s="107" t="s">
        <v>17</v>
      </c>
      <c r="B61" s="108"/>
      <c r="C61" s="109"/>
      <c r="D61" s="108"/>
      <c r="E61" s="110">
        <f>SUM(E58:E60)</f>
        <v>0</v>
      </c>
      <c r="F61" s="111">
        <f>SUM(F58:F60)</f>
        <v>0</v>
      </c>
      <c r="G61" s="111">
        <f>SUM(G58:G60)</f>
        <v>0</v>
      </c>
      <c r="H61" s="111">
        <f>SUM(H58:H60)</f>
        <v>0</v>
      </c>
      <c r="I61" s="112">
        <f>SUM(I58:I60)</f>
        <v>0</v>
      </c>
    </row>
    <row r="66" spans="1:9" x14ac:dyDescent="0.25">
      <c r="A66" s="7"/>
      <c r="B66" s="7"/>
      <c r="C66" s="7"/>
      <c r="D66" s="113"/>
      <c r="E66" s="114"/>
      <c r="F66" s="7"/>
      <c r="G66" s="7"/>
      <c r="H66" s="7"/>
      <c r="I66" s="7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12.01 по 16.01</vt:lpstr>
      <vt:lpstr>с 19.01. по 23.01.</vt:lpstr>
      <vt:lpstr>с 26.01 по 30.01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2015-02-20T06:06:07Z</dcterms:modified>
</cp:coreProperties>
</file>