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15" yWindow="360" windowWidth="15390" windowHeight="11625"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<sst xmlns="http://schemas.openxmlformats.org/spreadsheetml/2006/main" count="847" uniqueCount="127">
  <si>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</si>
  <si>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</si>
  <si>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</si>
  <si>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</si>
  <si>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</si>
  <si>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</si>
  <si>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</si>
  <si>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</si>
  <si>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</si>
  <si>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</si>
  <si>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</si>
  <si>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</si>
  <si>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</si>
  <si>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</si>
  <si>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</si>
  <si>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r>
      <t>_____</t>
    </r>
    <r>
      <rPr>
        <sz val="12"/>
        <rFont val="Times New Roman"/>
        <family val="1"/>
      </rPr>
      <t>1. Предельный уровень нерегулируемых цен</t>
    </r>
  </si>
  <si>
    <t>Уровень напряжения</t>
  </si>
  <si>
    <t>BH</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</si>
  <si>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</si>
  <si>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</si>
  <si>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</si>
  <si>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</si>
  <si>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</si>
  <si>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</si>
  <si>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</si>
  <si>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</si>
  <si>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</si>
  <si>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</si>
  <si>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</si>
  <si>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</si>
  <si>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</si>
  <si>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</si>
  <si>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</si>
  <si>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</si>
  <si>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</si>
  <si>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</si>
  <si>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</si>
  <si>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</si>
  <si>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</si>
  <si>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</si>
  <si>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</si>
  <si>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</si>
  <si>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</si>
  <si>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</si>
  <si>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</si>
  <si>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</si>
  <si>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</si>
  <si>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</si>
  <si>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</si>
  <si>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</si>
  <si>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</si>
  <si>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</si>
  <si>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</si>
  <si>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</si>
  <si>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</si>
  <si>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</si>
  <si>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</si>
  <si>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</si>
  <si>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</si>
  <si>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</si>
  <si>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</si>
  <si>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</si>
  <si>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</si>
  <si>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</si>
  <si>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</si>
  <si>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</si>
  <si>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</si>
  <si>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</si>
  <si>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</si>
  <si>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</si>
  <si>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</si>
  <si>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</si>
  <si>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</si>
  <si>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</si>
  <si>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</si>
  <si>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</si>
  <si>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</si>
  <si>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</si>
  <si>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</si>
  <si>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</si>
  <si>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</si>
  <si>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</si>
  <si>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</si>
  <si>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</si>
  <si>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</si>
  <si>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</si>
  <si>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</si>
  <si>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</si>
  <si>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</si>
  <si>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</si>
  <si>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</si>
  <si>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</si>
  <si>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</si>
  <si>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</si>
  <si>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</si>
  <si>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</si>
  <si>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</si>
  <si>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</si>
  <si>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</si>
  <si>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</si>
  <si>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</si>
  <si>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</si>
  <si>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</si>
  <si>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</si>
  <si>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</si>
  <si>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</si>
  <si>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</si>
  <si>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</si>
  <si>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</si>
  <si>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</si>
  <si>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</si>
  <si>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</si>
  <si>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</si>
  <si>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</si>
  <si>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</si>
  <si>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</si>
  <si>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не менее 10 мВт</t>
  </si>
  <si>
    <t xml:space="preserve">Сбытовая надбавка ГП, до 670 кВт - </t>
  </si>
  <si>
    <t>Предельный уровень нерегулируемых цен, рублей/МВт·ч без НДС, до 670 кВт</t>
  </si>
  <si>
    <t>до 670 кВт</t>
  </si>
  <si>
    <r>
      <t xml:space="preserve">Сбытовая надбавка гарантирующего поставщика </t>
    </r>
    <r>
      <rPr>
        <sz val="10"/>
        <rFont val="Times New Roman"/>
        <family val="1"/>
      </rPr>
      <t>(Решения Правления Госкомцен ЧР от 24.12.2020 г. №124-Э)</t>
    </r>
  </si>
  <si>
    <r>
      <rPr>
        <b/>
        <sz val="10"/>
        <rFont val="Times New Roman"/>
        <family val="1"/>
      </rPr>
      <t>Тарифы на услуги по передачи электроэнергии</t>
    </r>
    <r>
      <rPr>
        <sz val="10"/>
        <rFont val="Times New Roman"/>
        <family val="1"/>
      </rPr>
      <t>, по диапазонам напряжения  (на 2 полугодие 2021 г.), руб/МВт*ч: (Решение Правления Госкомцен ЧР от 30.12.2020 г. №133-Э)</t>
    </r>
  </si>
  <si>
    <t>I. Первая ценовая категория
(для объемов покупки электрической энергии (мощности), учет которых осуществляется в целом за расчетный период)</t>
  </si>
  <si>
    <t>CH I</t>
  </si>
  <si>
    <t>CH II</t>
  </si>
  <si>
    <t>2022</t>
  </si>
  <si>
    <t>Ноябре</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</si>
</sst>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0" tint="-0.24997000396251678"/>
        <bgColor indexed="64"/>
      </patternFill>
    </fill>
    <fill>
      <patternFill patternType="solid">
        <fgColor theme="9"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4">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3" fontId="4" fillId="0" borderId="0" xfId="0" applyNumberFormat="1" applyFont="1" applyAlignment="1">
      <alignment/>
    </xf>
    <xf numFmtId="2" fontId="6" fillId="0" borderId="15" xfId="0" applyNumberFormat="1" applyFont="1" applyBorder="1" applyAlignment="1">
      <alignment horizontal="center"/>
    </xf>
    <xf numFmtId="0" fontId="4" fillId="0" borderId="15" xfId="0"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0" fontId="4" fillId="0" borderId="0" xfId="0" applyFont="1" applyAlignment="1">
      <alignment horizont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6" fillId="0" borderId="15" xfId="0" applyFont="1" applyBorder="1" applyAlignment="1">
      <alignment horizont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6" borderId="14" xfId="0" applyNumberFormat="1" applyFont="1" applyFill="1" applyBorder="1" applyAlignment="1">
      <alignment horizontal="center"/>
    </xf>
    <xf numFmtId="4" fontId="4" fillId="36" borderId="17" xfId="0" applyNumberFormat="1" applyFont="1" applyFill="1" applyBorder="1" applyAlignment="1">
      <alignment horizontal="center"/>
    </xf>
    <xf numFmtId="4" fontId="4" fillId="36"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171" fontId="6" fillId="0" borderId="15" xfId="0" applyNumberFormat="1" applyFont="1" applyBorder="1" applyAlignment="1">
      <alignment horizontal="center"/>
    </xf>
    <xf numFmtId="0" fontId="4" fillId="0" borderId="0" xfId="0" applyFont="1" applyAlignment="1">
      <alignment horizontal="left"/>
    </xf>
    <xf numFmtId="4" fontId="6" fillId="37" borderId="15" xfId="0" applyNumberFormat="1" applyFont="1" applyFill="1" applyBorder="1" applyAlignment="1">
      <alignment horizontal="center"/>
    </xf>
    <xf numFmtId="4" fontId="6" fillId="0" borderId="15" xfId="0" applyNumberFormat="1" applyFont="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0" fontId="4" fillId="0" borderId="15" xfId="0" applyFont="1" applyBorder="1" applyAlignment="1">
      <alignment horizontal="center"/>
    </xf>
    <xf numFmtId="169" fontId="6" fillId="37" borderId="15" xfId="0" applyNumberFormat="1" applyFont="1" applyFill="1" applyBorder="1" applyAlignment="1">
      <alignment horizontal="center"/>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left" vertical="center" wrapText="1"/>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4" fontId="11" fillId="0" borderId="16"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01;&#1085;&#1077;&#1088;&#1075;&#1086;&#1089;&#1073;&#1099;&#1090;\2022\&#1062;&#1077;&#1085;&#1099;\&#1088;&#1072;&#1089;&#1095;&#1077;&#1090;%20&#1085;&#1077;&#1088;&#1077;&#1075;%20&#1094;&#1077;&#1085;_2022%20(1&#1062;&#10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101;&#1085;&#1077;&#1088;&#1075;&#1086;&#1089;&#1073;&#1099;&#1090;\2022\&#1062;&#1077;&#1085;&#1099;\&#1088;&#1072;&#1089;&#1095;&#1077;&#1090;%20&#1085;&#1077;&#1088;&#1077;&#1075;%20&#1094;&#1077;&#1085;_2022%20(1&#1062;&#1050;)%20&#1054;&#1052;&#1053;&#1048;&#1059;&#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январь 2022"/>
      <sheetName val="февраль 2022"/>
      <sheetName val="март 2022"/>
      <sheetName val="апрель 2022"/>
      <sheetName val="май 2022"/>
      <sheetName val="июнь 2022"/>
      <sheetName val="июль 2022"/>
      <sheetName val="август 2022"/>
      <sheetName val="сентябрь 2022"/>
      <sheetName val="октябрь 2022"/>
      <sheetName val="ноябрь 2022"/>
      <sheetName val="декабрь 2022"/>
    </sheetNames>
    <sheetDataSet>
      <sheetData sheetId="0">
        <row r="28">
          <cell r="H28">
            <v>1263.12418</v>
          </cell>
        </row>
        <row r="29">
          <cell r="H29">
            <v>0.05348</v>
          </cell>
        </row>
        <row r="31">
          <cell r="H31">
            <v>1606.74988</v>
          </cell>
        </row>
        <row r="32">
          <cell r="H32">
            <v>0.10225</v>
          </cell>
        </row>
        <row r="34">
          <cell r="H34">
            <v>1466.67466</v>
          </cell>
        </row>
        <row r="35">
          <cell r="H35">
            <v>0.0972</v>
          </cell>
        </row>
        <row r="37">
          <cell r="H37">
            <v>1332.98197</v>
          </cell>
        </row>
        <row r="38">
          <cell r="H38">
            <v>0.45858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чет цен"/>
      <sheetName val="сбытовая"/>
      <sheetName val="январь 2022"/>
      <sheetName val="февраль 2022"/>
      <sheetName val="март 2022"/>
      <sheetName val="апрель 2022"/>
      <sheetName val="май 2022"/>
      <sheetName val="июнь 2022"/>
      <sheetName val="июль 2022"/>
      <sheetName val="август 2022"/>
      <sheetName val="сентябрь 2022"/>
      <sheetName val="октябрь 2022"/>
      <sheetName val="ноябрь 2022"/>
      <sheetName val="декабрь 2022"/>
    </sheetNames>
    <sheetDataSet>
      <sheetData sheetId="0">
        <row r="3">
          <cell r="L3">
            <v>90870</v>
          </cell>
        </row>
        <row r="4">
          <cell r="L4">
            <v>181.74</v>
          </cell>
        </row>
        <row r="6">
          <cell r="L6">
            <v>474.091</v>
          </cell>
        </row>
        <row r="7">
          <cell r="L7">
            <v>297379.381</v>
          </cell>
        </row>
        <row r="8">
          <cell r="L8">
            <v>19.164</v>
          </cell>
        </row>
        <row r="9">
          <cell r="L9">
            <v>34.932</v>
          </cell>
        </row>
        <row r="10">
          <cell r="L10">
            <v>9065.846</v>
          </cell>
        </row>
        <row r="11">
          <cell r="L11">
            <v>39248.03899999999</v>
          </cell>
        </row>
        <row r="13">
          <cell r="L13">
            <v>475792.54</v>
          </cell>
        </row>
        <row r="14">
          <cell r="L14">
            <v>933.54</v>
          </cell>
        </row>
        <row r="24">
          <cell r="L24">
            <v>6.06</v>
          </cell>
        </row>
        <row r="26">
          <cell r="D26">
            <v>2236.29</v>
          </cell>
        </row>
        <row r="27">
          <cell r="D27">
            <v>2583.26</v>
          </cell>
        </row>
        <row r="28">
          <cell r="D28">
            <v>3019.57</v>
          </cell>
        </row>
        <row r="29">
          <cell r="D29">
            <v>3535.71</v>
          </cell>
        </row>
      </sheetData>
      <sheetData sheetId="1">
        <row r="3">
          <cell r="J3">
            <v>0.26523</v>
          </cell>
        </row>
        <row r="4">
          <cell r="J4">
            <v>0.24002</v>
          </cell>
        </row>
        <row r="5">
          <cell r="J5">
            <v>0.08841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99"/>
  <sheetViews>
    <sheetView tabSelected="1" zoomScale="85" zoomScaleNormal="85" zoomScalePageLayoutView="0" workbookViewId="0" topLeftCell="A7">
      <selection activeCell="BV99" sqref="BV99:CF99"/>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3.14062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50" t="s">
        <v>6</v>
      </c>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row>
    <row r="10" spans="1:167" s="9" customFormat="1" ht="16.5">
      <c r="A10" s="51" t="s">
        <v>7</v>
      </c>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row>
    <row r="11" spans="1:167" s="9" customFormat="1" ht="16.5">
      <c r="A11" s="51" t="s">
        <v>8</v>
      </c>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row>
    <row r="12" spans="1:167" s="9" customFormat="1" ht="16.5">
      <c r="A12" s="51" t="s">
        <v>4</v>
      </c>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row>
    <row r="13" ht="15.75" customHeight="1"/>
    <row r="14" spans="1:167" ht="15.75" customHeight="1">
      <c r="A14" s="52" t="s">
        <v>9</v>
      </c>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row>
    <row r="15" spans="20:146" ht="15.75" customHeight="1">
      <c r="T15" s="56" t="s">
        <v>107</v>
      </c>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2" t="s">
        <v>10</v>
      </c>
      <c r="CZ15" s="52"/>
      <c r="DA15" s="52"/>
      <c r="DB15" s="52"/>
      <c r="DC15" s="57" t="s">
        <v>126</v>
      </c>
      <c r="DD15" s="57"/>
      <c r="DE15" s="57"/>
      <c r="DF15" s="57"/>
      <c r="DG15" s="57"/>
      <c r="DH15" s="57"/>
      <c r="DI15" s="57"/>
      <c r="DJ15" s="57"/>
      <c r="DK15" s="57"/>
      <c r="DL15" s="57"/>
      <c r="DM15" s="57"/>
      <c r="DN15" s="57"/>
      <c r="DO15" s="57"/>
      <c r="DP15" s="57"/>
      <c r="DQ15" s="57"/>
      <c r="DR15" s="57"/>
      <c r="DS15" s="57"/>
      <c r="DT15" s="57"/>
      <c r="DU15" s="57"/>
      <c r="DW15" s="58" t="s">
        <v>125</v>
      </c>
      <c r="DX15" s="58"/>
      <c r="DY15" s="58"/>
      <c r="DZ15" s="58"/>
      <c r="EA15" s="58"/>
      <c r="EB15" s="58"/>
      <c r="EC15" s="58"/>
      <c r="ED15" s="58"/>
      <c r="EE15" s="58"/>
      <c r="EF15" s="58"/>
      <c r="EG15" s="58"/>
      <c r="EH15" s="58"/>
      <c r="EI15" s="58"/>
      <c r="EJ15" s="58"/>
      <c r="EK15" s="58"/>
      <c r="EL15" s="58"/>
      <c r="EM15" s="58"/>
      <c r="EN15" s="58"/>
      <c r="EO15" s="58"/>
      <c r="EP15" s="7" t="s">
        <v>11</v>
      </c>
    </row>
    <row r="16" spans="20:145" s="1" customFormat="1" ht="12.75" customHeight="1">
      <c r="T16" s="64" t="s">
        <v>12</v>
      </c>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DC16" s="65" t="s">
        <v>13</v>
      </c>
      <c r="DD16" s="65"/>
      <c r="DE16" s="65"/>
      <c r="DF16" s="65"/>
      <c r="DG16" s="65"/>
      <c r="DH16" s="65"/>
      <c r="DI16" s="65"/>
      <c r="DJ16" s="65"/>
      <c r="DK16" s="65"/>
      <c r="DL16" s="65"/>
      <c r="DM16" s="65"/>
      <c r="DN16" s="65"/>
      <c r="DO16" s="65"/>
      <c r="DP16" s="65"/>
      <c r="DQ16" s="65"/>
      <c r="DR16" s="65"/>
      <c r="DS16" s="65"/>
      <c r="DT16" s="65"/>
      <c r="DU16" s="65"/>
      <c r="DW16" s="65" t="s">
        <v>14</v>
      </c>
      <c r="DX16" s="65"/>
      <c r="DY16" s="65"/>
      <c r="DZ16" s="65"/>
      <c r="EA16" s="65"/>
      <c r="EB16" s="65"/>
      <c r="EC16" s="65"/>
      <c r="ED16" s="65"/>
      <c r="EE16" s="65"/>
      <c r="EF16" s="65"/>
      <c r="EG16" s="65"/>
      <c r="EH16" s="65"/>
      <c r="EI16" s="65"/>
      <c r="EJ16" s="65"/>
      <c r="EK16" s="65"/>
      <c r="EL16" s="65"/>
      <c r="EM16" s="65"/>
      <c r="EN16" s="65"/>
      <c r="EO16" s="65"/>
    </row>
    <row r="17" ht="15.75" customHeight="1"/>
    <row r="18" spans="1:167" ht="30" customHeight="1">
      <c r="A18" s="66" t="s">
        <v>122</v>
      </c>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row>
    <row r="19" ht="15.75" customHeight="1"/>
    <row r="20" ht="15.75" customHeight="1">
      <c r="A20" s="10" t="s">
        <v>15</v>
      </c>
    </row>
    <row r="21" ht="6" customHeight="1">
      <c r="A21" s="10"/>
    </row>
    <row r="22" spans="1:167" ht="17.25" customHeight="1">
      <c r="A22" s="67"/>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9"/>
      <c r="CB22" s="53" t="s">
        <v>16</v>
      </c>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5"/>
    </row>
    <row r="23" spans="1:167" ht="15.75" customHeight="1">
      <c r="A23" s="70"/>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2"/>
      <c r="CB23" s="53" t="s">
        <v>17</v>
      </c>
      <c r="CC23" s="54"/>
      <c r="CD23" s="54"/>
      <c r="CE23" s="54"/>
      <c r="CF23" s="54"/>
      <c r="CG23" s="54"/>
      <c r="CH23" s="54"/>
      <c r="CI23" s="54"/>
      <c r="CJ23" s="54"/>
      <c r="CK23" s="54"/>
      <c r="CL23" s="54"/>
      <c r="CM23" s="54"/>
      <c r="CN23" s="54"/>
      <c r="CO23" s="54"/>
      <c r="CP23" s="54"/>
      <c r="CQ23" s="54"/>
      <c r="CR23" s="54"/>
      <c r="CS23" s="54"/>
      <c r="CT23" s="54"/>
      <c r="CU23" s="54"/>
      <c r="CV23" s="54"/>
      <c r="CW23" s="55"/>
      <c r="CX23" s="53" t="s">
        <v>123</v>
      </c>
      <c r="CY23" s="54"/>
      <c r="CZ23" s="54"/>
      <c r="DA23" s="54"/>
      <c r="DB23" s="54"/>
      <c r="DC23" s="54"/>
      <c r="DD23" s="54"/>
      <c r="DE23" s="54"/>
      <c r="DF23" s="54"/>
      <c r="DG23" s="54"/>
      <c r="DH23" s="54"/>
      <c r="DI23" s="54"/>
      <c r="DJ23" s="54"/>
      <c r="DK23" s="54"/>
      <c r="DL23" s="54"/>
      <c r="DM23" s="54"/>
      <c r="DN23" s="54"/>
      <c r="DO23" s="54"/>
      <c r="DP23" s="54"/>
      <c r="DQ23" s="54"/>
      <c r="DR23" s="54"/>
      <c r="DS23" s="55"/>
      <c r="DT23" s="53" t="s">
        <v>124</v>
      </c>
      <c r="DU23" s="54"/>
      <c r="DV23" s="54"/>
      <c r="DW23" s="54"/>
      <c r="DX23" s="54"/>
      <c r="DY23" s="54"/>
      <c r="DZ23" s="54"/>
      <c r="EA23" s="54"/>
      <c r="EB23" s="54"/>
      <c r="EC23" s="54"/>
      <c r="ED23" s="54"/>
      <c r="EE23" s="54"/>
      <c r="EF23" s="54"/>
      <c r="EG23" s="54"/>
      <c r="EH23" s="54"/>
      <c r="EI23" s="54"/>
      <c r="EJ23" s="54"/>
      <c r="EK23" s="54"/>
      <c r="EL23" s="54"/>
      <c r="EM23" s="54"/>
      <c r="EN23" s="54"/>
      <c r="EO23" s="55"/>
      <c r="EP23" s="53" t="s">
        <v>18</v>
      </c>
      <c r="EQ23" s="54"/>
      <c r="ER23" s="54"/>
      <c r="ES23" s="54"/>
      <c r="ET23" s="54"/>
      <c r="EU23" s="54"/>
      <c r="EV23" s="54"/>
      <c r="EW23" s="54"/>
      <c r="EX23" s="54"/>
      <c r="EY23" s="54"/>
      <c r="EZ23" s="54"/>
      <c r="FA23" s="54"/>
      <c r="FB23" s="54"/>
      <c r="FC23" s="54"/>
      <c r="FD23" s="54"/>
      <c r="FE23" s="54"/>
      <c r="FF23" s="54"/>
      <c r="FG23" s="54"/>
      <c r="FH23" s="54"/>
      <c r="FI23" s="54"/>
      <c r="FJ23" s="54"/>
      <c r="FK23" s="55"/>
    </row>
    <row r="24" spans="1:177" ht="15.75" customHeight="1">
      <c r="A24" s="11"/>
      <c r="B24" s="59" t="s">
        <v>19</v>
      </c>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60"/>
      <c r="CB24" s="61">
        <f>$CH$29+$CT$91+$BV$99+J95</f>
        <v>3980.88</v>
      </c>
      <c r="CC24" s="62"/>
      <c r="CD24" s="62"/>
      <c r="CE24" s="62"/>
      <c r="CF24" s="62"/>
      <c r="CG24" s="62"/>
      <c r="CH24" s="62"/>
      <c r="CI24" s="62"/>
      <c r="CJ24" s="62"/>
      <c r="CK24" s="62"/>
      <c r="CL24" s="62"/>
      <c r="CM24" s="62"/>
      <c r="CN24" s="62"/>
      <c r="CO24" s="62"/>
      <c r="CP24" s="62"/>
      <c r="CQ24" s="62"/>
      <c r="CR24" s="62"/>
      <c r="CS24" s="62"/>
      <c r="CT24" s="62"/>
      <c r="CU24" s="62"/>
      <c r="CV24" s="62"/>
      <c r="CW24" s="63"/>
      <c r="CX24" s="61">
        <f>$CH$29+$CT$91+$BV$99+J96</f>
        <v>4327.85</v>
      </c>
      <c r="CY24" s="62"/>
      <c r="CZ24" s="62"/>
      <c r="DA24" s="62"/>
      <c r="DB24" s="62"/>
      <c r="DC24" s="62"/>
      <c r="DD24" s="62"/>
      <c r="DE24" s="62"/>
      <c r="DF24" s="62"/>
      <c r="DG24" s="62"/>
      <c r="DH24" s="62"/>
      <c r="DI24" s="62"/>
      <c r="DJ24" s="62"/>
      <c r="DK24" s="62"/>
      <c r="DL24" s="62"/>
      <c r="DM24" s="62"/>
      <c r="DN24" s="62"/>
      <c r="DO24" s="62"/>
      <c r="DP24" s="62"/>
      <c r="DQ24" s="62"/>
      <c r="DR24" s="62"/>
      <c r="DS24" s="63"/>
      <c r="DT24" s="61">
        <f>$CH$29+$CT$91+$BV$99+J97</f>
        <v>4764.16</v>
      </c>
      <c r="DU24" s="62"/>
      <c r="DV24" s="62"/>
      <c r="DW24" s="62"/>
      <c r="DX24" s="62"/>
      <c r="DY24" s="62"/>
      <c r="DZ24" s="62"/>
      <c r="EA24" s="62"/>
      <c r="EB24" s="62"/>
      <c r="EC24" s="62"/>
      <c r="ED24" s="62"/>
      <c r="EE24" s="62"/>
      <c r="EF24" s="62"/>
      <c r="EG24" s="62"/>
      <c r="EH24" s="62"/>
      <c r="EI24" s="62"/>
      <c r="EJ24" s="62"/>
      <c r="EK24" s="62"/>
      <c r="EL24" s="62"/>
      <c r="EM24" s="62"/>
      <c r="EN24" s="62"/>
      <c r="EO24" s="63"/>
      <c r="EP24" s="61">
        <f>$CH$29+$CT$91+$BV$99+J98</f>
        <v>5280.3</v>
      </c>
      <c r="EQ24" s="62"/>
      <c r="ER24" s="62"/>
      <c r="ES24" s="62"/>
      <c r="ET24" s="62"/>
      <c r="EU24" s="62"/>
      <c r="EV24" s="62"/>
      <c r="EW24" s="62"/>
      <c r="EX24" s="62"/>
      <c r="EY24" s="62"/>
      <c r="EZ24" s="62"/>
      <c r="FA24" s="62"/>
      <c r="FB24" s="62"/>
      <c r="FC24" s="62"/>
      <c r="FD24" s="62"/>
      <c r="FE24" s="62"/>
      <c r="FF24" s="62"/>
      <c r="FG24" s="62"/>
      <c r="FH24" s="62"/>
      <c r="FI24" s="62"/>
      <c r="FJ24" s="62"/>
      <c r="FK24" s="63"/>
      <c r="FU24" s="43"/>
    </row>
    <row r="25" spans="1:177" ht="15.75" customHeight="1">
      <c r="A25" s="8"/>
      <c r="B25" s="59" t="s">
        <v>20</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60"/>
      <c r="CB25" s="61">
        <f>$CH$29+$CT$92+$BV$99+J95</f>
        <v>4132.49</v>
      </c>
      <c r="CC25" s="62"/>
      <c r="CD25" s="62"/>
      <c r="CE25" s="62"/>
      <c r="CF25" s="62"/>
      <c r="CG25" s="62"/>
      <c r="CH25" s="62"/>
      <c r="CI25" s="62"/>
      <c r="CJ25" s="62"/>
      <c r="CK25" s="62"/>
      <c r="CL25" s="62"/>
      <c r="CM25" s="62"/>
      <c r="CN25" s="62"/>
      <c r="CO25" s="62"/>
      <c r="CP25" s="62"/>
      <c r="CQ25" s="62"/>
      <c r="CR25" s="62"/>
      <c r="CS25" s="62"/>
      <c r="CT25" s="62"/>
      <c r="CU25" s="62"/>
      <c r="CV25" s="62"/>
      <c r="CW25" s="63"/>
      <c r="CX25" s="61">
        <f>$CH$29+$CT$92+$BV$99+J96</f>
        <v>4479.46</v>
      </c>
      <c r="CY25" s="62"/>
      <c r="CZ25" s="62"/>
      <c r="DA25" s="62"/>
      <c r="DB25" s="62"/>
      <c r="DC25" s="62"/>
      <c r="DD25" s="62"/>
      <c r="DE25" s="62"/>
      <c r="DF25" s="62"/>
      <c r="DG25" s="62"/>
      <c r="DH25" s="62"/>
      <c r="DI25" s="62"/>
      <c r="DJ25" s="62"/>
      <c r="DK25" s="62"/>
      <c r="DL25" s="62"/>
      <c r="DM25" s="62"/>
      <c r="DN25" s="62"/>
      <c r="DO25" s="62"/>
      <c r="DP25" s="62"/>
      <c r="DQ25" s="62"/>
      <c r="DR25" s="62"/>
      <c r="DS25" s="63"/>
      <c r="DT25" s="61">
        <f>$CH$29+$CT$92+$BV$99+J97</f>
        <v>4915.77</v>
      </c>
      <c r="DU25" s="62"/>
      <c r="DV25" s="62"/>
      <c r="DW25" s="62"/>
      <c r="DX25" s="62"/>
      <c r="DY25" s="62"/>
      <c r="DZ25" s="62"/>
      <c r="EA25" s="62"/>
      <c r="EB25" s="62"/>
      <c r="EC25" s="62"/>
      <c r="ED25" s="62"/>
      <c r="EE25" s="62"/>
      <c r="EF25" s="62"/>
      <c r="EG25" s="62"/>
      <c r="EH25" s="62"/>
      <c r="EI25" s="62"/>
      <c r="EJ25" s="62"/>
      <c r="EK25" s="62"/>
      <c r="EL25" s="62"/>
      <c r="EM25" s="62"/>
      <c r="EN25" s="62"/>
      <c r="EO25" s="63"/>
      <c r="EP25" s="61">
        <f>$CH$29+$CT$92+$BV$99+J98</f>
        <v>5431.91</v>
      </c>
      <c r="EQ25" s="62"/>
      <c r="ER25" s="62"/>
      <c r="ES25" s="62"/>
      <c r="ET25" s="62"/>
      <c r="EU25" s="62"/>
      <c r="EV25" s="62"/>
      <c r="EW25" s="62"/>
      <c r="EX25" s="62"/>
      <c r="EY25" s="62"/>
      <c r="EZ25" s="62"/>
      <c r="FA25" s="62"/>
      <c r="FB25" s="62"/>
      <c r="FC25" s="62"/>
      <c r="FD25" s="62"/>
      <c r="FE25" s="62"/>
      <c r="FF25" s="62"/>
      <c r="FG25" s="62"/>
      <c r="FH25" s="62"/>
      <c r="FI25" s="62"/>
      <c r="FJ25" s="62"/>
      <c r="FK25" s="63"/>
      <c r="FU25" s="43"/>
    </row>
    <row r="26" spans="1:177" ht="15.75" customHeight="1">
      <c r="A26" s="8"/>
      <c r="B26" s="59" t="s">
        <v>118</v>
      </c>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60"/>
      <c r="CB26" s="61">
        <f>$CH$29+$CT$93+$BV$99+J95</f>
        <v>4157.7</v>
      </c>
      <c r="CC26" s="62"/>
      <c r="CD26" s="62"/>
      <c r="CE26" s="62"/>
      <c r="CF26" s="62"/>
      <c r="CG26" s="62"/>
      <c r="CH26" s="62"/>
      <c r="CI26" s="62"/>
      <c r="CJ26" s="62"/>
      <c r="CK26" s="62"/>
      <c r="CL26" s="62"/>
      <c r="CM26" s="62"/>
      <c r="CN26" s="62"/>
      <c r="CO26" s="62"/>
      <c r="CP26" s="62"/>
      <c r="CQ26" s="62"/>
      <c r="CR26" s="62"/>
      <c r="CS26" s="62"/>
      <c r="CT26" s="62"/>
      <c r="CU26" s="62"/>
      <c r="CV26" s="62"/>
      <c r="CW26" s="63"/>
      <c r="CX26" s="61">
        <f>$CH$29+$CT$93+$BV$99+J96</f>
        <v>4504.67</v>
      </c>
      <c r="CY26" s="62"/>
      <c r="CZ26" s="62"/>
      <c r="DA26" s="62"/>
      <c r="DB26" s="62"/>
      <c r="DC26" s="62"/>
      <c r="DD26" s="62"/>
      <c r="DE26" s="62"/>
      <c r="DF26" s="62"/>
      <c r="DG26" s="62"/>
      <c r="DH26" s="62"/>
      <c r="DI26" s="62"/>
      <c r="DJ26" s="62"/>
      <c r="DK26" s="62"/>
      <c r="DL26" s="62"/>
      <c r="DM26" s="62"/>
      <c r="DN26" s="62"/>
      <c r="DO26" s="62"/>
      <c r="DP26" s="62"/>
      <c r="DQ26" s="62"/>
      <c r="DR26" s="62"/>
      <c r="DS26" s="63"/>
      <c r="DT26" s="61">
        <f>$CH$29+$CT$93+$BV$99+J97</f>
        <v>4940.98</v>
      </c>
      <c r="DU26" s="62"/>
      <c r="DV26" s="62"/>
      <c r="DW26" s="62"/>
      <c r="DX26" s="62"/>
      <c r="DY26" s="62"/>
      <c r="DZ26" s="62"/>
      <c r="EA26" s="62"/>
      <c r="EB26" s="62"/>
      <c r="EC26" s="62"/>
      <c r="ED26" s="62"/>
      <c r="EE26" s="62"/>
      <c r="EF26" s="62"/>
      <c r="EG26" s="62"/>
      <c r="EH26" s="62"/>
      <c r="EI26" s="62"/>
      <c r="EJ26" s="62"/>
      <c r="EK26" s="62"/>
      <c r="EL26" s="62"/>
      <c r="EM26" s="62"/>
      <c r="EN26" s="62"/>
      <c r="EO26" s="63"/>
      <c r="EP26" s="61">
        <f>$CH$29+$CT$93+$BV$99+J98</f>
        <v>5457.12</v>
      </c>
      <c r="EQ26" s="62"/>
      <c r="ER26" s="62"/>
      <c r="ES26" s="62"/>
      <c r="ET26" s="62"/>
      <c r="EU26" s="62"/>
      <c r="EV26" s="62"/>
      <c r="EW26" s="62"/>
      <c r="EX26" s="62"/>
      <c r="EY26" s="62"/>
      <c r="EZ26" s="62"/>
      <c r="FA26" s="62"/>
      <c r="FB26" s="62"/>
      <c r="FC26" s="62"/>
      <c r="FD26" s="62"/>
      <c r="FE26" s="62"/>
      <c r="FF26" s="62"/>
      <c r="FG26" s="62"/>
      <c r="FH26" s="62"/>
      <c r="FI26" s="62"/>
      <c r="FJ26" s="62"/>
      <c r="FK26" s="63"/>
      <c r="FU26" s="43"/>
    </row>
    <row r="27" ht="15.75" customHeight="1"/>
    <row r="28" ht="15.75" customHeight="1">
      <c r="G28" s="12" t="s">
        <v>21</v>
      </c>
    </row>
    <row r="29" spans="1:101" ht="15.75">
      <c r="A29" s="74" t="s">
        <v>22</v>
      </c>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5">
        <f>(ROUND(CU35*EQ37+DL33,2)+BE85)</f>
        <v>1650.12</v>
      </c>
      <c r="CI29" s="75"/>
      <c r="CJ29" s="75"/>
      <c r="CK29" s="75"/>
      <c r="CL29" s="75"/>
      <c r="CM29" s="75"/>
      <c r="CN29" s="75"/>
      <c r="CO29" s="75"/>
      <c r="CP29" s="75"/>
      <c r="CQ29" s="75"/>
      <c r="CR29" s="75"/>
      <c r="CS29" s="75"/>
      <c r="CT29" s="75"/>
      <c r="CU29" s="75"/>
      <c r="CV29" s="75"/>
      <c r="CW29" s="75"/>
    </row>
    <row r="30" spans="7:177" ht="15.75" customHeight="1">
      <c r="G30" s="7" t="s">
        <v>23</v>
      </c>
      <c r="FU30" s="47"/>
    </row>
    <row r="31" ht="15.75" customHeight="1">
      <c r="A31" s="12" t="s">
        <v>24</v>
      </c>
    </row>
    <row r="32" ht="12" customHeight="1"/>
    <row r="33" spans="1:131" ht="15.75" customHeight="1">
      <c r="A33" s="74" t="s">
        <v>25</v>
      </c>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6">
        <f>'[2]расчет цен'!$L$14</f>
        <v>933.54</v>
      </c>
      <c r="DM33" s="56"/>
      <c r="DN33" s="56"/>
      <c r="DO33" s="56"/>
      <c r="DP33" s="56"/>
      <c r="DQ33" s="56"/>
      <c r="DR33" s="56"/>
      <c r="DS33" s="56"/>
      <c r="DT33" s="56"/>
      <c r="DU33" s="56"/>
      <c r="DV33" s="56"/>
      <c r="DW33" s="56"/>
      <c r="DX33" s="56"/>
      <c r="DY33" s="56"/>
      <c r="DZ33" s="56"/>
      <c r="EA33" s="56"/>
    </row>
    <row r="34" ht="12" customHeight="1"/>
    <row r="35" spans="1:114" ht="15.75" customHeight="1">
      <c r="A35" s="74" t="s">
        <v>26</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6">
        <f>'[2]расчет цен'!$L$13</f>
        <v>475792.54</v>
      </c>
      <c r="CV35" s="76"/>
      <c r="CW35" s="76"/>
      <c r="CX35" s="76"/>
      <c r="CY35" s="76"/>
      <c r="CZ35" s="76"/>
      <c r="DA35" s="76"/>
      <c r="DB35" s="76"/>
      <c r="DC35" s="76"/>
      <c r="DD35" s="76"/>
      <c r="DE35" s="76"/>
      <c r="DF35" s="76"/>
      <c r="DG35" s="76"/>
      <c r="DH35" s="76"/>
      <c r="DI35" s="76"/>
      <c r="DJ35" s="76"/>
    </row>
    <row r="36" ht="12" customHeight="1"/>
    <row r="37" spans="1:162" ht="15.75" customHeight="1">
      <c r="A37" s="74" t="s">
        <v>27</v>
      </c>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c r="EO37" s="74"/>
      <c r="EP37" s="74"/>
      <c r="EQ37" s="80">
        <f>ROUND(IF((DH39+AU42-DM53-BC48-BC49)/(AE67+S70-Z82-BC76-BC77)&lt;0,0,(DH39+AU42-DM53-BC48-BC49)/(AE67+S70-Z82-BC76-BC77)),11)</f>
        <v>0.00150607954</v>
      </c>
      <c r="ER37" s="80"/>
      <c r="ES37" s="80"/>
      <c r="ET37" s="80"/>
      <c r="EU37" s="80"/>
      <c r="EV37" s="80"/>
      <c r="EW37" s="80"/>
      <c r="EX37" s="80"/>
      <c r="EY37" s="80"/>
      <c r="EZ37" s="80"/>
      <c r="FA37" s="80"/>
      <c r="FB37" s="80"/>
      <c r="FC37" s="80"/>
      <c r="FD37" s="80"/>
      <c r="FE37" s="80"/>
      <c r="FF37" s="80"/>
    </row>
    <row r="38" ht="12" customHeight="1"/>
    <row r="39" spans="1:127" ht="15.75" customHeight="1">
      <c r="A39" s="74" t="s">
        <v>28</v>
      </c>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3">
        <f>'[2]расчет цен'!$L$6</f>
        <v>474.091</v>
      </c>
      <c r="DI39" s="73"/>
      <c r="DJ39" s="73"/>
      <c r="DK39" s="73"/>
      <c r="DL39" s="73"/>
      <c r="DM39" s="73"/>
      <c r="DN39" s="73"/>
      <c r="DO39" s="73"/>
      <c r="DP39" s="73"/>
      <c r="DQ39" s="73"/>
      <c r="DR39" s="73"/>
      <c r="DS39" s="73"/>
      <c r="DT39" s="73"/>
      <c r="DU39" s="73"/>
      <c r="DV39" s="73"/>
      <c r="DW39" s="73"/>
    </row>
    <row r="40" ht="12" customHeight="1"/>
    <row r="41" ht="15.75" customHeight="1">
      <c r="A41" s="12" t="s">
        <v>29</v>
      </c>
    </row>
    <row r="42" spans="1:62" ht="15.75" customHeight="1">
      <c r="A42" s="12" t="s">
        <v>30</v>
      </c>
      <c r="AU42" s="56"/>
      <c r="AV42" s="56"/>
      <c r="AW42" s="56"/>
      <c r="AX42" s="56"/>
      <c r="AY42" s="56"/>
      <c r="AZ42" s="56"/>
      <c r="BA42" s="56"/>
      <c r="BB42" s="56"/>
      <c r="BC42" s="56"/>
      <c r="BD42" s="56"/>
      <c r="BE42" s="56"/>
      <c r="BF42" s="56"/>
      <c r="BG42" s="56"/>
      <c r="BH42" s="56"/>
      <c r="BI42" s="56"/>
      <c r="BJ42" s="56"/>
    </row>
    <row r="43" ht="12" customHeight="1"/>
    <row r="44" ht="15.75" customHeight="1">
      <c r="A44" s="12" t="s">
        <v>31</v>
      </c>
    </row>
    <row r="45" spans="1:48" ht="15.75" customHeight="1">
      <c r="A45" s="12" t="s">
        <v>32</v>
      </c>
      <c r="AF45" s="73">
        <f>BC48+BC49+BC50+BC51</f>
        <v>54.096000000000004</v>
      </c>
      <c r="AG45" s="73"/>
      <c r="AH45" s="73"/>
      <c r="AI45" s="73"/>
      <c r="AJ45" s="73"/>
      <c r="AK45" s="73"/>
      <c r="AL45" s="73"/>
      <c r="AM45" s="73"/>
      <c r="AN45" s="73"/>
      <c r="AO45" s="73"/>
      <c r="AP45" s="73"/>
      <c r="AQ45" s="73"/>
      <c r="AR45" s="73"/>
      <c r="AS45" s="73"/>
      <c r="AT45" s="73"/>
      <c r="AU45" s="73"/>
      <c r="AV45" s="12" t="s">
        <v>33</v>
      </c>
    </row>
    <row r="46" ht="15.75" customHeight="1">
      <c r="A46" s="12" t="s">
        <v>34</v>
      </c>
    </row>
    <row r="47" spans="10:70" ht="18" customHeight="1">
      <c r="J47" s="12" t="s">
        <v>35</v>
      </c>
      <c r="BC47" s="79"/>
      <c r="BD47" s="79"/>
      <c r="BE47" s="79"/>
      <c r="BF47" s="79"/>
      <c r="BG47" s="79"/>
      <c r="BH47" s="79"/>
      <c r="BI47" s="79"/>
      <c r="BJ47" s="79"/>
      <c r="BK47" s="79"/>
      <c r="BL47" s="79"/>
      <c r="BM47" s="79"/>
      <c r="BN47" s="79"/>
      <c r="BO47" s="79"/>
      <c r="BP47" s="79"/>
      <c r="BQ47" s="79"/>
      <c r="BR47" s="79"/>
    </row>
    <row r="48" spans="10:70" ht="18" customHeight="1">
      <c r="J48" s="12" t="s">
        <v>36</v>
      </c>
      <c r="BC48" s="73">
        <f>'[2]расчет цен'!$L$8</f>
        <v>19.164</v>
      </c>
      <c r="BD48" s="73"/>
      <c r="BE48" s="73"/>
      <c r="BF48" s="73"/>
      <c r="BG48" s="73"/>
      <c r="BH48" s="73"/>
      <c r="BI48" s="73"/>
      <c r="BJ48" s="73"/>
      <c r="BK48" s="73"/>
      <c r="BL48" s="73"/>
      <c r="BM48" s="73"/>
      <c r="BN48" s="73"/>
      <c r="BO48" s="73"/>
      <c r="BP48" s="73"/>
      <c r="BQ48" s="73"/>
      <c r="BR48" s="73"/>
    </row>
    <row r="49" spans="10:70" ht="18" customHeight="1">
      <c r="J49" s="12" t="s">
        <v>37</v>
      </c>
      <c r="BC49" s="73">
        <f>'[2]расчет цен'!$L$9</f>
        <v>34.932</v>
      </c>
      <c r="BD49" s="73"/>
      <c r="BE49" s="73"/>
      <c r="BF49" s="73"/>
      <c r="BG49" s="73"/>
      <c r="BH49" s="73"/>
      <c r="BI49" s="73"/>
      <c r="BJ49" s="73"/>
      <c r="BK49" s="73"/>
      <c r="BL49" s="73"/>
      <c r="BM49" s="73"/>
      <c r="BN49" s="73"/>
      <c r="BO49" s="73"/>
      <c r="BP49" s="73"/>
      <c r="BQ49" s="73"/>
      <c r="BR49" s="73"/>
    </row>
    <row r="50" spans="10:70" ht="18" customHeight="1">
      <c r="J50" s="12" t="s">
        <v>38</v>
      </c>
      <c r="BC50" s="79"/>
      <c r="BD50" s="79"/>
      <c r="BE50" s="79"/>
      <c r="BF50" s="79"/>
      <c r="BG50" s="79"/>
      <c r="BH50" s="79"/>
      <c r="BI50" s="79"/>
      <c r="BJ50" s="79"/>
      <c r="BK50" s="79"/>
      <c r="BL50" s="79"/>
      <c r="BM50" s="79"/>
      <c r="BN50" s="79"/>
      <c r="BO50" s="79"/>
      <c r="BP50" s="79"/>
      <c r="BQ50" s="79"/>
      <c r="BR50" s="79"/>
    </row>
    <row r="51" spans="10:70" ht="18" customHeight="1">
      <c r="J51" s="12" t="s">
        <v>39</v>
      </c>
      <c r="BC51" s="79"/>
      <c r="BD51" s="79"/>
      <c r="BE51" s="79"/>
      <c r="BF51" s="79"/>
      <c r="BG51" s="79"/>
      <c r="BH51" s="79"/>
      <c r="BI51" s="79"/>
      <c r="BJ51" s="79"/>
      <c r="BK51" s="79"/>
      <c r="BL51" s="79"/>
      <c r="BM51" s="79"/>
      <c r="BN51" s="79"/>
      <c r="BO51" s="79"/>
      <c r="BP51" s="79"/>
      <c r="BQ51" s="79"/>
      <c r="BR51" s="79"/>
    </row>
    <row r="52" ht="12" customHeight="1"/>
    <row r="53" spans="1:132" ht="15.75" customHeight="1">
      <c r="A53" s="77" t="s">
        <v>40</v>
      </c>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8">
        <f>'[2]расчет цен'!$L$4</f>
        <v>181.74</v>
      </c>
      <c r="DN53" s="78"/>
      <c r="DO53" s="78"/>
      <c r="DP53" s="78"/>
      <c r="DQ53" s="78"/>
      <c r="DR53" s="78"/>
      <c r="DS53" s="78"/>
      <c r="DT53" s="78"/>
      <c r="DU53" s="78"/>
      <c r="DV53" s="78"/>
      <c r="DW53" s="78"/>
      <c r="DX53" s="78"/>
      <c r="DY53" s="78"/>
      <c r="DZ53" s="78"/>
      <c r="EA53" s="78"/>
      <c r="EB53" s="78"/>
    </row>
    <row r="54" ht="12" customHeight="1"/>
    <row r="55" ht="15.75" customHeight="1">
      <c r="A55" s="12" t="s">
        <v>41</v>
      </c>
    </row>
    <row r="56" spans="1:17" ht="15.75" customHeight="1">
      <c r="A56" s="79"/>
      <c r="B56" s="79"/>
      <c r="C56" s="79"/>
      <c r="D56" s="79"/>
      <c r="E56" s="79"/>
      <c r="F56" s="79"/>
      <c r="G56" s="79"/>
      <c r="H56" s="79"/>
      <c r="I56" s="79"/>
      <c r="J56" s="79"/>
      <c r="K56" s="79"/>
      <c r="L56" s="79"/>
      <c r="M56" s="79"/>
      <c r="N56" s="79"/>
      <c r="O56" s="79"/>
      <c r="P56" s="79"/>
      <c r="Q56" s="12" t="s">
        <v>33</v>
      </c>
    </row>
    <row r="57" ht="15.75" customHeight="1">
      <c r="A57" s="12" t="s">
        <v>34</v>
      </c>
    </row>
    <row r="58" spans="4:50" ht="18" customHeight="1">
      <c r="D58" s="7" t="s">
        <v>42</v>
      </c>
      <c r="AI58" s="79"/>
      <c r="AJ58" s="79"/>
      <c r="AK58" s="79"/>
      <c r="AL58" s="79"/>
      <c r="AM58" s="79"/>
      <c r="AN58" s="79"/>
      <c r="AO58" s="79"/>
      <c r="AP58" s="79"/>
      <c r="AQ58" s="79"/>
      <c r="AR58" s="79"/>
      <c r="AS58" s="79"/>
      <c r="AT58" s="79"/>
      <c r="AU58" s="79"/>
      <c r="AV58" s="79"/>
      <c r="AW58" s="79"/>
      <c r="AX58" s="79"/>
    </row>
    <row r="59" spans="7:63" ht="18" customHeight="1">
      <c r="G59" s="7" t="s">
        <v>43</v>
      </c>
      <c r="AV59" s="79"/>
      <c r="AW59" s="79"/>
      <c r="AX59" s="79"/>
      <c r="AY59" s="79"/>
      <c r="AZ59" s="79"/>
      <c r="BA59" s="79"/>
      <c r="BB59" s="79"/>
      <c r="BC59" s="79"/>
      <c r="BD59" s="79"/>
      <c r="BE59" s="79"/>
      <c r="BF59" s="79"/>
      <c r="BG59" s="79"/>
      <c r="BH59" s="79"/>
      <c r="BI59" s="79"/>
      <c r="BJ59" s="79"/>
      <c r="BK59" s="79"/>
    </row>
    <row r="60" spans="7:63" ht="18" customHeight="1">
      <c r="G60" s="7" t="s">
        <v>44</v>
      </c>
      <c r="AV60" s="79"/>
      <c r="AW60" s="79"/>
      <c r="AX60" s="79"/>
      <c r="AY60" s="79"/>
      <c r="AZ60" s="79"/>
      <c r="BA60" s="79"/>
      <c r="BB60" s="79"/>
      <c r="BC60" s="79"/>
      <c r="BD60" s="79"/>
      <c r="BE60" s="79"/>
      <c r="BF60" s="79"/>
      <c r="BG60" s="79"/>
      <c r="BH60" s="79"/>
      <c r="BI60" s="79"/>
      <c r="BJ60" s="79"/>
      <c r="BK60" s="79"/>
    </row>
    <row r="61" spans="7:63" ht="18" customHeight="1">
      <c r="G61" s="7" t="s">
        <v>45</v>
      </c>
      <c r="AV61" s="79"/>
      <c r="AW61" s="79"/>
      <c r="AX61" s="79"/>
      <c r="AY61" s="79"/>
      <c r="AZ61" s="79"/>
      <c r="BA61" s="79"/>
      <c r="BB61" s="79"/>
      <c r="BC61" s="79"/>
      <c r="BD61" s="79"/>
      <c r="BE61" s="79"/>
      <c r="BF61" s="79"/>
      <c r="BG61" s="79"/>
      <c r="BH61" s="79"/>
      <c r="BI61" s="79"/>
      <c r="BJ61" s="79"/>
      <c r="BK61" s="79"/>
    </row>
    <row r="62" spans="4:50" ht="18" customHeight="1">
      <c r="D62" s="7" t="s">
        <v>46</v>
      </c>
      <c r="AI62" s="79"/>
      <c r="AJ62" s="79"/>
      <c r="AK62" s="79"/>
      <c r="AL62" s="79"/>
      <c r="AM62" s="79"/>
      <c r="AN62" s="79"/>
      <c r="AO62" s="79"/>
      <c r="AP62" s="79"/>
      <c r="AQ62" s="79"/>
      <c r="AR62" s="79"/>
      <c r="AS62" s="79"/>
      <c r="AT62" s="79"/>
      <c r="AU62" s="79"/>
      <c r="AV62" s="79"/>
      <c r="AW62" s="79"/>
      <c r="AX62" s="79"/>
    </row>
    <row r="63" spans="7:63" ht="18" customHeight="1">
      <c r="G63" s="7" t="s">
        <v>43</v>
      </c>
      <c r="AV63" s="79"/>
      <c r="AW63" s="79"/>
      <c r="AX63" s="79"/>
      <c r="AY63" s="79"/>
      <c r="AZ63" s="79"/>
      <c r="BA63" s="79"/>
      <c r="BB63" s="79"/>
      <c r="BC63" s="79"/>
      <c r="BD63" s="79"/>
      <c r="BE63" s="79"/>
      <c r="BF63" s="79"/>
      <c r="BG63" s="79"/>
      <c r="BH63" s="79"/>
      <c r="BI63" s="79"/>
      <c r="BJ63" s="79"/>
      <c r="BK63" s="79"/>
    </row>
    <row r="64" spans="7:63" ht="18" customHeight="1">
      <c r="G64" s="7" t="s">
        <v>45</v>
      </c>
      <c r="AV64" s="79"/>
      <c r="AW64" s="79"/>
      <c r="AX64" s="79"/>
      <c r="AY64" s="79"/>
      <c r="AZ64" s="79"/>
      <c r="BA64" s="79"/>
      <c r="BB64" s="79"/>
      <c r="BC64" s="79"/>
      <c r="BD64" s="79"/>
      <c r="BE64" s="79"/>
      <c r="BF64" s="79"/>
      <c r="BG64" s="79"/>
      <c r="BH64" s="79"/>
      <c r="BI64" s="79"/>
      <c r="BJ64" s="79"/>
      <c r="BK64" s="79"/>
    </row>
    <row r="65" ht="12" customHeight="1"/>
    <row r="66" ht="15.75" customHeight="1">
      <c r="A66" s="12" t="s">
        <v>47</v>
      </c>
    </row>
    <row r="67" spans="1:46" ht="15.75" customHeight="1">
      <c r="A67" s="12" t="s">
        <v>48</v>
      </c>
      <c r="AE67" s="76">
        <f>'[2]расчет цен'!$L$7</f>
        <v>297379.381</v>
      </c>
      <c r="AF67" s="76"/>
      <c r="AG67" s="76"/>
      <c r="AH67" s="76"/>
      <c r="AI67" s="76"/>
      <c r="AJ67" s="76"/>
      <c r="AK67" s="76"/>
      <c r="AL67" s="76"/>
      <c r="AM67" s="76"/>
      <c r="AN67" s="76"/>
      <c r="AO67" s="76"/>
      <c r="AP67" s="76"/>
      <c r="AQ67" s="76"/>
      <c r="AR67" s="76"/>
      <c r="AS67" s="76"/>
      <c r="AT67" s="76"/>
    </row>
    <row r="68" ht="12" customHeight="1"/>
    <row r="69" ht="15.75" customHeight="1">
      <c r="A69" s="12" t="s">
        <v>49</v>
      </c>
    </row>
    <row r="70" spans="1:34" ht="15.75" customHeight="1">
      <c r="A70" s="12" t="s">
        <v>50</v>
      </c>
      <c r="S70" s="56"/>
      <c r="T70" s="56"/>
      <c r="U70" s="56"/>
      <c r="V70" s="56"/>
      <c r="W70" s="56"/>
      <c r="X70" s="56"/>
      <c r="Y70" s="56"/>
      <c r="Z70" s="56"/>
      <c r="AA70" s="56"/>
      <c r="AB70" s="56"/>
      <c r="AC70" s="56"/>
      <c r="AD70" s="56"/>
      <c r="AE70" s="56"/>
      <c r="AF70" s="56"/>
      <c r="AG70" s="56"/>
      <c r="AH70" s="56"/>
    </row>
    <row r="71" ht="12" customHeight="1"/>
    <row r="72" ht="15.75" customHeight="1">
      <c r="A72" s="12" t="s">
        <v>51</v>
      </c>
    </row>
    <row r="73" spans="1:39" ht="15.75" customHeight="1">
      <c r="A73" s="12" t="s">
        <v>52</v>
      </c>
      <c r="W73" s="76">
        <f>BC75+BC76+BC77+BC78+BC79</f>
        <v>48313.88499999999</v>
      </c>
      <c r="X73" s="56"/>
      <c r="Y73" s="56"/>
      <c r="Z73" s="56"/>
      <c r="AA73" s="56"/>
      <c r="AB73" s="56"/>
      <c r="AC73" s="56"/>
      <c r="AD73" s="56"/>
      <c r="AE73" s="56"/>
      <c r="AF73" s="56"/>
      <c r="AG73" s="56"/>
      <c r="AH73" s="56"/>
      <c r="AI73" s="56"/>
      <c r="AJ73" s="56"/>
      <c r="AK73" s="56"/>
      <c r="AL73" s="56"/>
      <c r="AM73" s="12" t="s">
        <v>33</v>
      </c>
    </row>
    <row r="74" ht="15.75" customHeight="1">
      <c r="A74" s="12" t="s">
        <v>34</v>
      </c>
    </row>
    <row r="75" spans="7:70" ht="21" customHeight="1">
      <c r="G75" s="12" t="s">
        <v>53</v>
      </c>
      <c r="BC75" s="76"/>
      <c r="BD75" s="56"/>
      <c r="BE75" s="56"/>
      <c r="BF75" s="56"/>
      <c r="BG75" s="56"/>
      <c r="BH75" s="56"/>
      <c r="BI75" s="56"/>
      <c r="BJ75" s="56"/>
      <c r="BK75" s="56"/>
      <c r="BL75" s="56"/>
      <c r="BM75" s="56"/>
      <c r="BN75" s="56"/>
      <c r="BO75" s="56"/>
      <c r="BP75" s="56"/>
      <c r="BQ75" s="56"/>
      <c r="BR75" s="56"/>
    </row>
    <row r="76" spans="7:70" ht="21" customHeight="1">
      <c r="G76" s="12" t="s">
        <v>54</v>
      </c>
      <c r="BC76" s="73">
        <f>'[2]расчет цен'!$L$10</f>
        <v>9065.846</v>
      </c>
      <c r="BD76" s="73"/>
      <c r="BE76" s="73"/>
      <c r="BF76" s="73"/>
      <c r="BG76" s="73"/>
      <c r="BH76" s="73"/>
      <c r="BI76" s="73"/>
      <c r="BJ76" s="73"/>
      <c r="BK76" s="73"/>
      <c r="BL76" s="73"/>
      <c r="BM76" s="73"/>
      <c r="BN76" s="73"/>
      <c r="BO76" s="73"/>
      <c r="BP76" s="73"/>
      <c r="BQ76" s="73"/>
      <c r="BR76" s="73"/>
    </row>
    <row r="77" spans="7:70" ht="21" customHeight="1">
      <c r="G77" s="12" t="s">
        <v>55</v>
      </c>
      <c r="BC77" s="73">
        <f>'[2]расчет цен'!$L$11</f>
        <v>39248.03899999999</v>
      </c>
      <c r="BD77" s="73"/>
      <c r="BE77" s="73"/>
      <c r="BF77" s="73"/>
      <c r="BG77" s="73"/>
      <c r="BH77" s="73"/>
      <c r="BI77" s="73"/>
      <c r="BJ77" s="73"/>
      <c r="BK77" s="73"/>
      <c r="BL77" s="73"/>
      <c r="BM77" s="73"/>
      <c r="BN77" s="73"/>
      <c r="BO77" s="73"/>
      <c r="BP77" s="73"/>
      <c r="BQ77" s="73"/>
      <c r="BR77" s="73"/>
    </row>
    <row r="78" spans="7:70" ht="21" customHeight="1">
      <c r="G78" s="12" t="s">
        <v>56</v>
      </c>
      <c r="BC78" s="79"/>
      <c r="BD78" s="79"/>
      <c r="BE78" s="79"/>
      <c r="BF78" s="79"/>
      <c r="BG78" s="79"/>
      <c r="BH78" s="79"/>
      <c r="BI78" s="79"/>
      <c r="BJ78" s="79"/>
      <c r="BK78" s="79"/>
      <c r="BL78" s="79"/>
      <c r="BM78" s="79"/>
      <c r="BN78" s="79"/>
      <c r="BO78" s="79"/>
      <c r="BP78" s="79"/>
      <c r="BQ78" s="79"/>
      <c r="BR78" s="79"/>
    </row>
    <row r="79" spans="7:70" ht="21" customHeight="1">
      <c r="G79" s="12" t="s">
        <v>57</v>
      </c>
      <c r="BC79" s="79"/>
      <c r="BD79" s="79"/>
      <c r="BE79" s="79"/>
      <c r="BF79" s="79"/>
      <c r="BG79" s="79"/>
      <c r="BH79" s="79"/>
      <c r="BI79" s="79"/>
      <c r="BJ79" s="79"/>
      <c r="BK79" s="79"/>
      <c r="BL79" s="79"/>
      <c r="BM79" s="79"/>
      <c r="BN79" s="79"/>
      <c r="BO79" s="79"/>
      <c r="BP79" s="79"/>
      <c r="BQ79" s="79"/>
      <c r="BR79" s="79"/>
    </row>
    <row r="80" ht="12" customHeight="1"/>
    <row r="81" ht="15.75" customHeight="1">
      <c r="A81" s="12" t="s">
        <v>58</v>
      </c>
    </row>
    <row r="82" spans="1:41" ht="15.75" customHeight="1">
      <c r="A82" s="12" t="s">
        <v>59</v>
      </c>
      <c r="Z82" s="76">
        <f>'[2]расчет цен'!$L$3</f>
        <v>90870</v>
      </c>
      <c r="AA82" s="76"/>
      <c r="AB82" s="76"/>
      <c r="AC82" s="76"/>
      <c r="AD82" s="76"/>
      <c r="AE82" s="76"/>
      <c r="AF82" s="76"/>
      <c r="AG82" s="76"/>
      <c r="AH82" s="76"/>
      <c r="AI82" s="76"/>
      <c r="AJ82" s="76"/>
      <c r="AK82" s="76"/>
      <c r="AL82" s="76"/>
      <c r="AM82" s="76"/>
      <c r="AN82" s="76"/>
      <c r="AO82" s="76"/>
    </row>
    <row r="83" ht="12" customHeight="1"/>
    <row r="84" ht="15.75" customHeight="1">
      <c r="A84" s="12" t="s">
        <v>60</v>
      </c>
    </row>
    <row r="85" spans="1:72" ht="15.75" customHeight="1">
      <c r="A85" s="74" t="s">
        <v>61</v>
      </c>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81">
        <v>0</v>
      </c>
      <c r="BF85" s="56"/>
      <c r="BG85" s="56"/>
      <c r="BH85" s="56"/>
      <c r="BI85" s="56"/>
      <c r="BJ85" s="56"/>
      <c r="BK85" s="56"/>
      <c r="BL85" s="56"/>
      <c r="BM85" s="56"/>
      <c r="BN85" s="56"/>
      <c r="BO85" s="56"/>
      <c r="BP85" s="56"/>
      <c r="BQ85" s="56"/>
      <c r="BR85" s="56"/>
      <c r="BS85" s="56"/>
      <c r="BT85" s="56"/>
    </row>
    <row r="86" spans="1:24" ht="3" customHeight="1">
      <c r="A86" s="13"/>
      <c r="B86" s="13"/>
      <c r="C86" s="13"/>
      <c r="D86" s="13"/>
      <c r="E86" s="13"/>
      <c r="F86" s="13"/>
      <c r="G86" s="13"/>
      <c r="H86" s="13"/>
      <c r="I86" s="13"/>
      <c r="J86" s="13"/>
      <c r="K86" s="13"/>
      <c r="L86" s="13"/>
      <c r="M86" s="13"/>
      <c r="N86" s="13"/>
      <c r="O86" s="13"/>
      <c r="P86" s="13"/>
      <c r="Q86" s="13"/>
      <c r="R86" s="13"/>
      <c r="S86" s="13"/>
      <c r="T86" s="13"/>
      <c r="U86" s="13"/>
      <c r="V86" s="13"/>
      <c r="W86" s="13"/>
      <c r="X86" s="13"/>
    </row>
    <row r="87" spans="1:167" s="1" customFormat="1" ht="48.75" customHeight="1">
      <c r="A87" s="82" t="s">
        <v>62</v>
      </c>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82"/>
      <c r="BR87" s="82"/>
      <c r="BS87" s="82"/>
      <c r="BT87" s="82"/>
      <c r="BU87" s="82"/>
      <c r="BV87" s="82"/>
      <c r="BW87" s="82"/>
      <c r="BX87" s="82"/>
      <c r="BY87" s="82"/>
      <c r="BZ87" s="82"/>
      <c r="CA87" s="82"/>
      <c r="CB87" s="82"/>
      <c r="CC87" s="82"/>
      <c r="CD87" s="82"/>
      <c r="CE87" s="82"/>
      <c r="CF87" s="82"/>
      <c r="CG87" s="82"/>
      <c r="CH87" s="82"/>
      <c r="CI87" s="82"/>
      <c r="CJ87" s="82"/>
      <c r="CK87" s="82"/>
      <c r="CL87" s="82"/>
      <c r="CM87" s="82"/>
      <c r="CN87" s="82"/>
      <c r="CO87" s="82"/>
      <c r="CP87" s="82"/>
      <c r="CQ87" s="82"/>
      <c r="CR87" s="82"/>
      <c r="CS87" s="82"/>
      <c r="CT87" s="82"/>
      <c r="CU87" s="82"/>
      <c r="CV87" s="82"/>
      <c r="CW87" s="82"/>
      <c r="CX87" s="82"/>
      <c r="CY87" s="82"/>
      <c r="CZ87" s="82"/>
      <c r="DA87" s="82"/>
      <c r="DB87" s="82"/>
      <c r="DC87" s="82"/>
      <c r="DD87" s="82"/>
      <c r="DE87" s="82"/>
      <c r="DF87" s="82"/>
      <c r="DG87" s="82"/>
      <c r="DH87" s="82"/>
      <c r="DI87" s="82"/>
      <c r="DJ87" s="82"/>
      <c r="DK87" s="82"/>
      <c r="DL87" s="82"/>
      <c r="DM87" s="82"/>
      <c r="DN87" s="82"/>
      <c r="DO87" s="82"/>
      <c r="DP87" s="82"/>
      <c r="DQ87" s="82"/>
      <c r="DR87" s="82"/>
      <c r="DS87" s="82"/>
      <c r="DT87" s="82"/>
      <c r="DU87" s="82"/>
      <c r="DV87" s="82"/>
      <c r="DW87" s="82"/>
      <c r="DX87" s="82"/>
      <c r="DY87" s="82"/>
      <c r="DZ87" s="82"/>
      <c r="EA87" s="82"/>
      <c r="EB87" s="82"/>
      <c r="EC87" s="82"/>
      <c r="ED87" s="82"/>
      <c r="EE87" s="82"/>
      <c r="EF87" s="82"/>
      <c r="EG87" s="82"/>
      <c r="EH87" s="82"/>
      <c r="EI87" s="82"/>
      <c r="EJ87" s="82"/>
      <c r="EK87" s="82"/>
      <c r="EL87" s="82"/>
      <c r="EM87" s="82"/>
      <c r="EN87" s="82"/>
      <c r="EO87" s="82"/>
      <c r="EP87" s="82"/>
      <c r="EQ87" s="82"/>
      <c r="ER87" s="82"/>
      <c r="ES87" s="82"/>
      <c r="ET87" s="82"/>
      <c r="EU87" s="82"/>
      <c r="EV87" s="82"/>
      <c r="EW87" s="82"/>
      <c r="EX87" s="82"/>
      <c r="EY87" s="82"/>
      <c r="EZ87" s="82"/>
      <c r="FA87" s="82"/>
      <c r="FB87" s="82"/>
      <c r="FC87" s="82"/>
      <c r="FD87" s="82"/>
      <c r="FE87" s="82"/>
      <c r="FF87" s="82"/>
      <c r="FG87" s="82"/>
      <c r="FH87" s="82"/>
      <c r="FI87" s="82"/>
      <c r="FJ87" s="82"/>
      <c r="FK87" s="82"/>
    </row>
    <row r="88" spans="1:167" s="1" customFormat="1" ht="15" customHeight="1">
      <c r="A88" s="14"/>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row>
    <row r="89" spans="1:170" s="1" customFormat="1" ht="13.5" customHeight="1">
      <c r="A89" s="83" t="s">
        <v>63</v>
      </c>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3"/>
      <c r="BR89" s="83"/>
      <c r="BS89" s="83"/>
      <c r="BT89" s="83"/>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c r="CY89" s="83"/>
      <c r="CZ89" s="83"/>
      <c r="DA89" s="83"/>
      <c r="DB89" s="83"/>
      <c r="DC89" s="83"/>
      <c r="DD89" s="83"/>
      <c r="DE89" s="83"/>
      <c r="DF89" s="83"/>
      <c r="DG89" s="83"/>
      <c r="DH89" s="83"/>
      <c r="DI89" s="83"/>
      <c r="DJ89" s="83"/>
      <c r="DK89" s="83"/>
      <c r="DL89" s="83"/>
      <c r="DM89" s="83"/>
      <c r="DN89" s="83"/>
      <c r="DO89" s="83"/>
      <c r="DP89" s="83"/>
      <c r="DQ89" s="83"/>
      <c r="DR89" s="83"/>
      <c r="DS89" s="83"/>
      <c r="DT89" s="83"/>
      <c r="DU89" s="83"/>
      <c r="DV89" s="83"/>
      <c r="DW89" s="83"/>
      <c r="DX89" s="83"/>
      <c r="DY89" s="83"/>
      <c r="DZ89" s="83"/>
      <c r="EA89" s="83"/>
      <c r="EB89" s="83"/>
      <c r="EC89" s="83"/>
      <c r="ED89" s="83"/>
      <c r="EE89" s="83"/>
      <c r="EF89" s="83"/>
      <c r="EG89" s="83"/>
      <c r="EH89" s="83"/>
      <c r="EI89" s="83"/>
      <c r="EJ89" s="83"/>
      <c r="EK89" s="83"/>
      <c r="EL89" s="83"/>
      <c r="EM89" s="83"/>
      <c r="EN89" s="83"/>
      <c r="EO89" s="83"/>
      <c r="EP89" s="83"/>
      <c r="EQ89" s="83"/>
      <c r="ER89" s="83"/>
      <c r="ES89" s="83"/>
      <c r="ET89" s="83"/>
      <c r="EU89" s="83"/>
      <c r="EV89" s="83"/>
      <c r="EW89" s="83"/>
      <c r="EX89" s="83"/>
      <c r="EY89" s="83"/>
      <c r="EZ89" s="83"/>
      <c r="FA89" s="83"/>
      <c r="FB89" s="83"/>
      <c r="FC89" s="83"/>
      <c r="FD89" s="83"/>
      <c r="FE89" s="83"/>
      <c r="FF89" s="83"/>
      <c r="FG89" s="83"/>
      <c r="FH89" s="83"/>
      <c r="FI89" s="83"/>
      <c r="FJ89" s="83"/>
      <c r="FK89" s="83"/>
      <c r="FL89" s="83"/>
      <c r="FM89" s="83"/>
      <c r="FN89" s="83"/>
    </row>
    <row r="90" spans="1:170" s="1" customFormat="1" ht="13.5" customHeight="1">
      <c r="A90" s="83" t="s">
        <v>120</v>
      </c>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c r="BL90" s="83"/>
      <c r="BM90" s="83"/>
      <c r="BN90" s="83"/>
      <c r="BO90" s="83"/>
      <c r="BP90" s="83"/>
      <c r="BQ90" s="83"/>
      <c r="BR90" s="83"/>
      <c r="BS90" s="83"/>
      <c r="BT90" s="83"/>
      <c r="BU90" s="83"/>
      <c r="BV90" s="83"/>
      <c r="BW90" s="83"/>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3"/>
      <c r="CW90" s="83"/>
      <c r="CX90" s="83"/>
      <c r="CY90" s="83"/>
      <c r="CZ90" s="83"/>
      <c r="DA90" s="83"/>
      <c r="DB90" s="83"/>
      <c r="DC90" s="83"/>
      <c r="DD90" s="83"/>
      <c r="DE90" s="83"/>
      <c r="DF90" s="83"/>
      <c r="DG90" s="83"/>
      <c r="DH90" s="83"/>
      <c r="DI90" s="83"/>
      <c r="DJ90" s="83"/>
      <c r="DK90" s="83"/>
      <c r="DL90" s="83"/>
      <c r="DM90" s="83"/>
      <c r="DN90" s="83"/>
      <c r="DO90" s="83"/>
      <c r="DP90" s="83"/>
      <c r="DQ90" s="83"/>
      <c r="DR90" s="83"/>
      <c r="DS90" s="83"/>
      <c r="DT90" s="83"/>
      <c r="DU90" s="83"/>
      <c r="DV90" s="83"/>
      <c r="DW90" s="83"/>
      <c r="DX90" s="83"/>
      <c r="DY90" s="83"/>
      <c r="DZ90" s="83"/>
      <c r="EA90" s="83"/>
      <c r="EB90" s="83"/>
      <c r="EC90" s="83"/>
      <c r="ED90" s="83"/>
      <c r="EE90" s="83"/>
      <c r="EF90" s="83"/>
      <c r="EG90" s="83"/>
      <c r="EH90" s="83"/>
      <c r="EI90" s="83"/>
      <c r="EJ90" s="83"/>
      <c r="EK90" s="83"/>
      <c r="EL90" s="83"/>
      <c r="EM90" s="83"/>
      <c r="EN90" s="83"/>
      <c r="EO90" s="83"/>
      <c r="EP90" s="83"/>
      <c r="EQ90" s="83"/>
      <c r="ER90" s="83"/>
      <c r="ES90" s="83"/>
      <c r="ET90" s="83"/>
      <c r="EU90" s="83"/>
      <c r="EV90" s="83"/>
      <c r="EW90" s="83"/>
      <c r="EX90" s="83"/>
      <c r="EY90" s="83"/>
      <c r="EZ90" s="83"/>
      <c r="FA90" s="83"/>
      <c r="FB90" s="83"/>
      <c r="FC90" s="83"/>
      <c r="FD90" s="83"/>
      <c r="FE90" s="83"/>
      <c r="FF90" s="83"/>
      <c r="FG90" s="83"/>
      <c r="FH90" s="83"/>
      <c r="FI90" s="83"/>
      <c r="FJ90" s="83"/>
      <c r="FK90" s="83"/>
      <c r="FL90" s="83"/>
      <c r="FM90" s="83"/>
      <c r="FN90" s="83"/>
    </row>
    <row r="91" spans="1:134" ht="15.75" customHeight="1">
      <c r="A91" s="7" t="s">
        <v>109</v>
      </c>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1"/>
      <c r="BZ91" s="17"/>
      <c r="CA91" s="18"/>
      <c r="CB91" s="16"/>
      <c r="CC91" s="16"/>
      <c r="CD91" s="16"/>
      <c r="CE91" s="16"/>
      <c r="CF91" s="16"/>
      <c r="CG91" s="16"/>
      <c r="CH91" s="19"/>
      <c r="CI91" s="19"/>
      <c r="CJ91" s="19"/>
      <c r="CK91" s="19"/>
      <c r="CL91" s="19"/>
      <c r="CM91" s="19"/>
      <c r="CN91" s="19"/>
      <c r="CO91" s="16"/>
      <c r="CP91" s="16"/>
      <c r="CQ91" s="16"/>
      <c r="CR91" s="16"/>
      <c r="CS91" s="16"/>
      <c r="CT91" s="20">
        <f>'[2]сбытовая'!$J$5*1000</f>
        <v>88.41</v>
      </c>
      <c r="CU91" s="16"/>
      <c r="CV91" s="16"/>
      <c r="CW91" s="16"/>
      <c r="CX91" s="16" t="s">
        <v>64</v>
      </c>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row>
    <row r="92" spans="1:134" ht="15.75" customHeight="1">
      <c r="A92" s="7" t="s">
        <v>110</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21"/>
      <c r="CA92" s="16"/>
      <c r="CB92" s="16"/>
      <c r="CC92" s="16"/>
      <c r="CD92" s="16"/>
      <c r="CE92" s="16"/>
      <c r="CF92" s="16"/>
      <c r="CG92" s="16"/>
      <c r="CH92" s="16"/>
      <c r="CI92" s="16"/>
      <c r="CJ92" s="16"/>
      <c r="CK92" s="16"/>
      <c r="CL92" s="16"/>
      <c r="CM92" s="16"/>
      <c r="CN92" s="16"/>
      <c r="CO92" s="16"/>
      <c r="CP92" s="16"/>
      <c r="CQ92" s="16"/>
      <c r="CR92" s="16"/>
      <c r="CS92" s="16"/>
      <c r="CT92" s="20">
        <f>'[2]сбытовая'!$J$4*1000</f>
        <v>240.02</v>
      </c>
      <c r="CU92" s="16"/>
      <c r="CV92" s="16"/>
      <c r="CW92" s="16"/>
      <c r="CX92" s="16" t="s">
        <v>64</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117</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22"/>
      <c r="BX93" s="22"/>
      <c r="BY93" s="22"/>
      <c r="BZ93" s="22"/>
      <c r="CA93" s="16"/>
      <c r="CB93" s="16"/>
      <c r="CC93" s="16"/>
      <c r="CD93" s="16"/>
      <c r="CE93" s="16"/>
      <c r="CF93" s="16"/>
      <c r="CG93" s="16"/>
      <c r="CH93" s="16"/>
      <c r="CI93" s="16"/>
      <c r="CJ93" s="16"/>
      <c r="CK93" s="16"/>
      <c r="CL93" s="16"/>
      <c r="CM93" s="16"/>
      <c r="CN93" s="16"/>
      <c r="CO93" s="16"/>
      <c r="CP93" s="16"/>
      <c r="CQ93" s="16"/>
      <c r="CR93" s="16"/>
      <c r="CS93" s="16"/>
      <c r="CT93" s="20">
        <f>'[2]сбытовая'!$J$3*1000</f>
        <v>265.23</v>
      </c>
      <c r="CU93" s="16"/>
      <c r="CV93" s="16"/>
      <c r="CW93" s="16"/>
      <c r="CX93" s="16" t="s">
        <v>64</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34" t="s">
        <v>121</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1"/>
      <c r="BX94" s="21"/>
      <c r="BY94" s="21"/>
      <c r="BZ94" s="21"/>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23" t="s">
        <v>65</v>
      </c>
      <c r="B95" s="24"/>
      <c r="C95" s="24"/>
      <c r="D95" s="24"/>
      <c r="E95" s="24"/>
      <c r="F95" s="24"/>
      <c r="G95" s="24"/>
      <c r="H95" s="16"/>
      <c r="I95" s="16"/>
      <c r="J95" s="84">
        <f>'[2]расчет цен'!D26</f>
        <v>2236.29</v>
      </c>
      <c r="K95" s="84"/>
      <c r="L95" s="84"/>
      <c r="M95" s="84"/>
      <c r="N95" s="84"/>
      <c r="O95" s="84"/>
      <c r="P95" s="84"/>
      <c r="Q95" s="84"/>
      <c r="R95" s="84"/>
      <c r="S95" s="84"/>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25"/>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23" t="s">
        <v>66</v>
      </c>
      <c r="B96" s="24"/>
      <c r="C96" s="24"/>
      <c r="D96" s="24"/>
      <c r="E96" s="24"/>
      <c r="F96" s="24"/>
      <c r="G96" s="24"/>
      <c r="H96" s="16"/>
      <c r="I96" s="16"/>
      <c r="J96" s="84">
        <f>'[2]расчет цен'!D27</f>
        <v>2583.26</v>
      </c>
      <c r="K96" s="84"/>
      <c r="L96" s="84"/>
      <c r="M96" s="84"/>
      <c r="N96" s="84"/>
      <c r="O96" s="84"/>
      <c r="P96" s="84"/>
      <c r="Q96" s="84"/>
      <c r="R96" s="84"/>
      <c r="S96" s="84"/>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T96" s="2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67</v>
      </c>
      <c r="B97" s="24"/>
      <c r="C97" s="24"/>
      <c r="D97" s="24"/>
      <c r="E97" s="24"/>
      <c r="F97" s="24"/>
      <c r="G97" s="24"/>
      <c r="H97" s="16"/>
      <c r="I97" s="16"/>
      <c r="J97" s="84">
        <f>'[2]расчет цен'!D28</f>
        <v>3019.57</v>
      </c>
      <c r="K97" s="84"/>
      <c r="L97" s="84"/>
      <c r="M97" s="84"/>
      <c r="N97" s="84"/>
      <c r="O97" s="84"/>
      <c r="P97" s="84"/>
      <c r="Q97" s="84"/>
      <c r="R97" s="84"/>
      <c r="S97" s="84"/>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T97" s="2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68</v>
      </c>
      <c r="B98" s="24"/>
      <c r="C98" s="24"/>
      <c r="D98" s="24"/>
      <c r="E98" s="24"/>
      <c r="F98" s="24"/>
      <c r="G98" s="24"/>
      <c r="H98" s="16"/>
      <c r="I98" s="16"/>
      <c r="J98" s="84">
        <f>'[2]расчет цен'!D29</f>
        <v>3535.71</v>
      </c>
      <c r="K98" s="84"/>
      <c r="L98" s="84"/>
      <c r="M98" s="84"/>
      <c r="N98" s="84"/>
      <c r="O98" s="84"/>
      <c r="P98" s="84"/>
      <c r="Q98" s="84"/>
      <c r="R98" s="84"/>
      <c r="S98" s="84"/>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7" t="s">
        <v>69</v>
      </c>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85">
        <f>'[2]расчет цен'!$L$24</f>
        <v>6.06</v>
      </c>
      <c r="BW99" s="86"/>
      <c r="BX99" s="86"/>
      <c r="BY99" s="86"/>
      <c r="BZ99" s="86"/>
      <c r="CA99" s="86"/>
      <c r="CB99" s="86"/>
      <c r="CC99" s="86"/>
      <c r="CD99" s="86"/>
      <c r="CE99" s="86"/>
      <c r="CF99" s="87"/>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sheetData>
  <sheetProtection password="CA6C" sheet="1" formatCells="0" formatColumns="0" formatRows="0" insertColumns="0" insertRows="0" insertHyperlinks="0" deleteColumns="0" deleteRows="0" sort="0" autoFilter="0" pivotTables="0"/>
  <mergeCells count="80">
    <mergeCell ref="J95:S95"/>
    <mergeCell ref="J96:S96"/>
    <mergeCell ref="J97:S97"/>
    <mergeCell ref="J98:S98"/>
    <mergeCell ref="BV99:CF99"/>
    <mergeCell ref="BC75:BR75"/>
    <mergeCell ref="BC76:BR76"/>
    <mergeCell ref="BC77:BR77"/>
    <mergeCell ref="BC78:BR78"/>
    <mergeCell ref="BC79:BR79"/>
    <mergeCell ref="A85:BD85"/>
    <mergeCell ref="BE85:BT85"/>
    <mergeCell ref="A87:FK87"/>
    <mergeCell ref="A89:FN89"/>
    <mergeCell ref="A90:FN90"/>
    <mergeCell ref="Z82:AO82"/>
    <mergeCell ref="AI62:AX62"/>
    <mergeCell ref="AV63:BK63"/>
    <mergeCell ref="AV64:BK64"/>
    <mergeCell ref="AE67:AT67"/>
    <mergeCell ref="S70:AH70"/>
    <mergeCell ref="W73:AL73"/>
    <mergeCell ref="EQ37:FF37"/>
    <mergeCell ref="A39:DG39"/>
    <mergeCell ref="DH39:DW39"/>
    <mergeCell ref="AU42:BJ42"/>
    <mergeCell ref="AV61:BK61"/>
    <mergeCell ref="BC47:BR47"/>
    <mergeCell ref="BC48:BR48"/>
    <mergeCell ref="BC49:BR49"/>
    <mergeCell ref="BC50:BR50"/>
    <mergeCell ref="BC51:BR51"/>
    <mergeCell ref="A53:DL53"/>
    <mergeCell ref="DM53:EB53"/>
    <mergeCell ref="A56:P56"/>
    <mergeCell ref="AI58:AX58"/>
    <mergeCell ref="AV59:BK59"/>
    <mergeCell ref="AV60:BK60"/>
    <mergeCell ref="AF45:AU45"/>
    <mergeCell ref="A29:CG29"/>
    <mergeCell ref="CH29:CW29"/>
    <mergeCell ref="A33:DK33"/>
    <mergeCell ref="DL33:EA33"/>
    <mergeCell ref="A35:CT35"/>
    <mergeCell ref="CU35:DJ35"/>
    <mergeCell ref="A37:EP37"/>
    <mergeCell ref="B26:CA26"/>
    <mergeCell ref="CB26:CW26"/>
    <mergeCell ref="CX26:DS26"/>
    <mergeCell ref="DT26:EO26"/>
    <mergeCell ref="EP26:FK26"/>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3:CW23"/>
    <mergeCell ref="CX23:DS23"/>
    <mergeCell ref="DT23:EO23"/>
    <mergeCell ref="EP23:FK23"/>
    <mergeCell ref="T15:CX15"/>
    <mergeCell ref="CY15:DB15"/>
    <mergeCell ref="DC15:DU15"/>
    <mergeCell ref="DW15:EO15"/>
    <mergeCell ref="A9:FK9"/>
    <mergeCell ref="A10:FK10"/>
    <mergeCell ref="A11:FK11"/>
    <mergeCell ref="A12:FK12"/>
    <mergeCell ref="A14:FK14"/>
    <mergeCell ref="CB22:FK22"/>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470"/>
  <sheetViews>
    <sheetView zoomScale="85" zoomScaleNormal="85" zoomScalePageLayoutView="0" workbookViewId="0" topLeftCell="A1">
      <selection activeCell="B30" sqref="B30"/>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9" t="s">
        <v>6</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row>
    <row r="10" spans="1:167" s="9" customFormat="1" ht="16.5" customHeight="1">
      <c r="A10" s="100" t="s">
        <v>7</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row>
    <row r="11" spans="1:167" s="9" customFormat="1" ht="16.5" customHeight="1">
      <c r="A11" s="100" t="s">
        <v>8</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row>
    <row r="12" spans="1:167" s="9" customFormat="1" ht="16.5" customHeight="1">
      <c r="A12" s="100" t="s">
        <v>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4" t="s">
        <v>9</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row>
    <row r="15" spans="1:167" ht="15.75" customHeight="1">
      <c r="A15" s="28" t="s">
        <v>108</v>
      </c>
      <c r="B15" s="28"/>
      <c r="C15" s="28"/>
      <c r="D15" s="49" t="s">
        <v>10</v>
      </c>
      <c r="E15" s="29" t="str">
        <f>'Первая ценовая категория'!DC15</f>
        <v>Ноябре</v>
      </c>
      <c r="F15" s="48" t="str">
        <f>'Первая ценовая категория'!DW15</f>
        <v>2022</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1" t="s">
        <v>70</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row>
    <row r="19" spans="1:25" ht="15.75" customHeight="1">
      <c r="A19" s="102" t="s">
        <v>71</v>
      </c>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8" t="s">
        <v>77</v>
      </c>
      <c r="B26" s="91" t="s">
        <v>78</v>
      </c>
      <c r="C26" s="92"/>
      <c r="D26" s="92"/>
      <c r="E26" s="92"/>
      <c r="F26" s="92"/>
      <c r="G26" s="92"/>
      <c r="H26" s="92"/>
      <c r="I26" s="92"/>
      <c r="J26" s="92"/>
      <c r="K26" s="92"/>
      <c r="L26" s="92"/>
      <c r="M26" s="92"/>
      <c r="N26" s="92"/>
      <c r="O26" s="92"/>
      <c r="P26" s="92"/>
      <c r="Q26" s="92"/>
      <c r="R26" s="92"/>
      <c r="S26" s="92"/>
      <c r="T26" s="92"/>
      <c r="U26" s="92"/>
      <c r="V26" s="92"/>
      <c r="W26" s="92"/>
      <c r="X26" s="92"/>
      <c r="Y26" s="93"/>
    </row>
    <row r="27" spans="1:25" ht="15.75" customHeight="1">
      <c r="A27" s="89"/>
      <c r="B27" s="94"/>
      <c r="C27" s="95"/>
      <c r="D27" s="95"/>
      <c r="E27" s="95"/>
      <c r="F27" s="95"/>
      <c r="G27" s="95"/>
      <c r="H27" s="95"/>
      <c r="I27" s="95"/>
      <c r="J27" s="95"/>
      <c r="K27" s="95"/>
      <c r="L27" s="95"/>
      <c r="M27" s="95"/>
      <c r="N27" s="95"/>
      <c r="O27" s="95"/>
      <c r="P27" s="95"/>
      <c r="Q27" s="95"/>
      <c r="R27" s="95"/>
      <c r="S27" s="95"/>
      <c r="T27" s="95"/>
      <c r="U27" s="95"/>
      <c r="V27" s="95"/>
      <c r="W27" s="95"/>
      <c r="X27" s="95"/>
      <c r="Y27" s="96"/>
    </row>
    <row r="28" spans="1:25" ht="15.75" customHeight="1">
      <c r="A28" s="89"/>
      <c r="B28" s="97" t="s">
        <v>79</v>
      </c>
      <c r="C28" s="97" t="s">
        <v>80</v>
      </c>
      <c r="D28" s="97" t="s">
        <v>81</v>
      </c>
      <c r="E28" s="97" t="s">
        <v>82</v>
      </c>
      <c r="F28" s="97" t="s">
        <v>83</v>
      </c>
      <c r="G28" s="97" t="s">
        <v>84</v>
      </c>
      <c r="H28" s="97" t="s">
        <v>85</v>
      </c>
      <c r="I28" s="97" t="s">
        <v>86</v>
      </c>
      <c r="J28" s="97" t="s">
        <v>87</v>
      </c>
      <c r="K28" s="97" t="s">
        <v>88</v>
      </c>
      <c r="L28" s="97" t="s">
        <v>89</v>
      </c>
      <c r="M28" s="97" t="s">
        <v>90</v>
      </c>
      <c r="N28" s="97" t="s">
        <v>91</v>
      </c>
      <c r="O28" s="97" t="s">
        <v>92</v>
      </c>
      <c r="P28" s="97" t="s">
        <v>93</v>
      </c>
      <c r="Q28" s="97" t="s">
        <v>94</v>
      </c>
      <c r="R28" s="97" t="s">
        <v>95</v>
      </c>
      <c r="S28" s="97" t="s">
        <v>96</v>
      </c>
      <c r="T28" s="97" t="s">
        <v>97</v>
      </c>
      <c r="U28" s="97" t="s">
        <v>98</v>
      </c>
      <c r="V28" s="97" t="s">
        <v>99</v>
      </c>
      <c r="W28" s="97" t="s">
        <v>100</v>
      </c>
      <c r="X28" s="97" t="s">
        <v>101</v>
      </c>
      <c r="Y28" s="97" t="s">
        <v>102</v>
      </c>
    </row>
    <row r="29" spans="1:25" ht="15.75" customHeight="1">
      <c r="A29" s="90"/>
      <c r="B29" s="98"/>
      <c r="C29" s="98"/>
      <c r="D29" s="98"/>
      <c r="E29" s="98"/>
      <c r="F29" s="98"/>
      <c r="G29" s="98"/>
      <c r="H29" s="98"/>
      <c r="I29" s="98"/>
      <c r="J29" s="98"/>
      <c r="K29" s="98"/>
      <c r="L29" s="98"/>
      <c r="M29" s="98"/>
      <c r="N29" s="98"/>
      <c r="O29" s="98"/>
      <c r="P29" s="98"/>
      <c r="Q29" s="98"/>
      <c r="R29" s="98"/>
      <c r="S29" s="98"/>
      <c r="T29" s="98"/>
      <c r="U29" s="98"/>
      <c r="V29" s="98"/>
      <c r="W29" s="98"/>
      <c r="X29" s="98"/>
      <c r="Y29" s="98"/>
    </row>
    <row r="30" spans="1:25" ht="15.75" customHeight="1">
      <c r="A30" s="40">
        <v>44866</v>
      </c>
      <c r="B30" s="41">
        <v>3139.62523</v>
      </c>
      <c r="C30" s="41">
        <v>3139.6052299999997</v>
      </c>
      <c r="D30" s="41">
        <v>3139.63523</v>
      </c>
      <c r="E30" s="41">
        <v>3139.7552299999998</v>
      </c>
      <c r="F30" s="41">
        <v>3139.6052299999997</v>
      </c>
      <c r="G30" s="41">
        <v>3139.6452299999996</v>
      </c>
      <c r="H30" s="41">
        <v>3138.57523</v>
      </c>
      <c r="I30" s="41">
        <v>3173.34523</v>
      </c>
      <c r="J30" s="41">
        <v>3138.58523</v>
      </c>
      <c r="K30" s="41">
        <v>3138.58523</v>
      </c>
      <c r="L30" s="41">
        <v>3138.53523</v>
      </c>
      <c r="M30" s="41">
        <v>3138.44523</v>
      </c>
      <c r="N30" s="41">
        <v>3138.30523</v>
      </c>
      <c r="O30" s="41">
        <v>3138.34523</v>
      </c>
      <c r="P30" s="41">
        <v>3138.3552299999997</v>
      </c>
      <c r="Q30" s="41">
        <v>3138.41523</v>
      </c>
      <c r="R30" s="41">
        <v>3138.73523</v>
      </c>
      <c r="S30" s="41">
        <v>3139.17523</v>
      </c>
      <c r="T30" s="41">
        <v>3138.41523</v>
      </c>
      <c r="U30" s="41">
        <v>3138.43523</v>
      </c>
      <c r="V30" s="41">
        <v>3138.30523</v>
      </c>
      <c r="W30" s="41">
        <v>3138.5652299999997</v>
      </c>
      <c r="X30" s="41">
        <v>3172.82523</v>
      </c>
      <c r="Y30" s="41">
        <v>3139.55523</v>
      </c>
    </row>
    <row r="31" spans="1:25" ht="15.75" customHeight="1">
      <c r="A31" s="40">
        <f>A30+1</f>
        <v>44867</v>
      </c>
      <c r="B31" s="41">
        <v>3139.69523</v>
      </c>
      <c r="C31" s="41">
        <v>3139.70523</v>
      </c>
      <c r="D31" s="41">
        <v>3139.8552299999997</v>
      </c>
      <c r="E31" s="41">
        <v>3139.8552299999997</v>
      </c>
      <c r="F31" s="41">
        <v>3139.8552299999997</v>
      </c>
      <c r="G31" s="41">
        <v>3139.69523</v>
      </c>
      <c r="H31" s="41">
        <v>3138.93523</v>
      </c>
      <c r="I31" s="41">
        <v>3138.62523</v>
      </c>
      <c r="J31" s="41">
        <v>3138.3152299999997</v>
      </c>
      <c r="K31" s="41">
        <v>3138.38523</v>
      </c>
      <c r="L31" s="41">
        <v>3138.36523</v>
      </c>
      <c r="M31" s="41">
        <v>3138.32523</v>
      </c>
      <c r="N31" s="41">
        <v>3138.28523</v>
      </c>
      <c r="O31" s="41">
        <v>3138.3152299999997</v>
      </c>
      <c r="P31" s="41">
        <v>3138.3952299999996</v>
      </c>
      <c r="Q31" s="41">
        <v>3138.43523</v>
      </c>
      <c r="R31" s="41">
        <v>3138.51523</v>
      </c>
      <c r="S31" s="41">
        <v>3138.99523</v>
      </c>
      <c r="T31" s="41">
        <v>3138.3552299999997</v>
      </c>
      <c r="U31" s="41">
        <v>3138.3552299999997</v>
      </c>
      <c r="V31" s="41">
        <v>3138.46523</v>
      </c>
      <c r="W31" s="41">
        <v>3138.43523</v>
      </c>
      <c r="X31" s="41">
        <v>3184.12523</v>
      </c>
      <c r="Y31" s="41">
        <v>3139.32523</v>
      </c>
    </row>
    <row r="32" spans="1:25" ht="15.75" customHeight="1">
      <c r="A32" s="40">
        <f aca="true" t="shared" si="0" ref="A32:A60">A31+1</f>
        <v>44868</v>
      </c>
      <c r="B32" s="41">
        <v>3139.41523</v>
      </c>
      <c r="C32" s="41">
        <v>3139.55523</v>
      </c>
      <c r="D32" s="41">
        <v>3139.70523</v>
      </c>
      <c r="E32" s="41">
        <v>3139.71523</v>
      </c>
      <c r="F32" s="41">
        <v>3139.42523</v>
      </c>
      <c r="G32" s="41">
        <v>3139.34523</v>
      </c>
      <c r="H32" s="41">
        <v>3138.87523</v>
      </c>
      <c r="I32" s="41">
        <v>3138.58523</v>
      </c>
      <c r="J32" s="41">
        <v>3138.36523</v>
      </c>
      <c r="K32" s="41">
        <v>3138.42523</v>
      </c>
      <c r="L32" s="41">
        <v>3138.3952299999996</v>
      </c>
      <c r="M32" s="41">
        <v>3138.38523</v>
      </c>
      <c r="N32" s="41">
        <v>3138.2752299999997</v>
      </c>
      <c r="O32" s="41">
        <v>3138.3152299999997</v>
      </c>
      <c r="P32" s="41">
        <v>3138.3552299999997</v>
      </c>
      <c r="Q32" s="41">
        <v>3138.38523</v>
      </c>
      <c r="R32" s="41">
        <v>3138.44523</v>
      </c>
      <c r="S32" s="41">
        <v>3165.26523</v>
      </c>
      <c r="T32" s="41">
        <v>3138.42523</v>
      </c>
      <c r="U32" s="41">
        <v>3138.3952299999996</v>
      </c>
      <c r="V32" s="41">
        <v>3138.40523</v>
      </c>
      <c r="W32" s="41">
        <v>3138.26523</v>
      </c>
      <c r="X32" s="41">
        <v>3248.0652299999997</v>
      </c>
      <c r="Y32" s="41">
        <v>3163.34523</v>
      </c>
    </row>
    <row r="33" spans="1:25" ht="15.75" customHeight="1">
      <c r="A33" s="40">
        <f t="shared" si="0"/>
        <v>44869</v>
      </c>
      <c r="B33" s="41">
        <v>3139.20523</v>
      </c>
      <c r="C33" s="41">
        <v>3139.23523</v>
      </c>
      <c r="D33" s="41">
        <v>3139.2952299999997</v>
      </c>
      <c r="E33" s="41">
        <v>3139.33523</v>
      </c>
      <c r="F33" s="41">
        <v>3139.32523</v>
      </c>
      <c r="G33" s="41">
        <v>3139.30523</v>
      </c>
      <c r="H33" s="41">
        <v>3138.91523</v>
      </c>
      <c r="I33" s="41">
        <v>3138.68523</v>
      </c>
      <c r="J33" s="41">
        <v>3138.36523</v>
      </c>
      <c r="K33" s="41">
        <v>3138.6052299999997</v>
      </c>
      <c r="L33" s="41">
        <v>3138.62523</v>
      </c>
      <c r="M33" s="41">
        <v>3138.58523</v>
      </c>
      <c r="N33" s="41">
        <v>3138.61523</v>
      </c>
      <c r="O33" s="41">
        <v>3138.61523</v>
      </c>
      <c r="P33" s="41">
        <v>3138.7552299999998</v>
      </c>
      <c r="Q33" s="41">
        <v>3138.88523</v>
      </c>
      <c r="R33" s="41">
        <v>3138.94523</v>
      </c>
      <c r="S33" s="41">
        <v>3165.18523</v>
      </c>
      <c r="T33" s="41">
        <v>3138.42523</v>
      </c>
      <c r="U33" s="41">
        <v>3138.34523</v>
      </c>
      <c r="V33" s="41">
        <v>3138.44523</v>
      </c>
      <c r="W33" s="41">
        <v>3138.0052299999998</v>
      </c>
      <c r="X33" s="41">
        <v>3256.71523</v>
      </c>
      <c r="Y33" s="41">
        <v>3164.8552299999997</v>
      </c>
    </row>
    <row r="34" spans="1:25" ht="15.75" customHeight="1">
      <c r="A34" s="40">
        <f t="shared" si="0"/>
        <v>44870</v>
      </c>
      <c r="B34" s="41">
        <v>3139.23523</v>
      </c>
      <c r="C34" s="41">
        <v>3139.23523</v>
      </c>
      <c r="D34" s="41">
        <v>3139.2952299999997</v>
      </c>
      <c r="E34" s="41">
        <v>3139.20523</v>
      </c>
      <c r="F34" s="41">
        <v>3139.19523</v>
      </c>
      <c r="G34" s="41">
        <v>3138.97523</v>
      </c>
      <c r="H34" s="41">
        <v>3138.5252299999997</v>
      </c>
      <c r="I34" s="41">
        <v>3138.49523</v>
      </c>
      <c r="J34" s="41">
        <v>3138.5452299999997</v>
      </c>
      <c r="K34" s="41">
        <v>3138.53523</v>
      </c>
      <c r="L34" s="41">
        <v>3138.70523</v>
      </c>
      <c r="M34" s="41">
        <v>3138.71523</v>
      </c>
      <c r="N34" s="41">
        <v>3138.70523</v>
      </c>
      <c r="O34" s="41">
        <v>3138.71523</v>
      </c>
      <c r="P34" s="41">
        <v>3138.7752299999997</v>
      </c>
      <c r="Q34" s="41">
        <v>3138.76523</v>
      </c>
      <c r="R34" s="41">
        <v>3138.7752299999997</v>
      </c>
      <c r="S34" s="41">
        <v>3193.62523</v>
      </c>
      <c r="T34" s="41">
        <v>3137.90523</v>
      </c>
      <c r="U34" s="41">
        <v>3138.11523</v>
      </c>
      <c r="V34" s="41">
        <v>3137.97523</v>
      </c>
      <c r="W34" s="41">
        <v>3137.7952299999997</v>
      </c>
      <c r="X34" s="41">
        <v>3276.7752299999997</v>
      </c>
      <c r="Y34" s="41">
        <v>3174.7552299999998</v>
      </c>
    </row>
    <row r="35" spans="1:25" ht="15.75" customHeight="1">
      <c r="A35" s="40">
        <f t="shared" si="0"/>
        <v>44871</v>
      </c>
      <c r="B35" s="41">
        <v>3139.26523</v>
      </c>
      <c r="C35" s="41">
        <v>3139.24523</v>
      </c>
      <c r="D35" s="41">
        <v>3139.30523</v>
      </c>
      <c r="E35" s="41">
        <v>3139.34523</v>
      </c>
      <c r="F35" s="41">
        <v>3139.34523</v>
      </c>
      <c r="G35" s="41">
        <v>3139.34523</v>
      </c>
      <c r="H35" s="41">
        <v>3138.91523</v>
      </c>
      <c r="I35" s="41">
        <v>3138.88523</v>
      </c>
      <c r="J35" s="41">
        <v>3138.80523</v>
      </c>
      <c r="K35" s="41">
        <v>3138.66523</v>
      </c>
      <c r="L35" s="41">
        <v>3138.73523</v>
      </c>
      <c r="M35" s="41">
        <v>3138.73523</v>
      </c>
      <c r="N35" s="41">
        <v>3138.63523</v>
      </c>
      <c r="O35" s="41">
        <v>3138.62523</v>
      </c>
      <c r="P35" s="41">
        <v>3138.69523</v>
      </c>
      <c r="Q35" s="41">
        <v>3138.73523</v>
      </c>
      <c r="R35" s="41">
        <v>3138.8152299999997</v>
      </c>
      <c r="S35" s="41">
        <v>3191.6452299999996</v>
      </c>
      <c r="T35" s="41">
        <v>3138.0652299999997</v>
      </c>
      <c r="U35" s="41">
        <v>3138.12523</v>
      </c>
      <c r="V35" s="41">
        <v>3138.07523</v>
      </c>
      <c r="W35" s="41">
        <v>3138.03523</v>
      </c>
      <c r="X35" s="41">
        <v>3282.61523</v>
      </c>
      <c r="Y35" s="41">
        <v>3177.5652299999997</v>
      </c>
    </row>
    <row r="36" spans="1:25" ht="15.75" customHeight="1">
      <c r="A36" s="40">
        <f t="shared" si="0"/>
        <v>44872</v>
      </c>
      <c r="B36" s="41">
        <v>3139.08523</v>
      </c>
      <c r="C36" s="41">
        <v>3139.12523</v>
      </c>
      <c r="D36" s="41">
        <v>3139.17523</v>
      </c>
      <c r="E36" s="41">
        <v>3139.30523</v>
      </c>
      <c r="F36" s="41">
        <v>3139.12523</v>
      </c>
      <c r="G36" s="41">
        <v>3139.05523</v>
      </c>
      <c r="H36" s="41">
        <v>3138.8552299999997</v>
      </c>
      <c r="I36" s="41">
        <v>3138.5452299999997</v>
      </c>
      <c r="J36" s="41">
        <v>3138.5452299999997</v>
      </c>
      <c r="K36" s="41">
        <v>3138.70523</v>
      </c>
      <c r="L36" s="41">
        <v>3138.71523</v>
      </c>
      <c r="M36" s="41">
        <v>3138.69523</v>
      </c>
      <c r="N36" s="41">
        <v>3138.59523</v>
      </c>
      <c r="O36" s="41">
        <v>3138.67523</v>
      </c>
      <c r="P36" s="41">
        <v>3138.7552299999998</v>
      </c>
      <c r="Q36" s="41">
        <v>3138.7752299999997</v>
      </c>
      <c r="R36" s="41">
        <v>3138.7552299999998</v>
      </c>
      <c r="S36" s="41">
        <v>3196.88523</v>
      </c>
      <c r="T36" s="41">
        <v>3137.90523</v>
      </c>
      <c r="U36" s="41">
        <v>3138.05523</v>
      </c>
      <c r="V36" s="41">
        <v>3137.7952299999997</v>
      </c>
      <c r="W36" s="41">
        <v>3137.5052299999998</v>
      </c>
      <c r="X36" s="41">
        <v>3219.34523</v>
      </c>
      <c r="Y36" s="41">
        <v>3157.5052299999998</v>
      </c>
    </row>
    <row r="37" spans="1:25" ht="15.75" customHeight="1">
      <c r="A37" s="40">
        <f t="shared" si="0"/>
        <v>44873</v>
      </c>
      <c r="B37" s="41">
        <v>3145.99523</v>
      </c>
      <c r="C37" s="41">
        <v>3139.42523</v>
      </c>
      <c r="D37" s="41">
        <v>3139.48523</v>
      </c>
      <c r="E37" s="41">
        <v>3139.5252299999997</v>
      </c>
      <c r="F37" s="41">
        <v>3139.33523</v>
      </c>
      <c r="G37" s="41">
        <v>3139.24523</v>
      </c>
      <c r="H37" s="41">
        <v>3138.97523</v>
      </c>
      <c r="I37" s="41">
        <v>3138.7552299999998</v>
      </c>
      <c r="J37" s="41">
        <v>3138.41523</v>
      </c>
      <c r="K37" s="41">
        <v>3138.5452299999997</v>
      </c>
      <c r="L37" s="41">
        <v>3138.5252299999997</v>
      </c>
      <c r="M37" s="41">
        <v>3138.48523</v>
      </c>
      <c r="N37" s="41">
        <v>3167.68523</v>
      </c>
      <c r="O37" s="41">
        <v>3209.34523</v>
      </c>
      <c r="P37" s="41">
        <v>3174.8552299999997</v>
      </c>
      <c r="Q37" s="41">
        <v>3193.61523</v>
      </c>
      <c r="R37" s="41">
        <v>3237.38523</v>
      </c>
      <c r="S37" s="41">
        <v>3218.44523</v>
      </c>
      <c r="T37" s="41">
        <v>3138.08523</v>
      </c>
      <c r="U37" s="41">
        <v>3138.21523</v>
      </c>
      <c r="V37" s="41">
        <v>3138.08523</v>
      </c>
      <c r="W37" s="41">
        <v>3137.8952299999996</v>
      </c>
      <c r="X37" s="41">
        <v>3212.23523</v>
      </c>
      <c r="Y37" s="41">
        <v>3171.78523</v>
      </c>
    </row>
    <row r="38" spans="1:25" ht="15.75" customHeight="1">
      <c r="A38" s="40">
        <f t="shared" si="0"/>
        <v>44874</v>
      </c>
      <c r="B38" s="41">
        <v>3179.49523</v>
      </c>
      <c r="C38" s="41">
        <v>3138.92523</v>
      </c>
      <c r="D38" s="41">
        <v>3139.3552299999997</v>
      </c>
      <c r="E38" s="41">
        <v>3139.42523</v>
      </c>
      <c r="F38" s="41">
        <v>3138.78523</v>
      </c>
      <c r="G38" s="41">
        <v>3138.91523</v>
      </c>
      <c r="H38" s="41">
        <v>3138.8952299999996</v>
      </c>
      <c r="I38" s="41">
        <v>3138.70523</v>
      </c>
      <c r="J38" s="41">
        <v>3138.86523</v>
      </c>
      <c r="K38" s="41">
        <v>3138.95523</v>
      </c>
      <c r="L38" s="41">
        <v>3138.94523</v>
      </c>
      <c r="M38" s="41">
        <v>3138.93523</v>
      </c>
      <c r="N38" s="41">
        <v>3169.15523</v>
      </c>
      <c r="O38" s="41">
        <v>3212.2952299999997</v>
      </c>
      <c r="P38" s="41">
        <v>3180.23523</v>
      </c>
      <c r="Q38" s="41">
        <v>3206.7952299999997</v>
      </c>
      <c r="R38" s="41">
        <v>3249.2952299999997</v>
      </c>
      <c r="S38" s="41">
        <v>3233.20523</v>
      </c>
      <c r="T38" s="41">
        <v>3138.23523</v>
      </c>
      <c r="U38" s="41">
        <v>3138.30523</v>
      </c>
      <c r="V38" s="41">
        <v>3138.18523</v>
      </c>
      <c r="W38" s="41">
        <v>3137.88523</v>
      </c>
      <c r="X38" s="41">
        <v>3278.65523</v>
      </c>
      <c r="Y38" s="41">
        <v>3239.67523</v>
      </c>
    </row>
    <row r="39" spans="1:25" ht="15.75" customHeight="1">
      <c r="A39" s="40">
        <f t="shared" si="0"/>
        <v>44875</v>
      </c>
      <c r="B39" s="41">
        <v>3251.40523</v>
      </c>
      <c r="C39" s="41">
        <v>3139.20523</v>
      </c>
      <c r="D39" s="41">
        <v>3139.2752299999997</v>
      </c>
      <c r="E39" s="41">
        <v>3139.46523</v>
      </c>
      <c r="F39" s="41">
        <v>3139.24523</v>
      </c>
      <c r="G39" s="41">
        <v>3139.17523</v>
      </c>
      <c r="H39" s="41">
        <v>3138.87523</v>
      </c>
      <c r="I39" s="41">
        <v>3277.78523</v>
      </c>
      <c r="J39" s="41">
        <v>3138.90523</v>
      </c>
      <c r="K39" s="41">
        <v>3138.97523</v>
      </c>
      <c r="L39" s="41">
        <v>3139.03523</v>
      </c>
      <c r="M39" s="41">
        <v>3176.8152299999997</v>
      </c>
      <c r="N39" s="41">
        <v>3177.71523</v>
      </c>
      <c r="O39" s="41">
        <v>3138.90523</v>
      </c>
      <c r="P39" s="41">
        <v>3138.96523</v>
      </c>
      <c r="Q39" s="41">
        <v>3178.7552299999998</v>
      </c>
      <c r="R39" s="41">
        <v>3217.23523</v>
      </c>
      <c r="S39" s="41">
        <v>3264.99523</v>
      </c>
      <c r="T39" s="41">
        <v>3208.5252299999997</v>
      </c>
      <c r="U39" s="41">
        <v>3177.44523</v>
      </c>
      <c r="V39" s="41">
        <v>3138.11523</v>
      </c>
      <c r="W39" s="41">
        <v>3137.62523</v>
      </c>
      <c r="X39" s="41">
        <v>3346.74523</v>
      </c>
      <c r="Y39" s="41">
        <v>3318.34523</v>
      </c>
    </row>
    <row r="40" spans="1:25" ht="15.75" customHeight="1">
      <c r="A40" s="40">
        <f t="shared" si="0"/>
        <v>44876</v>
      </c>
      <c r="B40" s="41">
        <v>3243.3952299999996</v>
      </c>
      <c r="C40" s="41">
        <v>3138.62523</v>
      </c>
      <c r="D40" s="41">
        <v>3139.2952299999997</v>
      </c>
      <c r="E40" s="41">
        <v>3139.46523</v>
      </c>
      <c r="F40" s="41">
        <v>3139.19523</v>
      </c>
      <c r="G40" s="41">
        <v>3139.0652299999997</v>
      </c>
      <c r="H40" s="41">
        <v>3138.3952299999996</v>
      </c>
      <c r="I40" s="41">
        <v>3313.6052299999997</v>
      </c>
      <c r="J40" s="41">
        <v>3136.45523</v>
      </c>
      <c r="K40" s="41">
        <v>3136.2752299999997</v>
      </c>
      <c r="L40" s="41">
        <v>3136.0652299999997</v>
      </c>
      <c r="M40" s="41">
        <v>3136.03523</v>
      </c>
      <c r="N40" s="41">
        <v>3135.76523</v>
      </c>
      <c r="O40" s="41">
        <v>3135.98523</v>
      </c>
      <c r="P40" s="41">
        <v>3136.20523</v>
      </c>
      <c r="Q40" s="41">
        <v>3197.55523</v>
      </c>
      <c r="R40" s="41">
        <v>3249.78523</v>
      </c>
      <c r="S40" s="41">
        <v>3286.2752299999997</v>
      </c>
      <c r="T40" s="41">
        <v>3250.33523</v>
      </c>
      <c r="U40" s="41">
        <v>3225.0052299999998</v>
      </c>
      <c r="V40" s="41">
        <v>3186.97523</v>
      </c>
      <c r="W40" s="41">
        <v>3137.8152299999997</v>
      </c>
      <c r="X40" s="41">
        <v>3372.55523</v>
      </c>
      <c r="Y40" s="41">
        <v>3234.48523</v>
      </c>
    </row>
    <row r="41" spans="1:25" ht="15.75" customHeight="1">
      <c r="A41" s="40">
        <f t="shared" si="0"/>
        <v>44877</v>
      </c>
      <c r="B41" s="41">
        <v>3172.53523</v>
      </c>
      <c r="C41" s="41">
        <v>3139.07523</v>
      </c>
      <c r="D41" s="41">
        <v>3139.09523</v>
      </c>
      <c r="E41" s="41">
        <v>3139.1452299999996</v>
      </c>
      <c r="F41" s="41">
        <v>3139.11523</v>
      </c>
      <c r="G41" s="41">
        <v>3139.11523</v>
      </c>
      <c r="H41" s="41">
        <v>3138.6452299999996</v>
      </c>
      <c r="I41" s="41">
        <v>3205.6052299999997</v>
      </c>
      <c r="J41" s="41">
        <v>3135.08523</v>
      </c>
      <c r="K41" s="41">
        <v>3135.72523</v>
      </c>
      <c r="L41" s="41">
        <v>3135.67523</v>
      </c>
      <c r="M41" s="41">
        <v>3135.58523</v>
      </c>
      <c r="N41" s="41">
        <v>3135.44523</v>
      </c>
      <c r="O41" s="41">
        <v>3135.11523</v>
      </c>
      <c r="P41" s="41">
        <v>3135.62523</v>
      </c>
      <c r="Q41" s="41">
        <v>3192.28523</v>
      </c>
      <c r="R41" s="41">
        <v>3247.88523</v>
      </c>
      <c r="S41" s="41">
        <v>3278.07523</v>
      </c>
      <c r="T41" s="41">
        <v>3246.58523</v>
      </c>
      <c r="U41" s="41">
        <v>3225.46523</v>
      </c>
      <c r="V41" s="41">
        <v>3191.80523</v>
      </c>
      <c r="W41" s="41">
        <v>3137.66523</v>
      </c>
      <c r="X41" s="41">
        <v>3372.41523</v>
      </c>
      <c r="Y41" s="41">
        <v>3236.97523</v>
      </c>
    </row>
    <row r="42" spans="1:25" ht="15.75" customHeight="1">
      <c r="A42" s="40">
        <f t="shared" si="0"/>
        <v>44878</v>
      </c>
      <c r="B42" s="41">
        <v>3157.5452299999997</v>
      </c>
      <c r="C42" s="41">
        <v>3138.96523</v>
      </c>
      <c r="D42" s="41">
        <v>3139.48523</v>
      </c>
      <c r="E42" s="41">
        <v>3139.58523</v>
      </c>
      <c r="F42" s="41">
        <v>3139.51523</v>
      </c>
      <c r="G42" s="41">
        <v>3139.45523</v>
      </c>
      <c r="H42" s="41">
        <v>3138.72523</v>
      </c>
      <c r="I42" s="41">
        <v>3169.47523</v>
      </c>
      <c r="J42" s="41">
        <v>3138.42523</v>
      </c>
      <c r="K42" s="41">
        <v>3166.88523</v>
      </c>
      <c r="L42" s="41">
        <v>3182.30523</v>
      </c>
      <c r="M42" s="41">
        <v>3188.7952299999997</v>
      </c>
      <c r="N42" s="41">
        <v>3202.21523</v>
      </c>
      <c r="O42" s="41">
        <v>3202.07523</v>
      </c>
      <c r="P42" s="41">
        <v>3178.43523</v>
      </c>
      <c r="Q42" s="41">
        <v>3191.26523</v>
      </c>
      <c r="R42" s="41">
        <v>3232.49523</v>
      </c>
      <c r="S42" s="41">
        <v>3258.95523</v>
      </c>
      <c r="T42" s="41">
        <v>3228.2752299999997</v>
      </c>
      <c r="U42" s="41">
        <v>3223.38523</v>
      </c>
      <c r="V42" s="41">
        <v>3166.76523</v>
      </c>
      <c r="W42" s="41">
        <v>3137.63523</v>
      </c>
      <c r="X42" s="41">
        <v>3250.0052299999998</v>
      </c>
      <c r="Y42" s="41">
        <v>3207.17523</v>
      </c>
    </row>
    <row r="43" spans="1:25" ht="15.75" customHeight="1">
      <c r="A43" s="40">
        <f t="shared" si="0"/>
        <v>44879</v>
      </c>
      <c r="B43" s="41">
        <v>3154.13523</v>
      </c>
      <c r="C43" s="41">
        <v>3138.11523</v>
      </c>
      <c r="D43" s="41">
        <v>3139.62523</v>
      </c>
      <c r="E43" s="41">
        <v>3139.66523</v>
      </c>
      <c r="F43" s="41">
        <v>3139.40523</v>
      </c>
      <c r="G43" s="41">
        <v>3139.0652299999997</v>
      </c>
      <c r="H43" s="41">
        <v>3139.61523</v>
      </c>
      <c r="I43" s="41">
        <v>3349.26523</v>
      </c>
      <c r="J43" s="41">
        <v>3136.46523</v>
      </c>
      <c r="K43" s="41">
        <v>3177.0452299999997</v>
      </c>
      <c r="L43" s="41">
        <v>3204.42523</v>
      </c>
      <c r="M43" s="41">
        <v>3215.70523</v>
      </c>
      <c r="N43" s="41">
        <v>3242.0452299999997</v>
      </c>
      <c r="O43" s="41">
        <v>3240.2752299999997</v>
      </c>
      <c r="P43" s="41">
        <v>3201.23523</v>
      </c>
      <c r="Q43" s="41">
        <v>3218.5252299999997</v>
      </c>
      <c r="R43" s="41">
        <v>3286.28523</v>
      </c>
      <c r="S43" s="41">
        <v>3295.26523</v>
      </c>
      <c r="T43" s="41">
        <v>3246.97523</v>
      </c>
      <c r="U43" s="41">
        <v>3212.82523</v>
      </c>
      <c r="V43" s="41">
        <v>3161.5652299999997</v>
      </c>
      <c r="W43" s="41">
        <v>3137.90523</v>
      </c>
      <c r="X43" s="41">
        <v>3362.79523</v>
      </c>
      <c r="Y43" s="41">
        <v>3331.34523</v>
      </c>
    </row>
    <row r="44" spans="1:25" ht="15.75" customHeight="1">
      <c r="A44" s="40">
        <f t="shared" si="0"/>
        <v>44880</v>
      </c>
      <c r="B44" s="41">
        <v>3233.40523</v>
      </c>
      <c r="C44" s="41">
        <v>3138.55523</v>
      </c>
      <c r="D44" s="41">
        <v>3139.23523</v>
      </c>
      <c r="E44" s="41">
        <v>3139.26523</v>
      </c>
      <c r="F44" s="41">
        <v>3139.23523</v>
      </c>
      <c r="G44" s="41">
        <v>3139.2552299999998</v>
      </c>
      <c r="H44" s="41">
        <v>3139.01523</v>
      </c>
      <c r="I44" s="41">
        <v>3348.42523</v>
      </c>
      <c r="J44" s="41">
        <v>3136.69523</v>
      </c>
      <c r="K44" s="41">
        <v>3173.1452299999996</v>
      </c>
      <c r="L44" s="41">
        <v>3201.46523</v>
      </c>
      <c r="M44" s="41">
        <v>3212.42523</v>
      </c>
      <c r="N44" s="41">
        <v>3236.7952299999997</v>
      </c>
      <c r="O44" s="41">
        <v>3240.0052299999998</v>
      </c>
      <c r="P44" s="41">
        <v>3199.55523</v>
      </c>
      <c r="Q44" s="41">
        <v>3215.93523</v>
      </c>
      <c r="R44" s="41">
        <v>3286.99523</v>
      </c>
      <c r="S44" s="41">
        <v>3297.1852299999996</v>
      </c>
      <c r="T44" s="41">
        <v>3248.84523</v>
      </c>
      <c r="U44" s="41">
        <v>3215.5252299999997</v>
      </c>
      <c r="V44" s="41">
        <v>3164.80523</v>
      </c>
      <c r="W44" s="41">
        <v>3138.0052299999998</v>
      </c>
      <c r="X44" s="41">
        <v>3367.13523</v>
      </c>
      <c r="Y44" s="41">
        <v>3331.67523</v>
      </c>
    </row>
    <row r="45" spans="1:25" ht="15.75" customHeight="1">
      <c r="A45" s="40">
        <f t="shared" si="0"/>
        <v>44881</v>
      </c>
      <c r="B45" s="41">
        <v>3157.84523</v>
      </c>
      <c r="C45" s="41">
        <v>3139.2752299999997</v>
      </c>
      <c r="D45" s="41">
        <v>3139.34523</v>
      </c>
      <c r="E45" s="41">
        <v>3139.84523</v>
      </c>
      <c r="F45" s="41">
        <v>3139.47523</v>
      </c>
      <c r="G45" s="41">
        <v>3139.33523</v>
      </c>
      <c r="H45" s="41">
        <v>3139.11523</v>
      </c>
      <c r="I45" s="41">
        <v>3275.30523</v>
      </c>
      <c r="J45" s="41">
        <v>3136.95523</v>
      </c>
      <c r="K45" s="41">
        <v>3148.0252299999997</v>
      </c>
      <c r="L45" s="41">
        <v>3177.62523</v>
      </c>
      <c r="M45" s="41">
        <v>3188.5452299999997</v>
      </c>
      <c r="N45" s="41">
        <v>3214.24523</v>
      </c>
      <c r="O45" s="41">
        <v>3215.51523</v>
      </c>
      <c r="P45" s="41">
        <v>3172.70523</v>
      </c>
      <c r="Q45" s="41">
        <v>3194.17523</v>
      </c>
      <c r="R45" s="41">
        <v>3263.59523</v>
      </c>
      <c r="S45" s="41">
        <v>3278.83523</v>
      </c>
      <c r="T45" s="41">
        <v>3220.8152299999997</v>
      </c>
      <c r="U45" s="41">
        <v>3184.82523</v>
      </c>
      <c r="V45" s="41">
        <v>3137.92523</v>
      </c>
      <c r="W45" s="41">
        <v>3137.78523</v>
      </c>
      <c r="X45" s="41">
        <v>3252.7952299999997</v>
      </c>
      <c r="Y45" s="41">
        <v>3200.38523</v>
      </c>
    </row>
    <row r="46" spans="1:25" ht="15.75" customHeight="1">
      <c r="A46" s="40">
        <f t="shared" si="0"/>
        <v>44882</v>
      </c>
      <c r="B46" s="41">
        <v>3151.71523</v>
      </c>
      <c r="C46" s="41">
        <v>3139.23523</v>
      </c>
      <c r="D46" s="41">
        <v>3139.32523</v>
      </c>
      <c r="E46" s="41">
        <v>3139.41523</v>
      </c>
      <c r="F46" s="41">
        <v>3139.2752299999997</v>
      </c>
      <c r="G46" s="41">
        <v>3139.26523</v>
      </c>
      <c r="H46" s="41">
        <v>3139.0252299999997</v>
      </c>
      <c r="I46" s="41">
        <v>3136.78523</v>
      </c>
      <c r="J46" s="41">
        <v>3136.7952299999997</v>
      </c>
      <c r="K46" s="41">
        <v>3136.61523</v>
      </c>
      <c r="L46" s="41">
        <v>3136.5252299999997</v>
      </c>
      <c r="M46" s="41">
        <v>3136.6052299999997</v>
      </c>
      <c r="N46" s="41">
        <v>3136.62523</v>
      </c>
      <c r="O46" s="41">
        <v>3136.70523</v>
      </c>
      <c r="P46" s="41">
        <v>3136.65523</v>
      </c>
      <c r="Q46" s="41">
        <v>3141.17523</v>
      </c>
      <c r="R46" s="41">
        <v>3196.80523</v>
      </c>
      <c r="S46" s="41">
        <v>3247.53523</v>
      </c>
      <c r="T46" s="41">
        <v>3207.74523</v>
      </c>
      <c r="U46" s="41">
        <v>3188.13523</v>
      </c>
      <c r="V46" s="41">
        <v>3167.82523</v>
      </c>
      <c r="W46" s="41">
        <v>3138.20523</v>
      </c>
      <c r="X46" s="41">
        <v>3256.98523</v>
      </c>
      <c r="Y46" s="41">
        <v>3205.61523</v>
      </c>
    </row>
    <row r="47" spans="1:25" ht="15.75" customHeight="1">
      <c r="A47" s="40">
        <f t="shared" si="0"/>
        <v>44883</v>
      </c>
      <c r="B47" s="41">
        <v>3149.6052299999997</v>
      </c>
      <c r="C47" s="41">
        <v>3139.26523</v>
      </c>
      <c r="D47" s="41">
        <v>3139.3552299999997</v>
      </c>
      <c r="E47" s="41">
        <v>3139.36523</v>
      </c>
      <c r="F47" s="41">
        <v>3139.2752299999997</v>
      </c>
      <c r="G47" s="41">
        <v>3139.2752299999997</v>
      </c>
      <c r="H47" s="41">
        <v>3138.97523</v>
      </c>
      <c r="I47" s="41">
        <v>3285.25523</v>
      </c>
      <c r="J47" s="41">
        <v>3138.86523</v>
      </c>
      <c r="K47" s="41">
        <v>3146.8152299999997</v>
      </c>
      <c r="L47" s="41">
        <v>3154.36523</v>
      </c>
      <c r="M47" s="41">
        <v>3177.67523</v>
      </c>
      <c r="N47" s="41">
        <v>3189.47523</v>
      </c>
      <c r="O47" s="41">
        <v>3175.08523</v>
      </c>
      <c r="P47" s="41">
        <v>3153.24523</v>
      </c>
      <c r="Q47" s="41">
        <v>3170.43523</v>
      </c>
      <c r="R47" s="41">
        <v>3252.07523</v>
      </c>
      <c r="S47" s="41">
        <v>3259.44523</v>
      </c>
      <c r="T47" s="41">
        <v>3197.7952299999997</v>
      </c>
      <c r="U47" s="41">
        <v>3165.0652299999997</v>
      </c>
      <c r="V47" s="41">
        <v>3138.2552299999998</v>
      </c>
      <c r="W47" s="41">
        <v>3138.16523</v>
      </c>
      <c r="X47" s="41">
        <v>3339.66523</v>
      </c>
      <c r="Y47" s="41">
        <v>3201.87523</v>
      </c>
    </row>
    <row r="48" spans="1:25" ht="15.75" customHeight="1">
      <c r="A48" s="40">
        <f t="shared" si="0"/>
        <v>44884</v>
      </c>
      <c r="B48" s="41">
        <v>3164.37523</v>
      </c>
      <c r="C48" s="41">
        <v>3139.18523</v>
      </c>
      <c r="D48" s="41">
        <v>3139.28523</v>
      </c>
      <c r="E48" s="41">
        <v>3139.30523</v>
      </c>
      <c r="F48" s="41">
        <v>3139.2952299999997</v>
      </c>
      <c r="G48" s="41">
        <v>3139.26523</v>
      </c>
      <c r="H48" s="41">
        <v>3145.01523</v>
      </c>
      <c r="I48" s="41">
        <v>3224.8552299999997</v>
      </c>
      <c r="J48" s="41">
        <v>3154.36523</v>
      </c>
      <c r="K48" s="41">
        <v>3138.6052299999997</v>
      </c>
      <c r="L48" s="41">
        <v>3138.61523</v>
      </c>
      <c r="M48" s="41">
        <v>3138.55523</v>
      </c>
      <c r="N48" s="41">
        <v>3138.5052299999998</v>
      </c>
      <c r="O48" s="41">
        <v>3138.46523</v>
      </c>
      <c r="P48" s="41">
        <v>3156.6052299999997</v>
      </c>
      <c r="Q48" s="41">
        <v>3207.46523</v>
      </c>
      <c r="R48" s="41">
        <v>3281.86523</v>
      </c>
      <c r="S48" s="41">
        <v>3305.7752299999997</v>
      </c>
      <c r="T48" s="41">
        <v>3278.8952299999996</v>
      </c>
      <c r="U48" s="41">
        <v>3250.1452299999996</v>
      </c>
      <c r="V48" s="41">
        <v>3199.15523</v>
      </c>
      <c r="W48" s="41">
        <v>3140.8152299999997</v>
      </c>
      <c r="X48" s="41">
        <v>3376.6852299999996</v>
      </c>
      <c r="Y48" s="41">
        <v>3226.51523</v>
      </c>
    </row>
    <row r="49" spans="1:25" ht="15.75" customHeight="1">
      <c r="A49" s="40">
        <f t="shared" si="0"/>
        <v>44885</v>
      </c>
      <c r="B49" s="41">
        <v>3169.93523</v>
      </c>
      <c r="C49" s="41">
        <v>3139.22523</v>
      </c>
      <c r="D49" s="41">
        <v>3139.2752299999997</v>
      </c>
      <c r="E49" s="41">
        <v>3139.34523</v>
      </c>
      <c r="F49" s="41">
        <v>3139.2752299999997</v>
      </c>
      <c r="G49" s="41">
        <v>3139.2952299999997</v>
      </c>
      <c r="H49" s="41">
        <v>3143.2952299999997</v>
      </c>
      <c r="I49" s="41">
        <v>3195.70523</v>
      </c>
      <c r="J49" s="41">
        <v>3146.68523</v>
      </c>
      <c r="K49" s="41">
        <v>3138.96523</v>
      </c>
      <c r="L49" s="41">
        <v>3138.74523</v>
      </c>
      <c r="M49" s="41">
        <v>3138.76523</v>
      </c>
      <c r="N49" s="41">
        <v>3138.67523</v>
      </c>
      <c r="O49" s="41">
        <v>3138.65523</v>
      </c>
      <c r="P49" s="41">
        <v>3138.76523</v>
      </c>
      <c r="Q49" s="41">
        <v>3149.66523</v>
      </c>
      <c r="R49" s="41">
        <v>3265.3152299999997</v>
      </c>
      <c r="S49" s="41">
        <v>3286.49523</v>
      </c>
      <c r="T49" s="41">
        <v>3265.2952299999997</v>
      </c>
      <c r="U49" s="41">
        <v>3235.74523</v>
      </c>
      <c r="V49" s="41">
        <v>3190.0452299999997</v>
      </c>
      <c r="W49" s="41">
        <v>3138.55523</v>
      </c>
      <c r="X49" s="41">
        <v>3361.40523</v>
      </c>
      <c r="Y49" s="41">
        <v>3218.36523</v>
      </c>
    </row>
    <row r="50" spans="1:25" ht="15.75" customHeight="1">
      <c r="A50" s="40">
        <f t="shared" si="0"/>
        <v>44886</v>
      </c>
      <c r="B50" s="41">
        <v>3160.41523</v>
      </c>
      <c r="C50" s="41">
        <v>3139.21523</v>
      </c>
      <c r="D50" s="41">
        <v>3139.30523</v>
      </c>
      <c r="E50" s="41">
        <v>3139.32523</v>
      </c>
      <c r="F50" s="41">
        <v>3139.26523</v>
      </c>
      <c r="G50" s="41">
        <v>3139.23523</v>
      </c>
      <c r="H50" s="41">
        <v>3147.40523</v>
      </c>
      <c r="I50" s="41">
        <v>3296.45523</v>
      </c>
      <c r="J50" s="41">
        <v>3154.17523</v>
      </c>
      <c r="K50" s="41">
        <v>3138.61523</v>
      </c>
      <c r="L50" s="41">
        <v>3138.58523</v>
      </c>
      <c r="M50" s="41">
        <v>3138.5652299999997</v>
      </c>
      <c r="N50" s="41">
        <v>3138.42523</v>
      </c>
      <c r="O50" s="41">
        <v>3138.5252299999997</v>
      </c>
      <c r="P50" s="41">
        <v>3138.63523</v>
      </c>
      <c r="Q50" s="41">
        <v>3149.33523</v>
      </c>
      <c r="R50" s="41">
        <v>3273.0252299999997</v>
      </c>
      <c r="S50" s="41">
        <v>3294.42523</v>
      </c>
      <c r="T50" s="41">
        <v>3270.26523</v>
      </c>
      <c r="U50" s="41">
        <v>3236.21523</v>
      </c>
      <c r="V50" s="41">
        <v>3195.70523</v>
      </c>
      <c r="W50" s="41">
        <v>3137.2752299999997</v>
      </c>
      <c r="X50" s="41">
        <v>3268.34523</v>
      </c>
      <c r="Y50" s="41">
        <v>3204.03523</v>
      </c>
    </row>
    <row r="51" spans="1:25" ht="15.75" customHeight="1">
      <c r="A51" s="40">
        <f t="shared" si="0"/>
        <v>44887</v>
      </c>
      <c r="B51" s="41">
        <v>3165.24523</v>
      </c>
      <c r="C51" s="41">
        <v>3138.94523</v>
      </c>
      <c r="D51" s="41">
        <v>3139.05523</v>
      </c>
      <c r="E51" s="41">
        <v>3139.0652299999997</v>
      </c>
      <c r="F51" s="41">
        <v>3139.01523</v>
      </c>
      <c r="G51" s="41">
        <v>3138.97523</v>
      </c>
      <c r="H51" s="41">
        <v>3149.88523</v>
      </c>
      <c r="I51" s="41">
        <v>3321.4352299999996</v>
      </c>
      <c r="J51" s="41">
        <v>3152.84523</v>
      </c>
      <c r="K51" s="41">
        <v>3138.5252299999997</v>
      </c>
      <c r="L51" s="41">
        <v>3138.48523</v>
      </c>
      <c r="M51" s="41">
        <v>3138.46523</v>
      </c>
      <c r="N51" s="41">
        <v>3138.3552299999997</v>
      </c>
      <c r="O51" s="41">
        <v>3138.37523</v>
      </c>
      <c r="P51" s="41">
        <v>3138.46523</v>
      </c>
      <c r="Q51" s="41">
        <v>3151.3952299999996</v>
      </c>
      <c r="R51" s="41">
        <v>3276.05523</v>
      </c>
      <c r="S51" s="41">
        <v>3296.30523</v>
      </c>
      <c r="T51" s="41">
        <v>3270.5252299999997</v>
      </c>
      <c r="U51" s="41">
        <v>3237.15523</v>
      </c>
      <c r="V51" s="41">
        <v>3188.2552299999998</v>
      </c>
      <c r="W51" s="41">
        <v>3137.19523</v>
      </c>
      <c r="X51" s="41">
        <v>3370.92523</v>
      </c>
      <c r="Y51" s="41">
        <v>3189.38523</v>
      </c>
    </row>
    <row r="52" spans="1:25" ht="15.75" customHeight="1">
      <c r="A52" s="40">
        <f t="shared" si="0"/>
        <v>44888</v>
      </c>
      <c r="B52" s="41">
        <v>3160.3952299999996</v>
      </c>
      <c r="C52" s="41">
        <v>3139.12523</v>
      </c>
      <c r="D52" s="41">
        <v>3139.7952299999997</v>
      </c>
      <c r="E52" s="41">
        <v>3139.7952299999997</v>
      </c>
      <c r="F52" s="41">
        <v>3139.17523</v>
      </c>
      <c r="G52" s="41">
        <v>3139.01523</v>
      </c>
      <c r="H52" s="41">
        <v>3138.45523</v>
      </c>
      <c r="I52" s="41">
        <v>3173.2752299999997</v>
      </c>
      <c r="J52" s="41">
        <v>3138.53523</v>
      </c>
      <c r="K52" s="41">
        <v>3138.63523</v>
      </c>
      <c r="L52" s="41">
        <v>3174.67523</v>
      </c>
      <c r="M52" s="41">
        <v>3138.59523</v>
      </c>
      <c r="N52" s="41">
        <v>3138.5052299999998</v>
      </c>
      <c r="O52" s="41">
        <v>3138.5452299999997</v>
      </c>
      <c r="P52" s="41">
        <v>3138.62523</v>
      </c>
      <c r="Q52" s="41">
        <v>3138.66523</v>
      </c>
      <c r="R52" s="41">
        <v>3208.40523</v>
      </c>
      <c r="S52" s="41">
        <v>3247.49523</v>
      </c>
      <c r="T52" s="41">
        <v>3196.38523</v>
      </c>
      <c r="U52" s="41">
        <v>3137.8152299999997</v>
      </c>
      <c r="V52" s="41">
        <v>3137.66523</v>
      </c>
      <c r="W52" s="41">
        <v>3137.6052299999997</v>
      </c>
      <c r="X52" s="41">
        <v>3247.2552299999998</v>
      </c>
      <c r="Y52" s="41">
        <v>3192.7752299999997</v>
      </c>
    </row>
    <row r="53" spans="1:25" ht="15.75" customHeight="1">
      <c r="A53" s="40">
        <f t="shared" si="0"/>
        <v>44889</v>
      </c>
      <c r="B53" s="41">
        <v>3181.41523</v>
      </c>
      <c r="C53" s="41">
        <v>3138.43523</v>
      </c>
      <c r="D53" s="41">
        <v>3139.13523</v>
      </c>
      <c r="E53" s="41">
        <v>3139.16523</v>
      </c>
      <c r="F53" s="41">
        <v>3139.13523</v>
      </c>
      <c r="G53" s="41">
        <v>3139.01523</v>
      </c>
      <c r="H53" s="41">
        <v>3138.32523</v>
      </c>
      <c r="I53" s="41">
        <v>3138.40523</v>
      </c>
      <c r="J53" s="41">
        <v>3138.6452299999996</v>
      </c>
      <c r="K53" s="41">
        <v>3138.78523</v>
      </c>
      <c r="L53" s="41">
        <v>3138.7752299999997</v>
      </c>
      <c r="M53" s="41">
        <v>3138.84523</v>
      </c>
      <c r="N53" s="41">
        <v>3138.7752299999997</v>
      </c>
      <c r="O53" s="41">
        <v>3138.76523</v>
      </c>
      <c r="P53" s="41">
        <v>3138.61523</v>
      </c>
      <c r="Q53" s="41">
        <v>3142.0052299999998</v>
      </c>
      <c r="R53" s="41">
        <v>3248.48523</v>
      </c>
      <c r="S53" s="41">
        <v>3268.67523</v>
      </c>
      <c r="T53" s="41">
        <v>3239.96523</v>
      </c>
      <c r="U53" s="41">
        <v>3211.18523</v>
      </c>
      <c r="V53" s="41">
        <v>3180.8552299999997</v>
      </c>
      <c r="W53" s="41">
        <v>3137.76523</v>
      </c>
      <c r="X53" s="41">
        <v>3358.15523</v>
      </c>
      <c r="Y53" s="41">
        <v>3202.98523</v>
      </c>
    </row>
    <row r="54" spans="1:25" ht="15.75" customHeight="1">
      <c r="A54" s="40">
        <f t="shared" si="0"/>
        <v>44890</v>
      </c>
      <c r="B54" s="41">
        <v>3156.74523</v>
      </c>
      <c r="C54" s="41">
        <v>3139.2752299999997</v>
      </c>
      <c r="D54" s="41">
        <v>3139.32523</v>
      </c>
      <c r="E54" s="41">
        <v>3139.33523</v>
      </c>
      <c r="F54" s="41">
        <v>3139.32523</v>
      </c>
      <c r="G54" s="41">
        <v>3139.23523</v>
      </c>
      <c r="H54" s="41">
        <v>3148.3952299999996</v>
      </c>
      <c r="I54" s="41">
        <v>3314.9752299999996</v>
      </c>
      <c r="J54" s="41">
        <v>3145.93523</v>
      </c>
      <c r="K54" s="41">
        <v>3138.80523</v>
      </c>
      <c r="L54" s="41">
        <v>3138.80523</v>
      </c>
      <c r="M54" s="41">
        <v>3138.78523</v>
      </c>
      <c r="N54" s="41">
        <v>3138.7752299999997</v>
      </c>
      <c r="O54" s="41">
        <v>3138.78523</v>
      </c>
      <c r="P54" s="41">
        <v>3148.65523</v>
      </c>
      <c r="Q54" s="41">
        <v>3202.13523</v>
      </c>
      <c r="R54" s="41">
        <v>3274.78523</v>
      </c>
      <c r="S54" s="41">
        <v>3298.41523</v>
      </c>
      <c r="T54" s="41">
        <v>3273.87523</v>
      </c>
      <c r="U54" s="41">
        <v>3245.1452299999996</v>
      </c>
      <c r="V54" s="41">
        <v>3199.36523</v>
      </c>
      <c r="W54" s="41">
        <v>3150.38523</v>
      </c>
      <c r="X54" s="41">
        <v>3307.50523</v>
      </c>
      <c r="Y54" s="41">
        <v>3204.66523</v>
      </c>
    </row>
    <row r="55" spans="1:25" ht="15.75" customHeight="1">
      <c r="A55" s="40">
        <f t="shared" si="0"/>
        <v>44891</v>
      </c>
      <c r="B55" s="41">
        <v>3152.96523</v>
      </c>
      <c r="C55" s="41">
        <v>3139.28523</v>
      </c>
      <c r="D55" s="41">
        <v>3139.36523</v>
      </c>
      <c r="E55" s="41">
        <v>3139.34523</v>
      </c>
      <c r="F55" s="41">
        <v>3139.32523</v>
      </c>
      <c r="G55" s="41">
        <v>3139.33523</v>
      </c>
      <c r="H55" s="41">
        <v>3143.8952299999996</v>
      </c>
      <c r="I55" s="41">
        <v>3230.07523</v>
      </c>
      <c r="J55" s="41">
        <v>3146.48523</v>
      </c>
      <c r="K55" s="41">
        <v>3138.8152299999997</v>
      </c>
      <c r="L55" s="41">
        <v>3138.80523</v>
      </c>
      <c r="M55" s="41">
        <v>3138.7952299999997</v>
      </c>
      <c r="N55" s="41">
        <v>3138.7752299999997</v>
      </c>
      <c r="O55" s="41">
        <v>3138.73523</v>
      </c>
      <c r="P55" s="41">
        <v>3144.0252299999997</v>
      </c>
      <c r="Q55" s="41">
        <v>3197.80523</v>
      </c>
      <c r="R55" s="41">
        <v>3273.74523</v>
      </c>
      <c r="S55" s="41">
        <v>3297.70523</v>
      </c>
      <c r="T55" s="41">
        <v>3266.92523</v>
      </c>
      <c r="U55" s="41">
        <v>3237.80523</v>
      </c>
      <c r="V55" s="41">
        <v>3190.3152299999997</v>
      </c>
      <c r="W55" s="41">
        <v>3138.0652299999997</v>
      </c>
      <c r="X55" s="41">
        <v>3262.94523</v>
      </c>
      <c r="Y55" s="41">
        <v>3200.1052299999997</v>
      </c>
    </row>
    <row r="56" spans="1:25" ht="15.75" customHeight="1">
      <c r="A56" s="40">
        <f t="shared" si="0"/>
        <v>44892</v>
      </c>
      <c r="B56" s="41">
        <v>3165.0052299999998</v>
      </c>
      <c r="C56" s="41">
        <v>3139.26523</v>
      </c>
      <c r="D56" s="41">
        <v>3139.30523</v>
      </c>
      <c r="E56" s="41">
        <v>3139.32523</v>
      </c>
      <c r="F56" s="41">
        <v>3139.3152299999997</v>
      </c>
      <c r="G56" s="41">
        <v>3139.32523</v>
      </c>
      <c r="H56" s="41">
        <v>3139.07523</v>
      </c>
      <c r="I56" s="41">
        <v>3201.57523</v>
      </c>
      <c r="J56" s="41">
        <v>3138.96523</v>
      </c>
      <c r="K56" s="41">
        <v>3164.28523</v>
      </c>
      <c r="L56" s="41">
        <v>3141.18523</v>
      </c>
      <c r="M56" s="41">
        <v>3152.18523</v>
      </c>
      <c r="N56" s="41">
        <v>3138.73523</v>
      </c>
      <c r="O56" s="41">
        <v>3138.69523</v>
      </c>
      <c r="P56" s="41">
        <v>3138.78523</v>
      </c>
      <c r="Q56" s="41">
        <v>3138.78523</v>
      </c>
      <c r="R56" s="41">
        <v>3249.3552299999997</v>
      </c>
      <c r="S56" s="41">
        <v>3273.26523</v>
      </c>
      <c r="T56" s="41">
        <v>3237.23523</v>
      </c>
      <c r="U56" s="41">
        <v>3201.0452299999997</v>
      </c>
      <c r="V56" s="41">
        <v>3146.01523</v>
      </c>
      <c r="W56" s="41">
        <v>3138.15523</v>
      </c>
      <c r="X56" s="41">
        <v>3251.94523</v>
      </c>
      <c r="Y56" s="41">
        <v>3192.01523</v>
      </c>
    </row>
    <row r="57" spans="1:25" ht="15.75" customHeight="1">
      <c r="A57" s="40">
        <f t="shared" si="0"/>
        <v>44893</v>
      </c>
      <c r="B57" s="41">
        <v>3172.62523</v>
      </c>
      <c r="C57" s="41">
        <v>3138.7552299999998</v>
      </c>
      <c r="D57" s="41">
        <v>3139.3152299999997</v>
      </c>
      <c r="E57" s="41">
        <v>3139.32523</v>
      </c>
      <c r="F57" s="41">
        <v>3139.28523</v>
      </c>
      <c r="G57" s="41">
        <v>3139.23523</v>
      </c>
      <c r="H57" s="41">
        <v>3138.8152299999997</v>
      </c>
      <c r="I57" s="41">
        <v>3295.51523</v>
      </c>
      <c r="J57" s="41">
        <v>3138.7952299999997</v>
      </c>
      <c r="K57" s="41">
        <v>3184.1452299999996</v>
      </c>
      <c r="L57" s="41">
        <v>3160.3552299999997</v>
      </c>
      <c r="M57" s="41">
        <v>3166.99523</v>
      </c>
      <c r="N57" s="41">
        <v>3138.83523</v>
      </c>
      <c r="O57" s="41">
        <v>3138.82523</v>
      </c>
      <c r="P57" s="41">
        <v>3138.80523</v>
      </c>
      <c r="Q57" s="41">
        <v>3138.83523</v>
      </c>
      <c r="R57" s="41">
        <v>3258.13523</v>
      </c>
      <c r="S57" s="41">
        <v>3282.17523</v>
      </c>
      <c r="T57" s="41">
        <v>3255.93523</v>
      </c>
      <c r="U57" s="41">
        <v>3226.70523</v>
      </c>
      <c r="V57" s="41">
        <v>3178.69523</v>
      </c>
      <c r="W57" s="41">
        <v>3138.05523</v>
      </c>
      <c r="X57" s="41">
        <v>3293.5252299999997</v>
      </c>
      <c r="Y57" s="41">
        <v>3195.66523</v>
      </c>
    </row>
    <row r="58" spans="1:25" ht="15.75" customHeight="1">
      <c r="A58" s="40">
        <f t="shared" si="0"/>
        <v>44894</v>
      </c>
      <c r="B58" s="41">
        <v>3157.26523</v>
      </c>
      <c r="C58" s="41">
        <v>3139.2552299999998</v>
      </c>
      <c r="D58" s="41">
        <v>3139.37523</v>
      </c>
      <c r="E58" s="41">
        <v>3139.38523</v>
      </c>
      <c r="F58" s="41">
        <v>3139.30523</v>
      </c>
      <c r="G58" s="41">
        <v>3139.2752299999997</v>
      </c>
      <c r="H58" s="41">
        <v>3138.87523</v>
      </c>
      <c r="I58" s="41">
        <v>3255.8952299999996</v>
      </c>
      <c r="J58" s="41">
        <v>3139.0452299999997</v>
      </c>
      <c r="K58" s="41">
        <v>3172.73523</v>
      </c>
      <c r="L58" s="41">
        <v>3155.0452299999997</v>
      </c>
      <c r="M58" s="41">
        <v>3159.70523</v>
      </c>
      <c r="N58" s="41">
        <v>3139.0052299999998</v>
      </c>
      <c r="O58" s="41">
        <v>3139.0052299999998</v>
      </c>
      <c r="P58" s="41">
        <v>3139.0052299999998</v>
      </c>
      <c r="Q58" s="41">
        <v>3139.0452299999997</v>
      </c>
      <c r="R58" s="41">
        <v>3229.48523</v>
      </c>
      <c r="S58" s="41">
        <v>3250.5252299999997</v>
      </c>
      <c r="T58" s="41">
        <v>3226.28523</v>
      </c>
      <c r="U58" s="41">
        <v>3206.2552299999998</v>
      </c>
      <c r="V58" s="41">
        <v>3166.26523</v>
      </c>
      <c r="W58" s="41">
        <v>3138.23523</v>
      </c>
      <c r="X58" s="41">
        <v>3236.7552299999998</v>
      </c>
      <c r="Y58" s="41">
        <v>3171.8552299999997</v>
      </c>
    </row>
    <row r="59" spans="1:25" ht="15.75" customHeight="1">
      <c r="A59" s="40">
        <f t="shared" si="0"/>
        <v>44895</v>
      </c>
      <c r="B59" s="41">
        <v>3151.48523</v>
      </c>
      <c r="C59" s="41">
        <v>3139.2952299999997</v>
      </c>
      <c r="D59" s="41">
        <v>3139.37523</v>
      </c>
      <c r="E59" s="41">
        <v>3139.40523</v>
      </c>
      <c r="F59" s="41">
        <v>3139.36523</v>
      </c>
      <c r="G59" s="41">
        <v>3139.2952299999997</v>
      </c>
      <c r="H59" s="41">
        <v>3139.15523</v>
      </c>
      <c r="I59" s="41">
        <v>3138.8952299999996</v>
      </c>
      <c r="J59" s="41">
        <v>3138.78523</v>
      </c>
      <c r="K59" s="41">
        <v>3138.90523</v>
      </c>
      <c r="L59" s="41">
        <v>3189.0052299999998</v>
      </c>
      <c r="M59" s="41">
        <v>3248.01523</v>
      </c>
      <c r="N59" s="41">
        <v>3284.44523</v>
      </c>
      <c r="O59" s="41">
        <v>3290.2252299999996</v>
      </c>
      <c r="P59" s="41">
        <v>3264.43523</v>
      </c>
      <c r="Q59" s="41">
        <v>3273.9352299999996</v>
      </c>
      <c r="R59" s="41">
        <v>3293.6452299999996</v>
      </c>
      <c r="S59" s="41">
        <v>3250.7752299999997</v>
      </c>
      <c r="T59" s="41">
        <v>3200.99523</v>
      </c>
      <c r="U59" s="41">
        <v>3195.40523</v>
      </c>
      <c r="V59" s="41">
        <v>3165.76523</v>
      </c>
      <c r="W59" s="41">
        <v>3138.38523</v>
      </c>
      <c r="X59" s="41">
        <v>3350.21523</v>
      </c>
      <c r="Y59" s="41">
        <v>3177.43523</v>
      </c>
    </row>
    <row r="60" spans="1:25" ht="15.75" customHeight="1">
      <c r="A60" s="40"/>
      <c r="B60" s="46"/>
      <c r="C60" s="46"/>
      <c r="D60" s="46"/>
      <c r="E60" s="46"/>
      <c r="F60" s="46"/>
      <c r="G60" s="46"/>
      <c r="H60" s="46"/>
      <c r="I60" s="46"/>
      <c r="J60" s="46"/>
      <c r="K60" s="46"/>
      <c r="L60" s="46"/>
      <c r="M60" s="46"/>
      <c r="N60" s="46"/>
      <c r="O60" s="46"/>
      <c r="P60" s="46"/>
      <c r="Q60" s="46"/>
      <c r="R60" s="46"/>
      <c r="S60" s="46"/>
      <c r="T60" s="46"/>
      <c r="U60" s="46"/>
      <c r="V60" s="46"/>
      <c r="W60" s="46"/>
      <c r="X60" s="46"/>
      <c r="Y60" s="46"/>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8" t="s">
        <v>77</v>
      </c>
      <c r="B63" s="91" t="s">
        <v>78</v>
      </c>
      <c r="C63" s="92"/>
      <c r="D63" s="92"/>
      <c r="E63" s="92"/>
      <c r="F63" s="92"/>
      <c r="G63" s="92"/>
      <c r="H63" s="92"/>
      <c r="I63" s="92"/>
      <c r="J63" s="92"/>
      <c r="K63" s="92"/>
      <c r="L63" s="92"/>
      <c r="M63" s="92"/>
      <c r="N63" s="92"/>
      <c r="O63" s="92"/>
      <c r="P63" s="92"/>
      <c r="Q63" s="92"/>
      <c r="R63" s="92"/>
      <c r="S63" s="92"/>
      <c r="T63" s="92"/>
      <c r="U63" s="92"/>
      <c r="V63" s="92"/>
      <c r="W63" s="92"/>
      <c r="X63" s="92"/>
      <c r="Y63" s="93"/>
    </row>
    <row r="64" spans="1:25" ht="15.75" customHeight="1">
      <c r="A64" s="89"/>
      <c r="B64" s="94"/>
      <c r="C64" s="95"/>
      <c r="D64" s="95"/>
      <c r="E64" s="95"/>
      <c r="F64" s="95"/>
      <c r="G64" s="95"/>
      <c r="H64" s="95"/>
      <c r="I64" s="95"/>
      <c r="J64" s="95"/>
      <c r="K64" s="95"/>
      <c r="L64" s="95"/>
      <c r="M64" s="95"/>
      <c r="N64" s="95"/>
      <c r="O64" s="95"/>
      <c r="P64" s="95"/>
      <c r="Q64" s="95"/>
      <c r="R64" s="95"/>
      <c r="S64" s="95"/>
      <c r="T64" s="95"/>
      <c r="U64" s="95"/>
      <c r="V64" s="95"/>
      <c r="W64" s="95"/>
      <c r="X64" s="95"/>
      <c r="Y64" s="96"/>
    </row>
    <row r="65" spans="1:25" ht="15.75" customHeight="1">
      <c r="A65" s="89"/>
      <c r="B65" s="97" t="s">
        <v>79</v>
      </c>
      <c r="C65" s="97" t="s">
        <v>80</v>
      </c>
      <c r="D65" s="97" t="s">
        <v>81</v>
      </c>
      <c r="E65" s="97" t="s">
        <v>82</v>
      </c>
      <c r="F65" s="97" t="s">
        <v>83</v>
      </c>
      <c r="G65" s="97" t="s">
        <v>84</v>
      </c>
      <c r="H65" s="97" t="s">
        <v>85</v>
      </c>
      <c r="I65" s="97" t="s">
        <v>86</v>
      </c>
      <c r="J65" s="97" t="s">
        <v>87</v>
      </c>
      <c r="K65" s="97" t="s">
        <v>88</v>
      </c>
      <c r="L65" s="97" t="s">
        <v>89</v>
      </c>
      <c r="M65" s="97" t="s">
        <v>90</v>
      </c>
      <c r="N65" s="97" t="s">
        <v>91</v>
      </c>
      <c r="O65" s="97" t="s">
        <v>92</v>
      </c>
      <c r="P65" s="97" t="s">
        <v>93</v>
      </c>
      <c r="Q65" s="97" t="s">
        <v>94</v>
      </c>
      <c r="R65" s="97" t="s">
        <v>95</v>
      </c>
      <c r="S65" s="97" t="s">
        <v>96</v>
      </c>
      <c r="T65" s="97" t="s">
        <v>97</v>
      </c>
      <c r="U65" s="97" t="s">
        <v>98</v>
      </c>
      <c r="V65" s="97" t="s">
        <v>99</v>
      </c>
      <c r="W65" s="97" t="s">
        <v>100</v>
      </c>
      <c r="X65" s="97" t="s">
        <v>101</v>
      </c>
      <c r="Y65" s="97" t="s">
        <v>102</v>
      </c>
    </row>
    <row r="66" spans="1:25" ht="15.75" customHeight="1">
      <c r="A66" s="90"/>
      <c r="B66" s="98"/>
      <c r="C66" s="98"/>
      <c r="D66" s="98"/>
      <c r="E66" s="98"/>
      <c r="F66" s="98"/>
      <c r="G66" s="98"/>
      <c r="H66" s="98"/>
      <c r="I66" s="98"/>
      <c r="J66" s="98"/>
      <c r="K66" s="98"/>
      <c r="L66" s="98"/>
      <c r="M66" s="98"/>
      <c r="N66" s="98"/>
      <c r="O66" s="98"/>
      <c r="P66" s="98"/>
      <c r="Q66" s="98"/>
      <c r="R66" s="98"/>
      <c r="S66" s="98"/>
      <c r="T66" s="98"/>
      <c r="U66" s="98"/>
      <c r="V66" s="98"/>
      <c r="W66" s="98"/>
      <c r="X66" s="98"/>
      <c r="Y66" s="98"/>
    </row>
    <row r="67" spans="1:25" ht="15.75" customHeight="1">
      <c r="A67" s="40">
        <f>A30</f>
        <v>44866</v>
      </c>
      <c r="B67" s="41">
        <v>3486.5952300000004</v>
      </c>
      <c r="C67" s="41">
        <v>3486.57523</v>
      </c>
      <c r="D67" s="41">
        <v>3486.60523</v>
      </c>
      <c r="E67" s="41">
        <v>3486.72523</v>
      </c>
      <c r="F67" s="41">
        <v>3486.57523</v>
      </c>
      <c r="G67" s="41">
        <v>3486.61523</v>
      </c>
      <c r="H67" s="41">
        <v>3485.54523</v>
      </c>
      <c r="I67" s="41">
        <v>3520.31523</v>
      </c>
      <c r="J67" s="41">
        <v>3485.5552300000004</v>
      </c>
      <c r="K67" s="41">
        <v>3485.5552300000004</v>
      </c>
      <c r="L67" s="41">
        <v>3485.50523</v>
      </c>
      <c r="M67" s="41">
        <v>3485.41523</v>
      </c>
      <c r="N67" s="41">
        <v>3485.27523</v>
      </c>
      <c r="O67" s="41">
        <v>3485.31523</v>
      </c>
      <c r="P67" s="41">
        <v>3485.32523</v>
      </c>
      <c r="Q67" s="41">
        <v>3485.3852300000003</v>
      </c>
      <c r="R67" s="41">
        <v>3485.70523</v>
      </c>
      <c r="S67" s="41">
        <v>3486.14523</v>
      </c>
      <c r="T67" s="41">
        <v>3485.3852300000003</v>
      </c>
      <c r="U67" s="41">
        <v>3485.4052300000003</v>
      </c>
      <c r="V67" s="41">
        <v>3485.27523</v>
      </c>
      <c r="W67" s="41">
        <v>3485.53523</v>
      </c>
      <c r="X67" s="41">
        <v>3519.79523</v>
      </c>
      <c r="Y67" s="41">
        <v>3486.52523</v>
      </c>
    </row>
    <row r="68" spans="1:25" ht="15.75" customHeight="1">
      <c r="A68" s="40">
        <f>A67+1</f>
        <v>44867</v>
      </c>
      <c r="B68" s="41">
        <v>3486.66523</v>
      </c>
      <c r="C68" s="41">
        <v>3486.6752300000003</v>
      </c>
      <c r="D68" s="41">
        <v>3486.82523</v>
      </c>
      <c r="E68" s="41">
        <v>3486.82523</v>
      </c>
      <c r="F68" s="41">
        <v>3486.82523</v>
      </c>
      <c r="G68" s="41">
        <v>3486.66523</v>
      </c>
      <c r="H68" s="41">
        <v>3485.9052300000003</v>
      </c>
      <c r="I68" s="41">
        <v>3485.5952300000004</v>
      </c>
      <c r="J68" s="41">
        <v>3485.28523</v>
      </c>
      <c r="K68" s="41">
        <v>3485.35523</v>
      </c>
      <c r="L68" s="41">
        <v>3485.33523</v>
      </c>
      <c r="M68" s="41">
        <v>3485.29523</v>
      </c>
      <c r="N68" s="41">
        <v>3485.25523</v>
      </c>
      <c r="O68" s="41">
        <v>3485.28523</v>
      </c>
      <c r="P68" s="41">
        <v>3485.36523</v>
      </c>
      <c r="Q68" s="41">
        <v>3485.4052300000003</v>
      </c>
      <c r="R68" s="41">
        <v>3485.4852300000002</v>
      </c>
      <c r="S68" s="41">
        <v>3485.9652300000002</v>
      </c>
      <c r="T68" s="41">
        <v>3485.32523</v>
      </c>
      <c r="U68" s="41">
        <v>3485.32523</v>
      </c>
      <c r="V68" s="41">
        <v>3486.66523</v>
      </c>
      <c r="W68" s="41">
        <v>3485.4052300000003</v>
      </c>
      <c r="X68" s="41">
        <v>3531.0952300000004</v>
      </c>
      <c r="Y68" s="41">
        <v>3486.29523</v>
      </c>
    </row>
    <row r="69" spans="1:25" ht="15.75" customHeight="1">
      <c r="A69" s="40">
        <f aca="true" t="shared" si="1" ref="A69:A97">A68+1</f>
        <v>44868</v>
      </c>
      <c r="B69" s="41">
        <v>3486.3852300000003</v>
      </c>
      <c r="C69" s="41">
        <v>3486.52523</v>
      </c>
      <c r="D69" s="41">
        <v>3486.6752300000003</v>
      </c>
      <c r="E69" s="41">
        <v>3486.68523</v>
      </c>
      <c r="F69" s="41">
        <v>3486.39523</v>
      </c>
      <c r="G69" s="41">
        <v>3486.31523</v>
      </c>
      <c r="H69" s="41">
        <v>3485.8452300000004</v>
      </c>
      <c r="I69" s="41">
        <v>3485.5552300000004</v>
      </c>
      <c r="J69" s="41">
        <v>3485.33523</v>
      </c>
      <c r="K69" s="41">
        <v>3485.39523</v>
      </c>
      <c r="L69" s="41">
        <v>3485.36523</v>
      </c>
      <c r="M69" s="41">
        <v>3485.35523</v>
      </c>
      <c r="N69" s="41">
        <v>3485.24523</v>
      </c>
      <c r="O69" s="41">
        <v>3485.28523</v>
      </c>
      <c r="P69" s="41">
        <v>3485.32523</v>
      </c>
      <c r="Q69" s="41">
        <v>3485.35523</v>
      </c>
      <c r="R69" s="41">
        <v>3485.41523</v>
      </c>
      <c r="S69" s="41">
        <v>3512.2352300000002</v>
      </c>
      <c r="T69" s="41">
        <v>3485.39523</v>
      </c>
      <c r="U69" s="41">
        <v>3485.36523</v>
      </c>
      <c r="V69" s="41">
        <v>3486.3852300000003</v>
      </c>
      <c r="W69" s="41">
        <v>3485.2352300000002</v>
      </c>
      <c r="X69" s="41">
        <v>3595.03523</v>
      </c>
      <c r="Y69" s="41">
        <v>3510.31523</v>
      </c>
    </row>
    <row r="70" spans="1:25" ht="15.75" customHeight="1">
      <c r="A70" s="40">
        <f t="shared" si="1"/>
        <v>44869</v>
      </c>
      <c r="B70" s="41">
        <v>3486.1752300000003</v>
      </c>
      <c r="C70" s="41">
        <v>3486.20523</v>
      </c>
      <c r="D70" s="41">
        <v>3486.26523</v>
      </c>
      <c r="E70" s="41">
        <v>3486.3052300000004</v>
      </c>
      <c r="F70" s="41">
        <v>3486.29523</v>
      </c>
      <c r="G70" s="41">
        <v>3486.27523</v>
      </c>
      <c r="H70" s="41">
        <v>3485.8852300000003</v>
      </c>
      <c r="I70" s="41">
        <v>3485.6552300000003</v>
      </c>
      <c r="J70" s="41">
        <v>3485.33523</v>
      </c>
      <c r="K70" s="41">
        <v>3485.57523</v>
      </c>
      <c r="L70" s="41">
        <v>3485.5952300000004</v>
      </c>
      <c r="M70" s="41">
        <v>3485.5552300000004</v>
      </c>
      <c r="N70" s="41">
        <v>3485.58523</v>
      </c>
      <c r="O70" s="41">
        <v>3485.58523</v>
      </c>
      <c r="P70" s="41">
        <v>3485.72523</v>
      </c>
      <c r="Q70" s="41">
        <v>3485.85523</v>
      </c>
      <c r="R70" s="41">
        <v>3485.91523</v>
      </c>
      <c r="S70" s="41">
        <v>3512.1552300000003</v>
      </c>
      <c r="T70" s="41">
        <v>3485.39523</v>
      </c>
      <c r="U70" s="41">
        <v>3485.31523</v>
      </c>
      <c r="V70" s="41">
        <v>3486.1752300000003</v>
      </c>
      <c r="W70" s="41">
        <v>3484.97523</v>
      </c>
      <c r="X70" s="41">
        <v>3603.68523</v>
      </c>
      <c r="Y70" s="41">
        <v>3511.82523</v>
      </c>
    </row>
    <row r="71" spans="1:25" ht="15.75" customHeight="1">
      <c r="A71" s="40">
        <f t="shared" si="1"/>
        <v>44870</v>
      </c>
      <c r="B71" s="41">
        <v>3486.20523</v>
      </c>
      <c r="C71" s="41">
        <v>3486.20523</v>
      </c>
      <c r="D71" s="41">
        <v>3486.26523</v>
      </c>
      <c r="E71" s="41">
        <v>3486.1752300000003</v>
      </c>
      <c r="F71" s="41">
        <v>3486.16523</v>
      </c>
      <c r="G71" s="41">
        <v>3485.9452300000003</v>
      </c>
      <c r="H71" s="41">
        <v>3485.49523</v>
      </c>
      <c r="I71" s="41">
        <v>3485.4652300000002</v>
      </c>
      <c r="J71" s="41">
        <v>3485.51523</v>
      </c>
      <c r="K71" s="41">
        <v>3485.50523</v>
      </c>
      <c r="L71" s="41">
        <v>3485.6752300000003</v>
      </c>
      <c r="M71" s="41">
        <v>3485.68523</v>
      </c>
      <c r="N71" s="41">
        <v>3485.6752300000003</v>
      </c>
      <c r="O71" s="41">
        <v>3485.68523</v>
      </c>
      <c r="P71" s="41">
        <v>3485.74523</v>
      </c>
      <c r="Q71" s="41">
        <v>3485.7352300000002</v>
      </c>
      <c r="R71" s="41">
        <v>3485.74523</v>
      </c>
      <c r="S71" s="41">
        <v>3540.5952300000004</v>
      </c>
      <c r="T71" s="41">
        <v>3484.87523</v>
      </c>
      <c r="U71" s="41">
        <v>3485.08523</v>
      </c>
      <c r="V71" s="41">
        <v>3486.20523</v>
      </c>
      <c r="W71" s="41">
        <v>3484.76523</v>
      </c>
      <c r="X71" s="41">
        <v>3623.74523</v>
      </c>
      <c r="Y71" s="41">
        <v>3521.72523</v>
      </c>
    </row>
    <row r="72" spans="1:25" ht="15.75" customHeight="1">
      <c r="A72" s="40">
        <f t="shared" si="1"/>
        <v>44871</v>
      </c>
      <c r="B72" s="41">
        <v>3486.2352300000002</v>
      </c>
      <c r="C72" s="41">
        <v>3486.2152300000002</v>
      </c>
      <c r="D72" s="41">
        <v>3486.27523</v>
      </c>
      <c r="E72" s="41">
        <v>3486.31523</v>
      </c>
      <c r="F72" s="41">
        <v>3486.31523</v>
      </c>
      <c r="G72" s="41">
        <v>3486.31523</v>
      </c>
      <c r="H72" s="41">
        <v>3485.8852300000003</v>
      </c>
      <c r="I72" s="41">
        <v>3485.85523</v>
      </c>
      <c r="J72" s="41">
        <v>3485.77523</v>
      </c>
      <c r="K72" s="41">
        <v>3485.6352300000003</v>
      </c>
      <c r="L72" s="41">
        <v>3485.70523</v>
      </c>
      <c r="M72" s="41">
        <v>3485.70523</v>
      </c>
      <c r="N72" s="41">
        <v>3485.60523</v>
      </c>
      <c r="O72" s="41">
        <v>3485.5952300000004</v>
      </c>
      <c r="P72" s="41">
        <v>3485.66523</v>
      </c>
      <c r="Q72" s="41">
        <v>3485.70523</v>
      </c>
      <c r="R72" s="41">
        <v>3485.78523</v>
      </c>
      <c r="S72" s="41">
        <v>3538.61523</v>
      </c>
      <c r="T72" s="41">
        <v>3485.03523</v>
      </c>
      <c r="U72" s="41">
        <v>3485.0952300000004</v>
      </c>
      <c r="V72" s="41">
        <v>3486.2352300000002</v>
      </c>
      <c r="W72" s="41">
        <v>3485.00523</v>
      </c>
      <c r="X72" s="41">
        <v>3629.58523</v>
      </c>
      <c r="Y72" s="41">
        <v>3524.53523</v>
      </c>
    </row>
    <row r="73" spans="1:25" ht="15.75" customHeight="1">
      <c r="A73" s="40">
        <f t="shared" si="1"/>
        <v>44872</v>
      </c>
      <c r="B73" s="41">
        <v>3486.0552300000004</v>
      </c>
      <c r="C73" s="41">
        <v>3486.0952300000004</v>
      </c>
      <c r="D73" s="41">
        <v>3486.14523</v>
      </c>
      <c r="E73" s="41">
        <v>3486.27523</v>
      </c>
      <c r="F73" s="41">
        <v>3486.0952300000004</v>
      </c>
      <c r="G73" s="41">
        <v>3486.02523</v>
      </c>
      <c r="H73" s="41">
        <v>3485.82523</v>
      </c>
      <c r="I73" s="41">
        <v>3485.51523</v>
      </c>
      <c r="J73" s="41">
        <v>3485.51523</v>
      </c>
      <c r="K73" s="41">
        <v>3485.6752300000003</v>
      </c>
      <c r="L73" s="41">
        <v>3485.68523</v>
      </c>
      <c r="M73" s="41">
        <v>3485.66523</v>
      </c>
      <c r="N73" s="41">
        <v>3485.56523</v>
      </c>
      <c r="O73" s="41">
        <v>3485.64523</v>
      </c>
      <c r="P73" s="41">
        <v>3485.72523</v>
      </c>
      <c r="Q73" s="41">
        <v>3485.74523</v>
      </c>
      <c r="R73" s="41">
        <v>3485.72523</v>
      </c>
      <c r="S73" s="41">
        <v>3543.85523</v>
      </c>
      <c r="T73" s="41">
        <v>3484.87523</v>
      </c>
      <c r="U73" s="41">
        <v>3485.02523</v>
      </c>
      <c r="V73" s="41">
        <v>3486.0552300000004</v>
      </c>
      <c r="W73" s="41">
        <v>3484.47523</v>
      </c>
      <c r="X73" s="41">
        <v>3566.31523</v>
      </c>
      <c r="Y73" s="41">
        <v>3504.47523</v>
      </c>
    </row>
    <row r="74" spans="1:25" ht="15.75" customHeight="1">
      <c r="A74" s="40">
        <f t="shared" si="1"/>
        <v>44873</v>
      </c>
      <c r="B74" s="41">
        <v>3492.9652300000002</v>
      </c>
      <c r="C74" s="41">
        <v>3486.39523</v>
      </c>
      <c r="D74" s="41">
        <v>3486.45523</v>
      </c>
      <c r="E74" s="41">
        <v>3486.49523</v>
      </c>
      <c r="F74" s="41">
        <v>3486.3052300000004</v>
      </c>
      <c r="G74" s="41">
        <v>3486.2152300000002</v>
      </c>
      <c r="H74" s="41">
        <v>3485.9452300000003</v>
      </c>
      <c r="I74" s="41">
        <v>3485.72523</v>
      </c>
      <c r="J74" s="41">
        <v>3485.3852300000003</v>
      </c>
      <c r="K74" s="41">
        <v>3485.51523</v>
      </c>
      <c r="L74" s="41">
        <v>3485.49523</v>
      </c>
      <c r="M74" s="41">
        <v>3485.45523</v>
      </c>
      <c r="N74" s="41">
        <v>3514.6552300000003</v>
      </c>
      <c r="O74" s="41">
        <v>3556.31523</v>
      </c>
      <c r="P74" s="41">
        <v>3521.82523</v>
      </c>
      <c r="Q74" s="41">
        <v>3540.58523</v>
      </c>
      <c r="R74" s="41">
        <v>3584.35523</v>
      </c>
      <c r="S74" s="41">
        <v>3565.41523</v>
      </c>
      <c r="T74" s="41">
        <v>3485.0552300000004</v>
      </c>
      <c r="U74" s="41">
        <v>3485.18523</v>
      </c>
      <c r="V74" s="41">
        <v>3492.9652300000002</v>
      </c>
      <c r="W74" s="41">
        <v>3484.86523</v>
      </c>
      <c r="X74" s="41">
        <v>3559.20523</v>
      </c>
      <c r="Y74" s="41">
        <v>3518.75523</v>
      </c>
    </row>
    <row r="75" spans="1:25" ht="15.75" customHeight="1">
      <c r="A75" s="40">
        <f t="shared" si="1"/>
        <v>44874</v>
      </c>
      <c r="B75" s="41">
        <v>3526.4652300000002</v>
      </c>
      <c r="C75" s="41">
        <v>3485.89523</v>
      </c>
      <c r="D75" s="41">
        <v>3486.32523</v>
      </c>
      <c r="E75" s="41">
        <v>3486.39523</v>
      </c>
      <c r="F75" s="41">
        <v>3485.75523</v>
      </c>
      <c r="G75" s="41">
        <v>3485.8852300000003</v>
      </c>
      <c r="H75" s="41">
        <v>3485.86523</v>
      </c>
      <c r="I75" s="41">
        <v>3485.6752300000003</v>
      </c>
      <c r="J75" s="41">
        <v>3485.83523</v>
      </c>
      <c r="K75" s="41">
        <v>3485.9252300000003</v>
      </c>
      <c r="L75" s="41">
        <v>3485.91523</v>
      </c>
      <c r="M75" s="41">
        <v>3485.9052300000003</v>
      </c>
      <c r="N75" s="41">
        <v>3516.12523</v>
      </c>
      <c r="O75" s="41">
        <v>3559.26523</v>
      </c>
      <c r="P75" s="41">
        <v>3527.20523</v>
      </c>
      <c r="Q75" s="41">
        <v>3553.76523</v>
      </c>
      <c r="R75" s="41">
        <v>3596.26523</v>
      </c>
      <c r="S75" s="41">
        <v>3580.1752300000003</v>
      </c>
      <c r="T75" s="41">
        <v>3485.20523</v>
      </c>
      <c r="U75" s="41">
        <v>3485.27523</v>
      </c>
      <c r="V75" s="41">
        <v>3526.4652300000002</v>
      </c>
      <c r="W75" s="41">
        <v>3484.85523</v>
      </c>
      <c r="X75" s="41">
        <v>3625.62523</v>
      </c>
      <c r="Y75" s="41">
        <v>3586.64523</v>
      </c>
    </row>
    <row r="76" spans="1:25" ht="15.75" customHeight="1">
      <c r="A76" s="40">
        <f t="shared" si="1"/>
        <v>44875</v>
      </c>
      <c r="B76" s="41">
        <v>3598.37523</v>
      </c>
      <c r="C76" s="41">
        <v>3486.1752300000003</v>
      </c>
      <c r="D76" s="41">
        <v>3486.24523</v>
      </c>
      <c r="E76" s="41">
        <v>3486.43523</v>
      </c>
      <c r="F76" s="41">
        <v>3486.2152300000002</v>
      </c>
      <c r="G76" s="41">
        <v>3486.14523</v>
      </c>
      <c r="H76" s="41">
        <v>3485.8452300000004</v>
      </c>
      <c r="I76" s="41">
        <v>3624.75523</v>
      </c>
      <c r="J76" s="41">
        <v>3485.87523</v>
      </c>
      <c r="K76" s="41">
        <v>3485.9452300000003</v>
      </c>
      <c r="L76" s="41">
        <v>3486.00523</v>
      </c>
      <c r="M76" s="41">
        <v>3523.78523</v>
      </c>
      <c r="N76" s="41">
        <v>3524.68523</v>
      </c>
      <c r="O76" s="41">
        <v>3485.87523</v>
      </c>
      <c r="P76" s="41">
        <v>3485.93523</v>
      </c>
      <c r="Q76" s="41">
        <v>3525.72523</v>
      </c>
      <c r="R76" s="41">
        <v>3564.20523</v>
      </c>
      <c r="S76" s="41">
        <v>3611.9652300000002</v>
      </c>
      <c r="T76" s="41">
        <v>3555.49523</v>
      </c>
      <c r="U76" s="41">
        <v>3524.41523</v>
      </c>
      <c r="V76" s="41">
        <v>3598.37523</v>
      </c>
      <c r="W76" s="41">
        <v>3484.5952300000004</v>
      </c>
      <c r="X76" s="41">
        <v>3693.7152300000002</v>
      </c>
      <c r="Y76" s="41">
        <v>3665.31523</v>
      </c>
    </row>
    <row r="77" spans="1:25" ht="15.75" customHeight="1">
      <c r="A77" s="40">
        <f t="shared" si="1"/>
        <v>44876</v>
      </c>
      <c r="B77" s="41">
        <v>3590.36523</v>
      </c>
      <c r="C77" s="41">
        <v>3485.5952300000004</v>
      </c>
      <c r="D77" s="41">
        <v>3486.26523</v>
      </c>
      <c r="E77" s="41">
        <v>3486.43523</v>
      </c>
      <c r="F77" s="41">
        <v>3486.16523</v>
      </c>
      <c r="G77" s="41">
        <v>3486.03523</v>
      </c>
      <c r="H77" s="41">
        <v>3485.36523</v>
      </c>
      <c r="I77" s="41">
        <v>3660.57523</v>
      </c>
      <c r="J77" s="41">
        <v>3483.4252300000003</v>
      </c>
      <c r="K77" s="41">
        <v>3483.24523</v>
      </c>
      <c r="L77" s="41">
        <v>3483.03523</v>
      </c>
      <c r="M77" s="41">
        <v>3483.00523</v>
      </c>
      <c r="N77" s="41">
        <v>3482.7352300000002</v>
      </c>
      <c r="O77" s="41">
        <v>3482.95523</v>
      </c>
      <c r="P77" s="41">
        <v>3483.1752300000003</v>
      </c>
      <c r="Q77" s="41">
        <v>3544.52523</v>
      </c>
      <c r="R77" s="41">
        <v>3596.75523</v>
      </c>
      <c r="S77" s="41">
        <v>3633.24523</v>
      </c>
      <c r="T77" s="41">
        <v>3597.3052300000004</v>
      </c>
      <c r="U77" s="41">
        <v>3571.97523</v>
      </c>
      <c r="V77" s="41">
        <v>3590.36523</v>
      </c>
      <c r="W77" s="41">
        <v>3484.78523</v>
      </c>
      <c r="X77" s="41">
        <v>3719.52523</v>
      </c>
      <c r="Y77" s="41">
        <v>3581.45523</v>
      </c>
    </row>
    <row r="78" spans="1:25" ht="15.75" customHeight="1">
      <c r="A78" s="40">
        <f t="shared" si="1"/>
        <v>44877</v>
      </c>
      <c r="B78" s="41">
        <v>3519.50523</v>
      </c>
      <c r="C78" s="41">
        <v>3486.04523</v>
      </c>
      <c r="D78" s="41">
        <v>3486.06523</v>
      </c>
      <c r="E78" s="41">
        <v>3486.11523</v>
      </c>
      <c r="F78" s="41">
        <v>3486.08523</v>
      </c>
      <c r="G78" s="41">
        <v>3486.08523</v>
      </c>
      <c r="H78" s="41">
        <v>3485.61523</v>
      </c>
      <c r="I78" s="41">
        <v>3552.57523</v>
      </c>
      <c r="J78" s="41">
        <v>3482.0552300000004</v>
      </c>
      <c r="K78" s="41">
        <v>3482.6952300000003</v>
      </c>
      <c r="L78" s="41">
        <v>3482.64523</v>
      </c>
      <c r="M78" s="41">
        <v>3482.5552300000004</v>
      </c>
      <c r="N78" s="41">
        <v>3482.41523</v>
      </c>
      <c r="O78" s="41">
        <v>3482.08523</v>
      </c>
      <c r="P78" s="41">
        <v>3482.5952300000004</v>
      </c>
      <c r="Q78" s="41">
        <v>3539.25523</v>
      </c>
      <c r="R78" s="41">
        <v>3594.85523</v>
      </c>
      <c r="S78" s="41">
        <v>3625.04523</v>
      </c>
      <c r="T78" s="41">
        <v>3593.5552300000004</v>
      </c>
      <c r="U78" s="41">
        <v>3572.43523</v>
      </c>
      <c r="V78" s="41">
        <v>3519.50523</v>
      </c>
      <c r="W78" s="41">
        <v>3484.6352300000003</v>
      </c>
      <c r="X78" s="41">
        <v>3719.3852300000003</v>
      </c>
      <c r="Y78" s="41">
        <v>3583.9452300000003</v>
      </c>
    </row>
    <row r="79" spans="1:25" ht="15.75" customHeight="1">
      <c r="A79" s="40">
        <f t="shared" si="1"/>
        <v>44878</v>
      </c>
      <c r="B79" s="41">
        <v>3504.51523</v>
      </c>
      <c r="C79" s="41">
        <v>3485.93523</v>
      </c>
      <c r="D79" s="41">
        <v>3486.45523</v>
      </c>
      <c r="E79" s="41">
        <v>3486.5552300000004</v>
      </c>
      <c r="F79" s="41">
        <v>3486.4852300000002</v>
      </c>
      <c r="G79" s="41">
        <v>3486.4252300000003</v>
      </c>
      <c r="H79" s="41">
        <v>3485.6952300000003</v>
      </c>
      <c r="I79" s="41">
        <v>3516.4452300000003</v>
      </c>
      <c r="J79" s="41">
        <v>3485.39523</v>
      </c>
      <c r="K79" s="41">
        <v>3513.85523</v>
      </c>
      <c r="L79" s="41">
        <v>3529.27523</v>
      </c>
      <c r="M79" s="41">
        <v>3535.76523</v>
      </c>
      <c r="N79" s="41">
        <v>3549.18523</v>
      </c>
      <c r="O79" s="41">
        <v>3549.04523</v>
      </c>
      <c r="P79" s="41">
        <v>3525.4052300000003</v>
      </c>
      <c r="Q79" s="41">
        <v>3538.2352300000002</v>
      </c>
      <c r="R79" s="41">
        <v>3579.4652300000002</v>
      </c>
      <c r="S79" s="41">
        <v>3605.9252300000003</v>
      </c>
      <c r="T79" s="41">
        <v>3575.24523</v>
      </c>
      <c r="U79" s="41">
        <v>3570.35523</v>
      </c>
      <c r="V79" s="41">
        <v>3504.51523</v>
      </c>
      <c r="W79" s="41">
        <v>3484.60523</v>
      </c>
      <c r="X79" s="41">
        <v>3596.97523</v>
      </c>
      <c r="Y79" s="41">
        <v>3554.14523</v>
      </c>
    </row>
    <row r="80" spans="1:25" ht="15.75" customHeight="1">
      <c r="A80" s="40">
        <f t="shared" si="1"/>
        <v>44879</v>
      </c>
      <c r="B80" s="41">
        <v>3501.10523</v>
      </c>
      <c r="C80" s="41">
        <v>3485.08523</v>
      </c>
      <c r="D80" s="41">
        <v>3486.5952300000004</v>
      </c>
      <c r="E80" s="41">
        <v>3486.6352300000003</v>
      </c>
      <c r="F80" s="41">
        <v>3486.37523</v>
      </c>
      <c r="G80" s="41">
        <v>3486.03523</v>
      </c>
      <c r="H80" s="41">
        <v>3486.58523</v>
      </c>
      <c r="I80" s="41">
        <v>3696.2352300000002</v>
      </c>
      <c r="J80" s="41">
        <v>3483.43523</v>
      </c>
      <c r="K80" s="41">
        <v>3524.01523</v>
      </c>
      <c r="L80" s="41">
        <v>3551.39523</v>
      </c>
      <c r="M80" s="41">
        <v>3562.6752300000003</v>
      </c>
      <c r="N80" s="41">
        <v>3589.01523</v>
      </c>
      <c r="O80" s="41">
        <v>3587.24523</v>
      </c>
      <c r="P80" s="41">
        <v>3548.20523</v>
      </c>
      <c r="Q80" s="41">
        <v>3565.49523</v>
      </c>
      <c r="R80" s="41">
        <v>3633.25523</v>
      </c>
      <c r="S80" s="41">
        <v>3642.2352300000002</v>
      </c>
      <c r="T80" s="41">
        <v>3593.9452300000003</v>
      </c>
      <c r="U80" s="41">
        <v>3559.79523</v>
      </c>
      <c r="V80" s="41">
        <v>3501.10523</v>
      </c>
      <c r="W80" s="41">
        <v>3484.87523</v>
      </c>
      <c r="X80" s="41">
        <v>3709.7652300000004</v>
      </c>
      <c r="Y80" s="41">
        <v>3678.31523</v>
      </c>
    </row>
    <row r="81" spans="1:25" ht="15.75" customHeight="1">
      <c r="A81" s="40">
        <f t="shared" si="1"/>
        <v>44880</v>
      </c>
      <c r="B81" s="41">
        <v>3580.37523</v>
      </c>
      <c r="C81" s="41">
        <v>3485.52523</v>
      </c>
      <c r="D81" s="41">
        <v>3486.20523</v>
      </c>
      <c r="E81" s="41">
        <v>3486.2352300000002</v>
      </c>
      <c r="F81" s="41">
        <v>3486.20523</v>
      </c>
      <c r="G81" s="41">
        <v>3486.22523</v>
      </c>
      <c r="H81" s="41">
        <v>3485.9852300000002</v>
      </c>
      <c r="I81" s="41">
        <v>3695.39523</v>
      </c>
      <c r="J81" s="41">
        <v>3483.66523</v>
      </c>
      <c r="K81" s="41">
        <v>3520.11523</v>
      </c>
      <c r="L81" s="41">
        <v>3548.43523</v>
      </c>
      <c r="M81" s="41">
        <v>3559.39523</v>
      </c>
      <c r="N81" s="41">
        <v>3583.76523</v>
      </c>
      <c r="O81" s="41">
        <v>3586.97523</v>
      </c>
      <c r="P81" s="41">
        <v>3546.52523</v>
      </c>
      <c r="Q81" s="41">
        <v>3562.9052300000003</v>
      </c>
      <c r="R81" s="41">
        <v>3633.9652300000002</v>
      </c>
      <c r="S81" s="41">
        <v>3644.15523</v>
      </c>
      <c r="T81" s="41">
        <v>3595.81523</v>
      </c>
      <c r="U81" s="41">
        <v>3562.49523</v>
      </c>
      <c r="V81" s="41">
        <v>3580.37523</v>
      </c>
      <c r="W81" s="41">
        <v>3484.97523</v>
      </c>
      <c r="X81" s="41">
        <v>3714.10523</v>
      </c>
      <c r="Y81" s="41">
        <v>3678.64523</v>
      </c>
    </row>
    <row r="82" spans="1:25" ht="15.75" customHeight="1">
      <c r="A82" s="40">
        <f t="shared" si="1"/>
        <v>44881</v>
      </c>
      <c r="B82" s="41">
        <v>3504.81523</v>
      </c>
      <c r="C82" s="41">
        <v>3486.24523</v>
      </c>
      <c r="D82" s="41">
        <v>3486.31523</v>
      </c>
      <c r="E82" s="41">
        <v>3486.81523</v>
      </c>
      <c r="F82" s="41">
        <v>3486.4452300000003</v>
      </c>
      <c r="G82" s="41">
        <v>3486.3052300000004</v>
      </c>
      <c r="H82" s="41">
        <v>3486.08523</v>
      </c>
      <c r="I82" s="41">
        <v>3622.27523</v>
      </c>
      <c r="J82" s="41">
        <v>3483.9252300000003</v>
      </c>
      <c r="K82" s="41">
        <v>3494.99523</v>
      </c>
      <c r="L82" s="41">
        <v>3524.5952300000004</v>
      </c>
      <c r="M82" s="41">
        <v>3535.51523</v>
      </c>
      <c r="N82" s="41">
        <v>3561.2152300000002</v>
      </c>
      <c r="O82" s="41">
        <v>3562.4852300000002</v>
      </c>
      <c r="P82" s="41">
        <v>3519.6752300000003</v>
      </c>
      <c r="Q82" s="41">
        <v>3541.14523</v>
      </c>
      <c r="R82" s="41">
        <v>3610.56523</v>
      </c>
      <c r="S82" s="41">
        <v>3625.8052300000004</v>
      </c>
      <c r="T82" s="41">
        <v>3567.78523</v>
      </c>
      <c r="U82" s="41">
        <v>3531.79523</v>
      </c>
      <c r="V82" s="41">
        <v>3504.81523</v>
      </c>
      <c r="W82" s="41">
        <v>3484.75523</v>
      </c>
      <c r="X82" s="41">
        <v>3599.76523</v>
      </c>
      <c r="Y82" s="41">
        <v>3547.35523</v>
      </c>
    </row>
    <row r="83" spans="1:25" ht="15.75" customHeight="1">
      <c r="A83" s="40">
        <f t="shared" si="1"/>
        <v>44882</v>
      </c>
      <c r="B83" s="41">
        <v>3498.68523</v>
      </c>
      <c r="C83" s="41">
        <v>3486.20523</v>
      </c>
      <c r="D83" s="41">
        <v>3486.29523</v>
      </c>
      <c r="E83" s="41">
        <v>3486.3852300000003</v>
      </c>
      <c r="F83" s="41">
        <v>3486.24523</v>
      </c>
      <c r="G83" s="41">
        <v>3486.2352300000002</v>
      </c>
      <c r="H83" s="41">
        <v>3485.99523</v>
      </c>
      <c r="I83" s="41">
        <v>3483.75523</v>
      </c>
      <c r="J83" s="41">
        <v>3483.76523</v>
      </c>
      <c r="K83" s="41">
        <v>3483.58523</v>
      </c>
      <c r="L83" s="41">
        <v>3483.49523</v>
      </c>
      <c r="M83" s="41">
        <v>3483.57523</v>
      </c>
      <c r="N83" s="41">
        <v>3483.5952300000004</v>
      </c>
      <c r="O83" s="41">
        <v>3483.6752300000003</v>
      </c>
      <c r="P83" s="41">
        <v>3483.62523</v>
      </c>
      <c r="Q83" s="41">
        <v>3488.14523</v>
      </c>
      <c r="R83" s="41">
        <v>3543.77523</v>
      </c>
      <c r="S83" s="41">
        <v>3594.50523</v>
      </c>
      <c r="T83" s="41">
        <v>3554.7152300000002</v>
      </c>
      <c r="U83" s="41">
        <v>3535.10523</v>
      </c>
      <c r="V83" s="41">
        <v>3498.68523</v>
      </c>
      <c r="W83" s="41">
        <v>3485.1752300000003</v>
      </c>
      <c r="X83" s="41">
        <v>3603.95523</v>
      </c>
      <c r="Y83" s="41">
        <v>3552.58523</v>
      </c>
    </row>
    <row r="84" spans="1:25" ht="15.75" customHeight="1">
      <c r="A84" s="40">
        <f t="shared" si="1"/>
        <v>44883</v>
      </c>
      <c r="B84" s="41">
        <v>3496.57523</v>
      </c>
      <c r="C84" s="41">
        <v>3486.2352300000002</v>
      </c>
      <c r="D84" s="41">
        <v>3486.32523</v>
      </c>
      <c r="E84" s="41">
        <v>3486.33523</v>
      </c>
      <c r="F84" s="41">
        <v>3486.24523</v>
      </c>
      <c r="G84" s="41">
        <v>3486.24523</v>
      </c>
      <c r="H84" s="41">
        <v>3485.9452300000003</v>
      </c>
      <c r="I84" s="41">
        <v>3632.2252300000005</v>
      </c>
      <c r="J84" s="41">
        <v>3485.83523</v>
      </c>
      <c r="K84" s="41">
        <v>3493.78523</v>
      </c>
      <c r="L84" s="41">
        <v>3501.33523</v>
      </c>
      <c r="M84" s="41">
        <v>3524.64523</v>
      </c>
      <c r="N84" s="41">
        <v>3536.4452300000003</v>
      </c>
      <c r="O84" s="41">
        <v>3522.0552300000004</v>
      </c>
      <c r="P84" s="41">
        <v>3500.2152300000002</v>
      </c>
      <c r="Q84" s="41">
        <v>3517.4052300000003</v>
      </c>
      <c r="R84" s="41">
        <v>3599.04523</v>
      </c>
      <c r="S84" s="41">
        <v>3606.41523</v>
      </c>
      <c r="T84" s="41">
        <v>3544.76523</v>
      </c>
      <c r="U84" s="41">
        <v>3512.03523</v>
      </c>
      <c r="V84" s="41">
        <v>3496.57523</v>
      </c>
      <c r="W84" s="41">
        <v>3485.1352300000003</v>
      </c>
      <c r="X84" s="41">
        <v>3686.6352300000003</v>
      </c>
      <c r="Y84" s="41">
        <v>3548.8452300000004</v>
      </c>
    </row>
    <row r="85" spans="1:25" ht="15.75" customHeight="1">
      <c r="A85" s="40">
        <f t="shared" si="1"/>
        <v>44884</v>
      </c>
      <c r="B85" s="41">
        <v>3511.3452300000004</v>
      </c>
      <c r="C85" s="41">
        <v>3486.1552300000003</v>
      </c>
      <c r="D85" s="41">
        <v>3486.25523</v>
      </c>
      <c r="E85" s="41">
        <v>3486.27523</v>
      </c>
      <c r="F85" s="41">
        <v>3486.26523</v>
      </c>
      <c r="G85" s="41">
        <v>3486.2352300000002</v>
      </c>
      <c r="H85" s="41">
        <v>3491.9852300000002</v>
      </c>
      <c r="I85" s="41">
        <v>3571.82523</v>
      </c>
      <c r="J85" s="41">
        <v>3501.33523</v>
      </c>
      <c r="K85" s="41">
        <v>3485.57523</v>
      </c>
      <c r="L85" s="41">
        <v>3485.58523</v>
      </c>
      <c r="M85" s="41">
        <v>3485.52523</v>
      </c>
      <c r="N85" s="41">
        <v>3485.47523</v>
      </c>
      <c r="O85" s="41">
        <v>3485.43523</v>
      </c>
      <c r="P85" s="41">
        <v>3503.57523</v>
      </c>
      <c r="Q85" s="41">
        <v>3554.43523</v>
      </c>
      <c r="R85" s="41">
        <v>3628.83523</v>
      </c>
      <c r="S85" s="41">
        <v>3652.74523</v>
      </c>
      <c r="T85" s="41">
        <v>3625.86523</v>
      </c>
      <c r="U85" s="41">
        <v>3597.11523</v>
      </c>
      <c r="V85" s="41">
        <v>3511.3452300000004</v>
      </c>
      <c r="W85" s="41">
        <v>3487.78523</v>
      </c>
      <c r="X85" s="41">
        <v>3723.65523</v>
      </c>
      <c r="Y85" s="41">
        <v>3573.4852300000002</v>
      </c>
    </row>
    <row r="86" spans="1:25" ht="15.75" customHeight="1">
      <c r="A86" s="40">
        <f t="shared" si="1"/>
        <v>44885</v>
      </c>
      <c r="B86" s="41">
        <v>3516.9052300000003</v>
      </c>
      <c r="C86" s="41">
        <v>3486.1952300000003</v>
      </c>
      <c r="D86" s="41">
        <v>3486.24523</v>
      </c>
      <c r="E86" s="41">
        <v>3486.31523</v>
      </c>
      <c r="F86" s="41">
        <v>3486.24523</v>
      </c>
      <c r="G86" s="41">
        <v>3486.26523</v>
      </c>
      <c r="H86" s="41">
        <v>3490.26523</v>
      </c>
      <c r="I86" s="41">
        <v>3542.6752300000003</v>
      </c>
      <c r="J86" s="41">
        <v>3493.6552300000003</v>
      </c>
      <c r="K86" s="41">
        <v>3485.93523</v>
      </c>
      <c r="L86" s="41">
        <v>3485.7152300000002</v>
      </c>
      <c r="M86" s="41">
        <v>3485.7352300000002</v>
      </c>
      <c r="N86" s="41">
        <v>3485.64523</v>
      </c>
      <c r="O86" s="41">
        <v>3485.62523</v>
      </c>
      <c r="P86" s="41">
        <v>3485.7352300000002</v>
      </c>
      <c r="Q86" s="41">
        <v>3496.6352300000003</v>
      </c>
      <c r="R86" s="41">
        <v>3612.28523</v>
      </c>
      <c r="S86" s="41">
        <v>3633.4652300000002</v>
      </c>
      <c r="T86" s="41">
        <v>3612.26523</v>
      </c>
      <c r="U86" s="41">
        <v>3582.7152300000002</v>
      </c>
      <c r="V86" s="41">
        <v>3516.9052300000003</v>
      </c>
      <c r="W86" s="41">
        <v>3485.52523</v>
      </c>
      <c r="X86" s="41">
        <v>3708.37523</v>
      </c>
      <c r="Y86" s="41">
        <v>3565.33523</v>
      </c>
    </row>
    <row r="87" spans="1:25" ht="15.75" customHeight="1">
      <c r="A87" s="40">
        <f t="shared" si="1"/>
        <v>44886</v>
      </c>
      <c r="B87" s="41">
        <v>3507.3852300000003</v>
      </c>
      <c r="C87" s="41">
        <v>3486.18523</v>
      </c>
      <c r="D87" s="41">
        <v>3486.27523</v>
      </c>
      <c r="E87" s="41">
        <v>3486.29523</v>
      </c>
      <c r="F87" s="41">
        <v>3486.2352300000002</v>
      </c>
      <c r="G87" s="41">
        <v>3486.20523</v>
      </c>
      <c r="H87" s="41">
        <v>3494.37523</v>
      </c>
      <c r="I87" s="41">
        <v>3643.4252300000003</v>
      </c>
      <c r="J87" s="41">
        <v>3501.14523</v>
      </c>
      <c r="K87" s="41">
        <v>3485.58523</v>
      </c>
      <c r="L87" s="41">
        <v>3485.5552300000004</v>
      </c>
      <c r="M87" s="41">
        <v>3485.53523</v>
      </c>
      <c r="N87" s="41">
        <v>3485.39523</v>
      </c>
      <c r="O87" s="41">
        <v>3485.49523</v>
      </c>
      <c r="P87" s="41">
        <v>3485.60523</v>
      </c>
      <c r="Q87" s="41">
        <v>3496.3052300000004</v>
      </c>
      <c r="R87" s="41">
        <v>3619.99523</v>
      </c>
      <c r="S87" s="41">
        <v>3641.39523</v>
      </c>
      <c r="T87" s="41">
        <v>3617.2352300000002</v>
      </c>
      <c r="U87" s="41">
        <v>3583.18523</v>
      </c>
      <c r="V87" s="41">
        <v>3507.3852300000003</v>
      </c>
      <c r="W87" s="41">
        <v>3484.24523</v>
      </c>
      <c r="X87" s="41">
        <v>3615.31523</v>
      </c>
      <c r="Y87" s="41">
        <v>3551.00523</v>
      </c>
    </row>
    <row r="88" spans="1:25" ht="15.75" customHeight="1">
      <c r="A88" s="40">
        <f t="shared" si="1"/>
        <v>44887</v>
      </c>
      <c r="B88" s="41">
        <v>3512.2152300000002</v>
      </c>
      <c r="C88" s="41">
        <v>3485.91523</v>
      </c>
      <c r="D88" s="41">
        <v>3486.02523</v>
      </c>
      <c r="E88" s="41">
        <v>3486.03523</v>
      </c>
      <c r="F88" s="41">
        <v>3485.9852300000002</v>
      </c>
      <c r="G88" s="41">
        <v>3485.9452300000003</v>
      </c>
      <c r="H88" s="41">
        <v>3496.85523</v>
      </c>
      <c r="I88" s="41">
        <v>3668.40523</v>
      </c>
      <c r="J88" s="41">
        <v>3499.81523</v>
      </c>
      <c r="K88" s="41">
        <v>3485.49523</v>
      </c>
      <c r="L88" s="41">
        <v>3485.45523</v>
      </c>
      <c r="M88" s="41">
        <v>3485.43523</v>
      </c>
      <c r="N88" s="41">
        <v>3485.32523</v>
      </c>
      <c r="O88" s="41">
        <v>3485.3452300000004</v>
      </c>
      <c r="P88" s="41">
        <v>3485.43523</v>
      </c>
      <c r="Q88" s="41">
        <v>3498.36523</v>
      </c>
      <c r="R88" s="41">
        <v>3623.02523</v>
      </c>
      <c r="S88" s="41">
        <v>3643.27523</v>
      </c>
      <c r="T88" s="41">
        <v>3617.49523</v>
      </c>
      <c r="U88" s="41">
        <v>3584.12523</v>
      </c>
      <c r="V88" s="41">
        <v>3512.2152300000002</v>
      </c>
      <c r="W88" s="41">
        <v>3484.16523</v>
      </c>
      <c r="X88" s="41">
        <v>3717.89523</v>
      </c>
      <c r="Y88" s="41">
        <v>3536.35523</v>
      </c>
    </row>
    <row r="89" spans="1:25" ht="15.75" customHeight="1">
      <c r="A89" s="40">
        <f t="shared" si="1"/>
        <v>44888</v>
      </c>
      <c r="B89" s="41">
        <v>3507.36523</v>
      </c>
      <c r="C89" s="41">
        <v>3486.0952300000004</v>
      </c>
      <c r="D89" s="41">
        <v>3486.76523</v>
      </c>
      <c r="E89" s="41">
        <v>3486.76523</v>
      </c>
      <c r="F89" s="41">
        <v>3486.14523</v>
      </c>
      <c r="G89" s="41">
        <v>3485.9852300000002</v>
      </c>
      <c r="H89" s="41">
        <v>3485.4252300000003</v>
      </c>
      <c r="I89" s="41">
        <v>3520.24523</v>
      </c>
      <c r="J89" s="41">
        <v>3485.50523</v>
      </c>
      <c r="K89" s="41">
        <v>3485.60523</v>
      </c>
      <c r="L89" s="41">
        <v>3521.64523</v>
      </c>
      <c r="M89" s="41">
        <v>3485.56523</v>
      </c>
      <c r="N89" s="41">
        <v>3485.47523</v>
      </c>
      <c r="O89" s="41">
        <v>3485.51523</v>
      </c>
      <c r="P89" s="41">
        <v>3485.5952300000004</v>
      </c>
      <c r="Q89" s="41">
        <v>3485.6352300000003</v>
      </c>
      <c r="R89" s="41">
        <v>3555.37523</v>
      </c>
      <c r="S89" s="41">
        <v>3594.4652300000002</v>
      </c>
      <c r="T89" s="41">
        <v>3543.35523</v>
      </c>
      <c r="U89" s="41">
        <v>3484.78523</v>
      </c>
      <c r="V89" s="41">
        <v>3507.36523</v>
      </c>
      <c r="W89" s="41">
        <v>3484.57523</v>
      </c>
      <c r="X89" s="41">
        <v>3594.22523</v>
      </c>
      <c r="Y89" s="41">
        <v>3539.74523</v>
      </c>
    </row>
    <row r="90" spans="1:25" ht="15.75" customHeight="1">
      <c r="A90" s="40">
        <f t="shared" si="1"/>
        <v>44889</v>
      </c>
      <c r="B90" s="41">
        <v>3528.3852300000003</v>
      </c>
      <c r="C90" s="41">
        <v>3485.4052300000003</v>
      </c>
      <c r="D90" s="41">
        <v>3486.10523</v>
      </c>
      <c r="E90" s="41">
        <v>3486.1352300000003</v>
      </c>
      <c r="F90" s="41">
        <v>3486.10523</v>
      </c>
      <c r="G90" s="41">
        <v>3485.9852300000002</v>
      </c>
      <c r="H90" s="41">
        <v>3485.29523</v>
      </c>
      <c r="I90" s="41">
        <v>3485.37523</v>
      </c>
      <c r="J90" s="41">
        <v>3485.61523</v>
      </c>
      <c r="K90" s="41">
        <v>3485.75523</v>
      </c>
      <c r="L90" s="41">
        <v>3485.74523</v>
      </c>
      <c r="M90" s="41">
        <v>3485.81523</v>
      </c>
      <c r="N90" s="41">
        <v>3485.74523</v>
      </c>
      <c r="O90" s="41">
        <v>3485.7352300000002</v>
      </c>
      <c r="P90" s="41">
        <v>3485.58523</v>
      </c>
      <c r="Q90" s="41">
        <v>3488.97523</v>
      </c>
      <c r="R90" s="41">
        <v>3595.45523</v>
      </c>
      <c r="S90" s="41">
        <v>3615.64523</v>
      </c>
      <c r="T90" s="41">
        <v>3586.93523</v>
      </c>
      <c r="U90" s="41">
        <v>3558.1552300000003</v>
      </c>
      <c r="V90" s="41">
        <v>3528.3852300000003</v>
      </c>
      <c r="W90" s="41">
        <v>3484.7352300000002</v>
      </c>
      <c r="X90" s="41">
        <v>3705.12523</v>
      </c>
      <c r="Y90" s="41">
        <v>3549.95523</v>
      </c>
    </row>
    <row r="91" spans="1:25" ht="15.75" customHeight="1">
      <c r="A91" s="40">
        <f t="shared" si="1"/>
        <v>44890</v>
      </c>
      <c r="B91" s="41">
        <v>3503.7152300000002</v>
      </c>
      <c r="C91" s="41">
        <v>3486.24523</v>
      </c>
      <c r="D91" s="41">
        <v>3486.29523</v>
      </c>
      <c r="E91" s="41">
        <v>3486.3052300000004</v>
      </c>
      <c r="F91" s="41">
        <v>3486.29523</v>
      </c>
      <c r="G91" s="41">
        <v>3486.20523</v>
      </c>
      <c r="H91" s="41">
        <v>3495.36523</v>
      </c>
      <c r="I91" s="41">
        <v>3661.94523</v>
      </c>
      <c r="J91" s="41">
        <v>3492.9052300000003</v>
      </c>
      <c r="K91" s="41">
        <v>3485.77523</v>
      </c>
      <c r="L91" s="41">
        <v>3485.77523</v>
      </c>
      <c r="M91" s="41">
        <v>3485.75523</v>
      </c>
      <c r="N91" s="41">
        <v>3485.74523</v>
      </c>
      <c r="O91" s="41">
        <v>3485.75523</v>
      </c>
      <c r="P91" s="41">
        <v>3495.62523</v>
      </c>
      <c r="Q91" s="41">
        <v>3549.10523</v>
      </c>
      <c r="R91" s="41">
        <v>3621.75523</v>
      </c>
      <c r="S91" s="41">
        <v>3645.3852300000003</v>
      </c>
      <c r="T91" s="41">
        <v>3620.8452300000004</v>
      </c>
      <c r="U91" s="41">
        <v>3592.11523</v>
      </c>
      <c r="V91" s="41">
        <v>3503.7152300000002</v>
      </c>
      <c r="W91" s="41">
        <v>3497.35523</v>
      </c>
      <c r="X91" s="41">
        <v>3654.4752300000005</v>
      </c>
      <c r="Y91" s="41">
        <v>3551.6352300000003</v>
      </c>
    </row>
    <row r="92" spans="1:25" ht="15.75" customHeight="1">
      <c r="A92" s="40">
        <f t="shared" si="1"/>
        <v>44891</v>
      </c>
      <c r="B92" s="41">
        <v>3499.93523</v>
      </c>
      <c r="C92" s="41">
        <v>3486.25523</v>
      </c>
      <c r="D92" s="41">
        <v>3486.33523</v>
      </c>
      <c r="E92" s="41">
        <v>3486.31523</v>
      </c>
      <c r="F92" s="41">
        <v>3486.29523</v>
      </c>
      <c r="G92" s="41">
        <v>3486.3052300000004</v>
      </c>
      <c r="H92" s="41">
        <v>3490.86523</v>
      </c>
      <c r="I92" s="41">
        <v>3577.04523</v>
      </c>
      <c r="J92" s="41">
        <v>3493.45523</v>
      </c>
      <c r="K92" s="41">
        <v>3485.78523</v>
      </c>
      <c r="L92" s="41">
        <v>3485.77523</v>
      </c>
      <c r="M92" s="41">
        <v>3485.76523</v>
      </c>
      <c r="N92" s="41">
        <v>3485.74523</v>
      </c>
      <c r="O92" s="41">
        <v>3485.70523</v>
      </c>
      <c r="P92" s="41">
        <v>3490.99523</v>
      </c>
      <c r="Q92" s="41">
        <v>3544.77523</v>
      </c>
      <c r="R92" s="41">
        <v>3620.7152300000002</v>
      </c>
      <c r="S92" s="41">
        <v>3644.6752300000003</v>
      </c>
      <c r="T92" s="41">
        <v>3613.89523</v>
      </c>
      <c r="U92" s="41">
        <v>3584.77523</v>
      </c>
      <c r="V92" s="41">
        <v>3499.93523</v>
      </c>
      <c r="W92" s="41">
        <v>3485.03523</v>
      </c>
      <c r="X92" s="41">
        <v>3609.91523</v>
      </c>
      <c r="Y92" s="41">
        <v>3547.07523</v>
      </c>
    </row>
    <row r="93" spans="1:25" ht="15.75" customHeight="1">
      <c r="A93" s="40">
        <f t="shared" si="1"/>
        <v>44892</v>
      </c>
      <c r="B93" s="41">
        <v>3511.97523</v>
      </c>
      <c r="C93" s="41">
        <v>3486.2352300000002</v>
      </c>
      <c r="D93" s="41">
        <v>3486.27523</v>
      </c>
      <c r="E93" s="41">
        <v>3486.29523</v>
      </c>
      <c r="F93" s="41">
        <v>3486.28523</v>
      </c>
      <c r="G93" s="41">
        <v>3486.29523</v>
      </c>
      <c r="H93" s="41">
        <v>3486.04523</v>
      </c>
      <c r="I93" s="41">
        <v>3548.54523</v>
      </c>
      <c r="J93" s="41">
        <v>3485.93523</v>
      </c>
      <c r="K93" s="41">
        <v>3511.25523</v>
      </c>
      <c r="L93" s="41">
        <v>3488.1552300000003</v>
      </c>
      <c r="M93" s="41">
        <v>3499.1552300000003</v>
      </c>
      <c r="N93" s="41">
        <v>3485.70523</v>
      </c>
      <c r="O93" s="41">
        <v>3485.66523</v>
      </c>
      <c r="P93" s="41">
        <v>3485.75523</v>
      </c>
      <c r="Q93" s="41">
        <v>3485.75523</v>
      </c>
      <c r="R93" s="41">
        <v>3596.32523</v>
      </c>
      <c r="S93" s="41">
        <v>3620.2352300000002</v>
      </c>
      <c r="T93" s="41">
        <v>3584.20523</v>
      </c>
      <c r="U93" s="41">
        <v>3548.01523</v>
      </c>
      <c r="V93" s="41">
        <v>3511.97523</v>
      </c>
      <c r="W93" s="41">
        <v>3485.12523</v>
      </c>
      <c r="X93" s="41">
        <v>3598.91523</v>
      </c>
      <c r="Y93" s="41">
        <v>3538.9852300000002</v>
      </c>
    </row>
    <row r="94" spans="1:25" ht="15.75" customHeight="1">
      <c r="A94" s="40">
        <f t="shared" si="1"/>
        <v>44893</v>
      </c>
      <c r="B94" s="41">
        <v>3519.5952300000004</v>
      </c>
      <c r="C94" s="41">
        <v>3485.72523</v>
      </c>
      <c r="D94" s="41">
        <v>3486.28523</v>
      </c>
      <c r="E94" s="41">
        <v>3486.29523</v>
      </c>
      <c r="F94" s="41">
        <v>3486.25523</v>
      </c>
      <c r="G94" s="41">
        <v>3486.20523</v>
      </c>
      <c r="H94" s="41">
        <v>3485.78523</v>
      </c>
      <c r="I94" s="41">
        <v>3642.4852300000002</v>
      </c>
      <c r="J94" s="41">
        <v>3485.76523</v>
      </c>
      <c r="K94" s="41">
        <v>3531.11523</v>
      </c>
      <c r="L94" s="41">
        <v>3507.32523</v>
      </c>
      <c r="M94" s="41">
        <v>3513.9652300000002</v>
      </c>
      <c r="N94" s="41">
        <v>3485.8052300000004</v>
      </c>
      <c r="O94" s="41">
        <v>3485.79523</v>
      </c>
      <c r="P94" s="41">
        <v>3485.77523</v>
      </c>
      <c r="Q94" s="41">
        <v>3485.8052300000004</v>
      </c>
      <c r="R94" s="41">
        <v>3605.10523</v>
      </c>
      <c r="S94" s="41">
        <v>3629.14523</v>
      </c>
      <c r="T94" s="41">
        <v>3602.9052300000003</v>
      </c>
      <c r="U94" s="41">
        <v>3573.6752300000003</v>
      </c>
      <c r="V94" s="41">
        <v>3519.5952300000004</v>
      </c>
      <c r="W94" s="41">
        <v>3485.02523</v>
      </c>
      <c r="X94" s="41">
        <v>3640.49523</v>
      </c>
      <c r="Y94" s="41">
        <v>3542.6352300000003</v>
      </c>
    </row>
    <row r="95" spans="1:25" ht="15.75" customHeight="1">
      <c r="A95" s="40">
        <f t="shared" si="1"/>
        <v>44894</v>
      </c>
      <c r="B95" s="41">
        <v>3504.2352300000002</v>
      </c>
      <c r="C95" s="41">
        <v>3486.22523</v>
      </c>
      <c r="D95" s="41">
        <v>3486.3452300000004</v>
      </c>
      <c r="E95" s="41">
        <v>3486.35523</v>
      </c>
      <c r="F95" s="41">
        <v>3486.27523</v>
      </c>
      <c r="G95" s="41">
        <v>3486.24523</v>
      </c>
      <c r="H95" s="41">
        <v>3485.8452300000004</v>
      </c>
      <c r="I95" s="41">
        <v>3602.86523</v>
      </c>
      <c r="J95" s="41">
        <v>3486.01523</v>
      </c>
      <c r="K95" s="41">
        <v>3519.70523</v>
      </c>
      <c r="L95" s="41">
        <v>3502.01523</v>
      </c>
      <c r="M95" s="41">
        <v>3506.6752300000003</v>
      </c>
      <c r="N95" s="41">
        <v>3485.97523</v>
      </c>
      <c r="O95" s="41">
        <v>3485.97523</v>
      </c>
      <c r="P95" s="41">
        <v>3485.97523</v>
      </c>
      <c r="Q95" s="41">
        <v>3486.01523</v>
      </c>
      <c r="R95" s="41">
        <v>3576.45523</v>
      </c>
      <c r="S95" s="41">
        <v>3597.49523</v>
      </c>
      <c r="T95" s="41">
        <v>3573.25523</v>
      </c>
      <c r="U95" s="41">
        <v>3553.22523</v>
      </c>
      <c r="V95" s="41">
        <v>3513.2352300000002</v>
      </c>
      <c r="W95" s="41">
        <v>3485.20523</v>
      </c>
      <c r="X95" s="41">
        <v>3583.72523</v>
      </c>
      <c r="Y95" s="41">
        <v>3518.82523</v>
      </c>
    </row>
    <row r="96" spans="1:25" ht="15.75" customHeight="1">
      <c r="A96" s="40">
        <f t="shared" si="1"/>
        <v>44895</v>
      </c>
      <c r="B96" s="41">
        <v>3498.45523</v>
      </c>
      <c r="C96" s="41">
        <v>3486.26523</v>
      </c>
      <c r="D96" s="41">
        <v>3486.3452300000004</v>
      </c>
      <c r="E96" s="41">
        <v>3486.37523</v>
      </c>
      <c r="F96" s="41">
        <v>3486.33523</v>
      </c>
      <c r="G96" s="41">
        <v>3486.26523</v>
      </c>
      <c r="H96" s="41">
        <v>3486.12523</v>
      </c>
      <c r="I96" s="41">
        <v>3485.86523</v>
      </c>
      <c r="J96" s="41">
        <v>3485.75523</v>
      </c>
      <c r="K96" s="41">
        <v>3485.87523</v>
      </c>
      <c r="L96" s="41">
        <v>3535.97523</v>
      </c>
      <c r="M96" s="41">
        <v>3594.9852300000002</v>
      </c>
      <c r="N96" s="41">
        <v>3631.41523</v>
      </c>
      <c r="O96" s="41">
        <v>3637.19523</v>
      </c>
      <c r="P96" s="41">
        <v>3611.4052300000003</v>
      </c>
      <c r="Q96" s="41">
        <v>3620.90523</v>
      </c>
      <c r="R96" s="41">
        <v>3640.61523</v>
      </c>
      <c r="S96" s="41">
        <v>3597.74523</v>
      </c>
      <c r="T96" s="41">
        <v>3547.9652300000002</v>
      </c>
      <c r="U96" s="41">
        <v>3542.37523</v>
      </c>
      <c r="V96" s="41">
        <v>3512.7352300000002</v>
      </c>
      <c r="W96" s="41">
        <v>3485.35523</v>
      </c>
      <c r="X96" s="41">
        <v>3697.18523</v>
      </c>
      <c r="Y96" s="41">
        <v>3524.4052300000003</v>
      </c>
    </row>
    <row r="97" spans="1:25" ht="15.75" customHeight="1">
      <c r="A97" s="40"/>
      <c r="B97" s="41"/>
      <c r="C97" s="41"/>
      <c r="D97" s="41"/>
      <c r="E97" s="41"/>
      <c r="F97" s="41"/>
      <c r="G97" s="41"/>
      <c r="H97" s="41"/>
      <c r="I97" s="41"/>
      <c r="J97" s="41"/>
      <c r="K97" s="41"/>
      <c r="L97" s="41"/>
      <c r="M97" s="41"/>
      <c r="N97" s="41"/>
      <c r="O97" s="41"/>
      <c r="P97" s="41"/>
      <c r="Q97" s="41"/>
      <c r="R97" s="41"/>
      <c r="S97" s="41"/>
      <c r="T97" s="41"/>
      <c r="U97" s="41"/>
      <c r="V97" s="41"/>
      <c r="W97" s="41"/>
      <c r="X97" s="41"/>
      <c r="Y97" s="41"/>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8" t="s">
        <v>77</v>
      </c>
      <c r="B100" s="91" t="s">
        <v>78</v>
      </c>
      <c r="C100" s="92"/>
      <c r="D100" s="92"/>
      <c r="E100" s="92"/>
      <c r="F100" s="92"/>
      <c r="G100" s="92"/>
      <c r="H100" s="92"/>
      <c r="I100" s="92"/>
      <c r="J100" s="92"/>
      <c r="K100" s="92"/>
      <c r="L100" s="92"/>
      <c r="M100" s="92"/>
      <c r="N100" s="92"/>
      <c r="O100" s="92"/>
      <c r="P100" s="92"/>
      <c r="Q100" s="92"/>
      <c r="R100" s="92"/>
      <c r="S100" s="92"/>
      <c r="T100" s="92"/>
      <c r="U100" s="92"/>
      <c r="V100" s="92"/>
      <c r="W100" s="92"/>
      <c r="X100" s="92"/>
      <c r="Y100" s="93"/>
    </row>
    <row r="101" spans="1:25" ht="15.75" customHeight="1">
      <c r="A101" s="89"/>
      <c r="B101" s="94"/>
      <c r="C101" s="95"/>
      <c r="D101" s="95"/>
      <c r="E101" s="95"/>
      <c r="F101" s="95"/>
      <c r="G101" s="95"/>
      <c r="H101" s="95"/>
      <c r="I101" s="95"/>
      <c r="J101" s="95"/>
      <c r="K101" s="95"/>
      <c r="L101" s="95"/>
      <c r="M101" s="95"/>
      <c r="N101" s="95"/>
      <c r="O101" s="95"/>
      <c r="P101" s="95"/>
      <c r="Q101" s="95"/>
      <c r="R101" s="95"/>
      <c r="S101" s="95"/>
      <c r="T101" s="95"/>
      <c r="U101" s="95"/>
      <c r="V101" s="95"/>
      <c r="W101" s="95"/>
      <c r="X101" s="95"/>
      <c r="Y101" s="96"/>
    </row>
    <row r="102" spans="1:25" ht="15.75" customHeight="1">
      <c r="A102" s="89"/>
      <c r="B102" s="97" t="s">
        <v>79</v>
      </c>
      <c r="C102" s="97" t="s">
        <v>80</v>
      </c>
      <c r="D102" s="97" t="s">
        <v>81</v>
      </c>
      <c r="E102" s="97" t="s">
        <v>82</v>
      </c>
      <c r="F102" s="97" t="s">
        <v>83</v>
      </c>
      <c r="G102" s="97" t="s">
        <v>84</v>
      </c>
      <c r="H102" s="97" t="s">
        <v>85</v>
      </c>
      <c r="I102" s="97" t="s">
        <v>86</v>
      </c>
      <c r="J102" s="97" t="s">
        <v>87</v>
      </c>
      <c r="K102" s="97" t="s">
        <v>88</v>
      </c>
      <c r="L102" s="97" t="s">
        <v>89</v>
      </c>
      <c r="M102" s="97" t="s">
        <v>90</v>
      </c>
      <c r="N102" s="97" t="s">
        <v>91</v>
      </c>
      <c r="O102" s="97" t="s">
        <v>92</v>
      </c>
      <c r="P102" s="97" t="s">
        <v>93</v>
      </c>
      <c r="Q102" s="97" t="s">
        <v>94</v>
      </c>
      <c r="R102" s="97" t="s">
        <v>95</v>
      </c>
      <c r="S102" s="97" t="s">
        <v>96</v>
      </c>
      <c r="T102" s="97" t="s">
        <v>97</v>
      </c>
      <c r="U102" s="97" t="s">
        <v>98</v>
      </c>
      <c r="V102" s="97" t="s">
        <v>99</v>
      </c>
      <c r="W102" s="97" t="s">
        <v>100</v>
      </c>
      <c r="X102" s="97" t="s">
        <v>101</v>
      </c>
      <c r="Y102" s="97" t="s">
        <v>102</v>
      </c>
    </row>
    <row r="103" spans="1:25" ht="15.75" customHeight="1">
      <c r="A103" s="90"/>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row>
    <row r="104" spans="1:25" ht="15.75" customHeight="1">
      <c r="A104" s="40">
        <f>A67</f>
        <v>44866</v>
      </c>
      <c r="B104" s="41">
        <v>3922.90523</v>
      </c>
      <c r="C104" s="41">
        <v>3922.8852300000003</v>
      </c>
      <c r="D104" s="41">
        <v>3922.91523</v>
      </c>
      <c r="E104" s="41">
        <v>3923.03523</v>
      </c>
      <c r="F104" s="41">
        <v>3922.8852300000003</v>
      </c>
      <c r="G104" s="41">
        <v>3922.9252300000003</v>
      </c>
      <c r="H104" s="41">
        <v>3921.85523</v>
      </c>
      <c r="I104" s="41">
        <v>3956.62523</v>
      </c>
      <c r="J104" s="41">
        <v>3921.86523</v>
      </c>
      <c r="K104" s="41">
        <v>3921.86523</v>
      </c>
      <c r="L104" s="41">
        <v>3921.81523</v>
      </c>
      <c r="M104" s="41">
        <v>3921.72523</v>
      </c>
      <c r="N104" s="41">
        <v>3921.58523</v>
      </c>
      <c r="O104" s="41">
        <v>3921.62523</v>
      </c>
      <c r="P104" s="41">
        <v>3921.6352300000003</v>
      </c>
      <c r="Q104" s="41">
        <v>3921.69523</v>
      </c>
      <c r="R104" s="41">
        <v>3922.01523</v>
      </c>
      <c r="S104" s="41">
        <v>3922.45523</v>
      </c>
      <c r="T104" s="41">
        <v>3921.69523</v>
      </c>
      <c r="U104" s="41">
        <v>3921.7152300000002</v>
      </c>
      <c r="V104" s="41">
        <v>3921.58523</v>
      </c>
      <c r="W104" s="41">
        <v>3921.8452300000004</v>
      </c>
      <c r="X104" s="41">
        <v>3956.10523</v>
      </c>
      <c r="Y104" s="41">
        <v>3922.83523</v>
      </c>
    </row>
    <row r="105" spans="1:25" ht="15.75" customHeight="1">
      <c r="A105" s="40">
        <f>A104+1</f>
        <v>44867</v>
      </c>
      <c r="B105" s="41">
        <v>3922.97523</v>
      </c>
      <c r="C105" s="41">
        <v>3922.9852300000002</v>
      </c>
      <c r="D105" s="41">
        <v>3923.1352300000003</v>
      </c>
      <c r="E105" s="41">
        <v>3923.1352300000003</v>
      </c>
      <c r="F105" s="41">
        <v>3923.1352300000003</v>
      </c>
      <c r="G105" s="41">
        <v>3922.97523</v>
      </c>
      <c r="H105" s="41">
        <v>3922.2152300000002</v>
      </c>
      <c r="I105" s="41">
        <v>3921.90523</v>
      </c>
      <c r="J105" s="41">
        <v>3921.5952300000004</v>
      </c>
      <c r="K105" s="41">
        <v>3921.66523</v>
      </c>
      <c r="L105" s="41">
        <v>3921.64523</v>
      </c>
      <c r="M105" s="41">
        <v>3921.60523</v>
      </c>
      <c r="N105" s="41">
        <v>3921.56523</v>
      </c>
      <c r="O105" s="41">
        <v>3921.5952300000004</v>
      </c>
      <c r="P105" s="41">
        <v>3921.6752300000003</v>
      </c>
      <c r="Q105" s="41">
        <v>3921.7152300000002</v>
      </c>
      <c r="R105" s="41">
        <v>3921.79523</v>
      </c>
      <c r="S105" s="41">
        <v>3922.27523</v>
      </c>
      <c r="T105" s="41">
        <v>3921.6352300000003</v>
      </c>
      <c r="U105" s="41">
        <v>3921.6352300000003</v>
      </c>
      <c r="V105" s="41">
        <v>3921.74523</v>
      </c>
      <c r="W105" s="41">
        <v>3921.7152300000002</v>
      </c>
      <c r="X105" s="41">
        <v>3967.40523</v>
      </c>
      <c r="Y105" s="41">
        <v>3922.60523</v>
      </c>
    </row>
    <row r="106" spans="1:25" ht="15.75" customHeight="1">
      <c r="A106" s="40">
        <f aca="true" t="shared" si="2" ref="A106:A134">A105+1</f>
        <v>44868</v>
      </c>
      <c r="B106" s="41">
        <v>3922.69523</v>
      </c>
      <c r="C106" s="41">
        <v>3922.83523</v>
      </c>
      <c r="D106" s="41">
        <v>3922.9852300000002</v>
      </c>
      <c r="E106" s="41">
        <v>3922.99523</v>
      </c>
      <c r="F106" s="41">
        <v>3922.70523</v>
      </c>
      <c r="G106" s="41">
        <v>3922.62523</v>
      </c>
      <c r="H106" s="41">
        <v>3922.15523</v>
      </c>
      <c r="I106" s="41">
        <v>3921.86523</v>
      </c>
      <c r="J106" s="41">
        <v>3921.64523</v>
      </c>
      <c r="K106" s="41">
        <v>3921.70523</v>
      </c>
      <c r="L106" s="41">
        <v>3921.6752300000003</v>
      </c>
      <c r="M106" s="41">
        <v>3921.66523</v>
      </c>
      <c r="N106" s="41">
        <v>3921.55523</v>
      </c>
      <c r="O106" s="41">
        <v>3921.5952300000004</v>
      </c>
      <c r="P106" s="41">
        <v>3921.6352300000003</v>
      </c>
      <c r="Q106" s="41">
        <v>3921.66523</v>
      </c>
      <c r="R106" s="41">
        <v>3921.72523</v>
      </c>
      <c r="S106" s="41">
        <v>3948.54523</v>
      </c>
      <c r="T106" s="41">
        <v>3921.70523</v>
      </c>
      <c r="U106" s="41">
        <v>3921.6752300000003</v>
      </c>
      <c r="V106" s="41">
        <v>3921.68523</v>
      </c>
      <c r="W106" s="41">
        <v>3921.54523</v>
      </c>
      <c r="X106" s="41">
        <v>4031.3452300000004</v>
      </c>
      <c r="Y106" s="41">
        <v>3946.62523</v>
      </c>
    </row>
    <row r="107" spans="1:25" ht="15.75" customHeight="1">
      <c r="A107" s="40">
        <f t="shared" si="2"/>
        <v>44869</v>
      </c>
      <c r="B107" s="41">
        <v>3922.4852300000002</v>
      </c>
      <c r="C107" s="41">
        <v>3922.51523</v>
      </c>
      <c r="D107" s="41">
        <v>3922.57523</v>
      </c>
      <c r="E107" s="41">
        <v>3922.61523</v>
      </c>
      <c r="F107" s="41">
        <v>3922.60523</v>
      </c>
      <c r="G107" s="41">
        <v>3922.58523</v>
      </c>
      <c r="H107" s="41">
        <v>3922.19523</v>
      </c>
      <c r="I107" s="41">
        <v>3921.9652300000002</v>
      </c>
      <c r="J107" s="41">
        <v>3921.64523</v>
      </c>
      <c r="K107" s="41">
        <v>3921.8852300000003</v>
      </c>
      <c r="L107" s="41">
        <v>3921.90523</v>
      </c>
      <c r="M107" s="41">
        <v>3921.86523</v>
      </c>
      <c r="N107" s="41">
        <v>3921.89523</v>
      </c>
      <c r="O107" s="41">
        <v>3921.89523</v>
      </c>
      <c r="P107" s="41">
        <v>3922.03523</v>
      </c>
      <c r="Q107" s="41">
        <v>3922.16523</v>
      </c>
      <c r="R107" s="41">
        <v>3922.22523</v>
      </c>
      <c r="S107" s="41">
        <v>3948.4652300000002</v>
      </c>
      <c r="T107" s="41">
        <v>3921.70523</v>
      </c>
      <c r="U107" s="41">
        <v>3921.62523</v>
      </c>
      <c r="V107" s="41">
        <v>3921.72523</v>
      </c>
      <c r="W107" s="41">
        <v>3921.28523</v>
      </c>
      <c r="X107" s="41">
        <v>4039.99523</v>
      </c>
      <c r="Y107" s="41">
        <v>3948.1352300000003</v>
      </c>
    </row>
    <row r="108" spans="1:25" ht="15.75" customHeight="1">
      <c r="A108" s="40">
        <f t="shared" si="2"/>
        <v>44870</v>
      </c>
      <c r="B108" s="41">
        <v>3922.51523</v>
      </c>
      <c r="C108" s="41">
        <v>3922.51523</v>
      </c>
      <c r="D108" s="41">
        <v>3922.57523</v>
      </c>
      <c r="E108" s="41">
        <v>3922.4852300000002</v>
      </c>
      <c r="F108" s="41">
        <v>3922.47523</v>
      </c>
      <c r="G108" s="41">
        <v>3922.25523</v>
      </c>
      <c r="H108" s="41">
        <v>3921.80523</v>
      </c>
      <c r="I108" s="41">
        <v>3921.77523</v>
      </c>
      <c r="J108" s="41">
        <v>3921.82523</v>
      </c>
      <c r="K108" s="41">
        <v>3921.81523</v>
      </c>
      <c r="L108" s="41">
        <v>3921.9852300000002</v>
      </c>
      <c r="M108" s="41">
        <v>3921.99523</v>
      </c>
      <c r="N108" s="41">
        <v>3921.9852300000002</v>
      </c>
      <c r="O108" s="41">
        <v>3921.99523</v>
      </c>
      <c r="P108" s="41">
        <v>3922.05523</v>
      </c>
      <c r="Q108" s="41">
        <v>3922.04523</v>
      </c>
      <c r="R108" s="41">
        <v>3922.05523</v>
      </c>
      <c r="S108" s="41">
        <v>3976.90523</v>
      </c>
      <c r="T108" s="41">
        <v>3921.18523</v>
      </c>
      <c r="U108" s="41">
        <v>3921.39523</v>
      </c>
      <c r="V108" s="41">
        <v>3921.25523</v>
      </c>
      <c r="W108" s="41">
        <v>3921.07523</v>
      </c>
      <c r="X108" s="41">
        <v>4060.0552300000004</v>
      </c>
      <c r="Y108" s="41">
        <v>3958.03523</v>
      </c>
    </row>
    <row r="109" spans="1:25" ht="15.75" customHeight="1">
      <c r="A109" s="40">
        <f t="shared" si="2"/>
        <v>44871</v>
      </c>
      <c r="B109" s="41">
        <v>3922.54523</v>
      </c>
      <c r="C109" s="41">
        <v>3922.52523</v>
      </c>
      <c r="D109" s="41">
        <v>3922.58523</v>
      </c>
      <c r="E109" s="41">
        <v>3922.62523</v>
      </c>
      <c r="F109" s="41">
        <v>3922.62523</v>
      </c>
      <c r="G109" s="41">
        <v>3922.62523</v>
      </c>
      <c r="H109" s="41">
        <v>3922.19523</v>
      </c>
      <c r="I109" s="41">
        <v>3922.16523</v>
      </c>
      <c r="J109" s="41">
        <v>3922.08523</v>
      </c>
      <c r="K109" s="41">
        <v>3921.94523</v>
      </c>
      <c r="L109" s="41">
        <v>3922.01523</v>
      </c>
      <c r="M109" s="41">
        <v>3922.01523</v>
      </c>
      <c r="N109" s="41">
        <v>3921.91523</v>
      </c>
      <c r="O109" s="41">
        <v>3921.90523</v>
      </c>
      <c r="P109" s="41">
        <v>3921.97523</v>
      </c>
      <c r="Q109" s="41">
        <v>3922.01523</v>
      </c>
      <c r="R109" s="41">
        <v>3922.0952300000004</v>
      </c>
      <c r="S109" s="41">
        <v>3974.9252300000003</v>
      </c>
      <c r="T109" s="41">
        <v>3921.3452300000004</v>
      </c>
      <c r="U109" s="41">
        <v>3921.40523</v>
      </c>
      <c r="V109" s="41">
        <v>3921.35523</v>
      </c>
      <c r="W109" s="41">
        <v>3921.31523</v>
      </c>
      <c r="X109" s="41">
        <v>4065.89523</v>
      </c>
      <c r="Y109" s="41">
        <v>3960.8452300000004</v>
      </c>
    </row>
    <row r="110" spans="1:25" ht="15.75" customHeight="1">
      <c r="A110" s="40">
        <f t="shared" si="2"/>
        <v>44872</v>
      </c>
      <c r="B110" s="41">
        <v>3922.36523</v>
      </c>
      <c r="C110" s="41">
        <v>3922.40523</v>
      </c>
      <c r="D110" s="41">
        <v>3922.45523</v>
      </c>
      <c r="E110" s="41">
        <v>3922.58523</v>
      </c>
      <c r="F110" s="41">
        <v>3922.40523</v>
      </c>
      <c r="G110" s="41">
        <v>3922.33523</v>
      </c>
      <c r="H110" s="41">
        <v>3922.1352300000003</v>
      </c>
      <c r="I110" s="41">
        <v>3921.82523</v>
      </c>
      <c r="J110" s="41">
        <v>3921.82523</v>
      </c>
      <c r="K110" s="41">
        <v>3921.9852300000002</v>
      </c>
      <c r="L110" s="41">
        <v>3921.99523</v>
      </c>
      <c r="M110" s="41">
        <v>3921.97523</v>
      </c>
      <c r="N110" s="41">
        <v>3921.87523</v>
      </c>
      <c r="O110" s="41">
        <v>3921.95523</v>
      </c>
      <c r="P110" s="41">
        <v>3922.03523</v>
      </c>
      <c r="Q110" s="41">
        <v>3922.05523</v>
      </c>
      <c r="R110" s="41">
        <v>3922.03523</v>
      </c>
      <c r="S110" s="41">
        <v>3980.16523</v>
      </c>
      <c r="T110" s="41">
        <v>3921.18523</v>
      </c>
      <c r="U110" s="41">
        <v>3921.33523</v>
      </c>
      <c r="V110" s="41">
        <v>3921.07523</v>
      </c>
      <c r="W110" s="41">
        <v>3920.78523</v>
      </c>
      <c r="X110" s="41">
        <v>4002.62523</v>
      </c>
      <c r="Y110" s="41">
        <v>3940.78523</v>
      </c>
    </row>
    <row r="111" spans="1:25" ht="15.75" customHeight="1">
      <c r="A111" s="40">
        <f t="shared" si="2"/>
        <v>44873</v>
      </c>
      <c r="B111" s="41">
        <v>3929.27523</v>
      </c>
      <c r="C111" s="41">
        <v>3922.70523</v>
      </c>
      <c r="D111" s="41">
        <v>3922.76523</v>
      </c>
      <c r="E111" s="41">
        <v>3922.80523</v>
      </c>
      <c r="F111" s="41">
        <v>3922.61523</v>
      </c>
      <c r="G111" s="41">
        <v>3922.52523</v>
      </c>
      <c r="H111" s="41">
        <v>3922.25523</v>
      </c>
      <c r="I111" s="41">
        <v>3922.03523</v>
      </c>
      <c r="J111" s="41">
        <v>3921.69523</v>
      </c>
      <c r="K111" s="41">
        <v>3921.82523</v>
      </c>
      <c r="L111" s="41">
        <v>3921.80523</v>
      </c>
      <c r="M111" s="41">
        <v>3921.76523</v>
      </c>
      <c r="N111" s="41">
        <v>3950.9652300000002</v>
      </c>
      <c r="O111" s="41">
        <v>3992.62523</v>
      </c>
      <c r="P111" s="41">
        <v>3958.1352300000003</v>
      </c>
      <c r="Q111" s="41">
        <v>3976.89523</v>
      </c>
      <c r="R111" s="41">
        <v>4020.66523</v>
      </c>
      <c r="S111" s="41">
        <v>4001.72523</v>
      </c>
      <c r="T111" s="41">
        <v>3921.36523</v>
      </c>
      <c r="U111" s="41">
        <v>3921.49523</v>
      </c>
      <c r="V111" s="41">
        <v>3921.36523</v>
      </c>
      <c r="W111" s="41">
        <v>3921.1752300000003</v>
      </c>
      <c r="X111" s="41">
        <v>3995.51523</v>
      </c>
      <c r="Y111" s="41">
        <v>3955.06523</v>
      </c>
    </row>
    <row r="112" spans="1:25" ht="15.75" customHeight="1">
      <c r="A112" s="40">
        <f t="shared" si="2"/>
        <v>44874</v>
      </c>
      <c r="B112" s="41">
        <v>3962.77523</v>
      </c>
      <c r="C112" s="41">
        <v>3922.20523</v>
      </c>
      <c r="D112" s="41">
        <v>3922.6352300000003</v>
      </c>
      <c r="E112" s="41">
        <v>3922.70523</v>
      </c>
      <c r="F112" s="41">
        <v>3922.06523</v>
      </c>
      <c r="G112" s="41">
        <v>3922.19523</v>
      </c>
      <c r="H112" s="41">
        <v>3922.1752300000003</v>
      </c>
      <c r="I112" s="41">
        <v>3921.9852300000002</v>
      </c>
      <c r="J112" s="41">
        <v>3922.14523</v>
      </c>
      <c r="K112" s="41">
        <v>3922.2352300000002</v>
      </c>
      <c r="L112" s="41">
        <v>3922.22523</v>
      </c>
      <c r="M112" s="41">
        <v>3922.2152300000002</v>
      </c>
      <c r="N112" s="41">
        <v>3952.43523</v>
      </c>
      <c r="O112" s="41">
        <v>3995.57523</v>
      </c>
      <c r="P112" s="41">
        <v>3963.51523</v>
      </c>
      <c r="Q112" s="41">
        <v>3990.07523</v>
      </c>
      <c r="R112" s="41">
        <v>4032.57523</v>
      </c>
      <c r="S112" s="41">
        <v>4016.4852300000002</v>
      </c>
      <c r="T112" s="41">
        <v>3921.51523</v>
      </c>
      <c r="U112" s="41">
        <v>3921.58523</v>
      </c>
      <c r="V112" s="41">
        <v>3921.4652300000002</v>
      </c>
      <c r="W112" s="41">
        <v>3921.16523</v>
      </c>
      <c r="X112" s="41">
        <v>4061.93523</v>
      </c>
      <c r="Y112" s="41">
        <v>4022.95523</v>
      </c>
    </row>
    <row r="113" spans="1:25" ht="15.75" customHeight="1">
      <c r="A113" s="40">
        <f t="shared" si="2"/>
        <v>44875</v>
      </c>
      <c r="B113" s="41">
        <v>4034.68523</v>
      </c>
      <c r="C113" s="41">
        <v>3922.4852300000002</v>
      </c>
      <c r="D113" s="41">
        <v>3922.55523</v>
      </c>
      <c r="E113" s="41">
        <v>3922.74523</v>
      </c>
      <c r="F113" s="41">
        <v>3922.52523</v>
      </c>
      <c r="G113" s="41">
        <v>3922.45523</v>
      </c>
      <c r="H113" s="41">
        <v>3922.15523</v>
      </c>
      <c r="I113" s="41">
        <v>4061.06523</v>
      </c>
      <c r="J113" s="41">
        <v>3922.18523</v>
      </c>
      <c r="K113" s="41">
        <v>3922.25523</v>
      </c>
      <c r="L113" s="41">
        <v>3922.31523</v>
      </c>
      <c r="M113" s="41">
        <v>3960.0952300000004</v>
      </c>
      <c r="N113" s="41">
        <v>3960.99523</v>
      </c>
      <c r="O113" s="41">
        <v>3922.18523</v>
      </c>
      <c r="P113" s="41">
        <v>3922.24523</v>
      </c>
      <c r="Q113" s="41">
        <v>3962.03523</v>
      </c>
      <c r="R113" s="41">
        <v>4000.51523</v>
      </c>
      <c r="S113" s="41">
        <v>4048.27523</v>
      </c>
      <c r="T113" s="41">
        <v>3991.80523</v>
      </c>
      <c r="U113" s="41">
        <v>3960.72523</v>
      </c>
      <c r="V113" s="41">
        <v>3921.39523</v>
      </c>
      <c r="W113" s="41">
        <v>3920.90523</v>
      </c>
      <c r="X113" s="41">
        <v>4130.025230000001</v>
      </c>
      <c r="Y113" s="41">
        <v>4101.625230000001</v>
      </c>
    </row>
    <row r="114" spans="1:25" ht="15.75" customHeight="1">
      <c r="A114" s="40">
        <f t="shared" si="2"/>
        <v>44876</v>
      </c>
      <c r="B114" s="41">
        <v>4026.6752300000003</v>
      </c>
      <c r="C114" s="41">
        <v>3921.90523</v>
      </c>
      <c r="D114" s="41">
        <v>3922.57523</v>
      </c>
      <c r="E114" s="41">
        <v>3922.74523</v>
      </c>
      <c r="F114" s="41">
        <v>3922.47523</v>
      </c>
      <c r="G114" s="41">
        <v>3922.3452300000004</v>
      </c>
      <c r="H114" s="41">
        <v>3921.6752300000003</v>
      </c>
      <c r="I114" s="41">
        <v>4096.885230000001</v>
      </c>
      <c r="J114" s="41">
        <v>3919.7352300000002</v>
      </c>
      <c r="K114" s="41">
        <v>3919.55523</v>
      </c>
      <c r="L114" s="41">
        <v>3919.3452300000004</v>
      </c>
      <c r="M114" s="41">
        <v>3919.31523</v>
      </c>
      <c r="N114" s="41">
        <v>3919.04523</v>
      </c>
      <c r="O114" s="41">
        <v>3919.26523</v>
      </c>
      <c r="P114" s="41">
        <v>3919.4852300000002</v>
      </c>
      <c r="Q114" s="41">
        <v>3980.83523</v>
      </c>
      <c r="R114" s="41">
        <v>4033.06523</v>
      </c>
      <c r="S114" s="41">
        <v>4069.5552300000004</v>
      </c>
      <c r="T114" s="41">
        <v>4033.61523</v>
      </c>
      <c r="U114" s="41">
        <v>4008.28523</v>
      </c>
      <c r="V114" s="41">
        <v>3970.25523</v>
      </c>
      <c r="W114" s="41">
        <v>3921.0952300000004</v>
      </c>
      <c r="X114" s="41">
        <v>4155.835230000001</v>
      </c>
      <c r="Y114" s="41">
        <v>4017.76523</v>
      </c>
    </row>
    <row r="115" spans="1:25" ht="15.75" customHeight="1">
      <c r="A115" s="40">
        <f t="shared" si="2"/>
        <v>44877</v>
      </c>
      <c r="B115" s="41">
        <v>3955.81523</v>
      </c>
      <c r="C115" s="41">
        <v>3922.35523</v>
      </c>
      <c r="D115" s="41">
        <v>3922.37523</v>
      </c>
      <c r="E115" s="41">
        <v>3922.4252300000003</v>
      </c>
      <c r="F115" s="41">
        <v>3922.39523</v>
      </c>
      <c r="G115" s="41">
        <v>3922.39523</v>
      </c>
      <c r="H115" s="41">
        <v>3921.9252300000003</v>
      </c>
      <c r="I115" s="41">
        <v>3988.8852300000003</v>
      </c>
      <c r="J115" s="41">
        <v>3918.36523</v>
      </c>
      <c r="K115" s="41">
        <v>3919.00523</v>
      </c>
      <c r="L115" s="41">
        <v>3918.95523</v>
      </c>
      <c r="M115" s="41">
        <v>3918.86523</v>
      </c>
      <c r="N115" s="41">
        <v>3918.72523</v>
      </c>
      <c r="O115" s="41">
        <v>3918.39523</v>
      </c>
      <c r="P115" s="41">
        <v>3918.90523</v>
      </c>
      <c r="Q115" s="41">
        <v>3975.56523</v>
      </c>
      <c r="R115" s="41">
        <v>4031.16523</v>
      </c>
      <c r="S115" s="41">
        <v>4061.35523</v>
      </c>
      <c r="T115" s="41">
        <v>4029.86523</v>
      </c>
      <c r="U115" s="41">
        <v>4008.74523</v>
      </c>
      <c r="V115" s="41">
        <v>3975.08523</v>
      </c>
      <c r="W115" s="41">
        <v>3920.94523</v>
      </c>
      <c r="X115" s="41">
        <v>4155.69523</v>
      </c>
      <c r="Y115" s="41">
        <v>4020.25523</v>
      </c>
    </row>
    <row r="116" spans="1:25" ht="15.75" customHeight="1">
      <c r="A116" s="40">
        <f t="shared" si="2"/>
        <v>44878</v>
      </c>
      <c r="B116" s="41">
        <v>3940.82523</v>
      </c>
      <c r="C116" s="41">
        <v>3922.24523</v>
      </c>
      <c r="D116" s="41">
        <v>3922.76523</v>
      </c>
      <c r="E116" s="41">
        <v>3922.86523</v>
      </c>
      <c r="F116" s="41">
        <v>3922.79523</v>
      </c>
      <c r="G116" s="41">
        <v>3922.7352300000002</v>
      </c>
      <c r="H116" s="41">
        <v>3922.00523</v>
      </c>
      <c r="I116" s="41">
        <v>3952.75523</v>
      </c>
      <c r="J116" s="41">
        <v>3921.70523</v>
      </c>
      <c r="K116" s="41">
        <v>3950.16523</v>
      </c>
      <c r="L116" s="41">
        <v>3965.58523</v>
      </c>
      <c r="M116" s="41">
        <v>3972.07523</v>
      </c>
      <c r="N116" s="41">
        <v>3985.49523</v>
      </c>
      <c r="O116" s="41">
        <v>3985.35523</v>
      </c>
      <c r="P116" s="41">
        <v>3961.7152300000002</v>
      </c>
      <c r="Q116" s="41">
        <v>3974.54523</v>
      </c>
      <c r="R116" s="41">
        <v>4015.77523</v>
      </c>
      <c r="S116" s="41">
        <v>4042.2352300000002</v>
      </c>
      <c r="T116" s="41">
        <v>4011.55523</v>
      </c>
      <c r="U116" s="41">
        <v>4006.66523</v>
      </c>
      <c r="V116" s="41">
        <v>3950.04523</v>
      </c>
      <c r="W116" s="41">
        <v>3920.91523</v>
      </c>
      <c r="X116" s="41">
        <v>4033.28523</v>
      </c>
      <c r="Y116" s="41">
        <v>3990.45523</v>
      </c>
    </row>
    <row r="117" spans="1:25" ht="15.75" customHeight="1">
      <c r="A117" s="40">
        <f t="shared" si="2"/>
        <v>44879</v>
      </c>
      <c r="B117" s="41">
        <v>3937.41523</v>
      </c>
      <c r="C117" s="41">
        <v>3921.39523</v>
      </c>
      <c r="D117" s="41">
        <v>3922.90523</v>
      </c>
      <c r="E117" s="41">
        <v>3922.94523</v>
      </c>
      <c r="F117" s="41">
        <v>3922.68523</v>
      </c>
      <c r="G117" s="41">
        <v>3922.3452300000004</v>
      </c>
      <c r="H117" s="41">
        <v>3922.89523</v>
      </c>
      <c r="I117" s="41">
        <v>4132.545230000001</v>
      </c>
      <c r="J117" s="41">
        <v>3919.74523</v>
      </c>
      <c r="K117" s="41">
        <v>3960.32523</v>
      </c>
      <c r="L117" s="41">
        <v>3987.70523</v>
      </c>
      <c r="M117" s="41">
        <v>3998.9852300000002</v>
      </c>
      <c r="N117" s="41">
        <v>4025.32523</v>
      </c>
      <c r="O117" s="41">
        <v>4023.55523</v>
      </c>
      <c r="P117" s="41">
        <v>3984.51523</v>
      </c>
      <c r="Q117" s="41">
        <v>4001.80523</v>
      </c>
      <c r="R117" s="41">
        <v>4069.56523</v>
      </c>
      <c r="S117" s="41">
        <v>4078.54523</v>
      </c>
      <c r="T117" s="41">
        <v>4030.25523</v>
      </c>
      <c r="U117" s="41">
        <v>3996.10523</v>
      </c>
      <c r="V117" s="41">
        <v>3944.8452300000004</v>
      </c>
      <c r="W117" s="41">
        <v>3921.18523</v>
      </c>
      <c r="X117" s="41">
        <v>4146.07523</v>
      </c>
      <c r="Y117" s="41">
        <v>4114.625230000001</v>
      </c>
    </row>
    <row r="118" spans="1:25" ht="15.75" customHeight="1">
      <c r="A118" s="40">
        <f t="shared" si="2"/>
        <v>44880</v>
      </c>
      <c r="B118" s="41">
        <v>4016.68523</v>
      </c>
      <c r="C118" s="41">
        <v>3921.83523</v>
      </c>
      <c r="D118" s="41">
        <v>3922.51523</v>
      </c>
      <c r="E118" s="41">
        <v>3922.54523</v>
      </c>
      <c r="F118" s="41">
        <v>3922.51523</v>
      </c>
      <c r="G118" s="41">
        <v>3922.53523</v>
      </c>
      <c r="H118" s="41">
        <v>3922.29523</v>
      </c>
      <c r="I118" s="41">
        <v>4131.7052300000005</v>
      </c>
      <c r="J118" s="41">
        <v>3919.97523</v>
      </c>
      <c r="K118" s="41">
        <v>3956.4252300000003</v>
      </c>
      <c r="L118" s="41">
        <v>3984.74523</v>
      </c>
      <c r="M118" s="41">
        <v>3995.70523</v>
      </c>
      <c r="N118" s="41">
        <v>4020.07523</v>
      </c>
      <c r="O118" s="41">
        <v>4023.28523</v>
      </c>
      <c r="P118" s="41">
        <v>3982.83523</v>
      </c>
      <c r="Q118" s="41">
        <v>3999.2152300000002</v>
      </c>
      <c r="R118" s="41">
        <v>4070.27523</v>
      </c>
      <c r="S118" s="41">
        <v>4080.4652300000002</v>
      </c>
      <c r="T118" s="41">
        <v>4032.12523</v>
      </c>
      <c r="U118" s="41">
        <v>3998.80523</v>
      </c>
      <c r="V118" s="41">
        <v>3948.08523</v>
      </c>
      <c r="W118" s="41">
        <v>3921.28523</v>
      </c>
      <c r="X118" s="41">
        <v>4150.4152300000005</v>
      </c>
      <c r="Y118" s="41">
        <v>4114.9552300000005</v>
      </c>
    </row>
    <row r="119" spans="1:25" ht="15.75" customHeight="1">
      <c r="A119" s="40">
        <f t="shared" si="2"/>
        <v>44881</v>
      </c>
      <c r="B119" s="41">
        <v>3941.12523</v>
      </c>
      <c r="C119" s="41">
        <v>3922.55523</v>
      </c>
      <c r="D119" s="41">
        <v>3922.62523</v>
      </c>
      <c r="E119" s="41">
        <v>3923.12523</v>
      </c>
      <c r="F119" s="41">
        <v>3922.75523</v>
      </c>
      <c r="G119" s="41">
        <v>3922.61523</v>
      </c>
      <c r="H119" s="41">
        <v>3922.39523</v>
      </c>
      <c r="I119" s="41">
        <v>4058.58523</v>
      </c>
      <c r="J119" s="41">
        <v>3920.2352300000002</v>
      </c>
      <c r="K119" s="41">
        <v>3931.30523</v>
      </c>
      <c r="L119" s="41">
        <v>3960.90523</v>
      </c>
      <c r="M119" s="41">
        <v>3971.82523</v>
      </c>
      <c r="N119" s="41">
        <v>3997.52523</v>
      </c>
      <c r="O119" s="41">
        <v>3998.79523</v>
      </c>
      <c r="P119" s="41">
        <v>3955.9852300000002</v>
      </c>
      <c r="Q119" s="41">
        <v>3977.45523</v>
      </c>
      <c r="R119" s="41">
        <v>4046.87523</v>
      </c>
      <c r="S119" s="41">
        <v>4062.11523</v>
      </c>
      <c r="T119" s="41">
        <v>4004.0952300000004</v>
      </c>
      <c r="U119" s="41">
        <v>3968.10523</v>
      </c>
      <c r="V119" s="41">
        <v>3921.20523</v>
      </c>
      <c r="W119" s="41">
        <v>3921.06523</v>
      </c>
      <c r="X119" s="41">
        <v>4036.07523</v>
      </c>
      <c r="Y119" s="41">
        <v>3983.66523</v>
      </c>
    </row>
    <row r="120" spans="1:25" ht="15.75" customHeight="1">
      <c r="A120" s="40">
        <f t="shared" si="2"/>
        <v>44882</v>
      </c>
      <c r="B120" s="41">
        <v>3934.99523</v>
      </c>
      <c r="C120" s="41">
        <v>3922.51523</v>
      </c>
      <c r="D120" s="41">
        <v>3922.60523</v>
      </c>
      <c r="E120" s="41">
        <v>3922.69523</v>
      </c>
      <c r="F120" s="41">
        <v>3922.55523</v>
      </c>
      <c r="G120" s="41">
        <v>3922.54523</v>
      </c>
      <c r="H120" s="41">
        <v>3922.30523</v>
      </c>
      <c r="I120" s="41">
        <v>3920.06523</v>
      </c>
      <c r="J120" s="41">
        <v>3920.07523</v>
      </c>
      <c r="K120" s="41">
        <v>3919.89523</v>
      </c>
      <c r="L120" s="41">
        <v>3919.80523</v>
      </c>
      <c r="M120" s="41">
        <v>3919.8852300000003</v>
      </c>
      <c r="N120" s="41">
        <v>3919.90523</v>
      </c>
      <c r="O120" s="41">
        <v>3919.9852300000002</v>
      </c>
      <c r="P120" s="41">
        <v>3919.93523</v>
      </c>
      <c r="Q120" s="41">
        <v>3924.45523</v>
      </c>
      <c r="R120" s="41">
        <v>3980.08523</v>
      </c>
      <c r="S120" s="41">
        <v>4030.81523</v>
      </c>
      <c r="T120" s="41">
        <v>3991.02523</v>
      </c>
      <c r="U120" s="41">
        <v>3971.41523</v>
      </c>
      <c r="V120" s="41">
        <v>3951.10523</v>
      </c>
      <c r="W120" s="41">
        <v>3921.4852300000002</v>
      </c>
      <c r="X120" s="41">
        <v>4040.26523</v>
      </c>
      <c r="Y120" s="41">
        <v>3988.89523</v>
      </c>
    </row>
    <row r="121" spans="1:25" ht="15.75" customHeight="1">
      <c r="A121" s="40">
        <f t="shared" si="2"/>
        <v>44883</v>
      </c>
      <c r="B121" s="41">
        <v>3932.8852300000003</v>
      </c>
      <c r="C121" s="41">
        <v>3922.54523</v>
      </c>
      <c r="D121" s="41">
        <v>3922.6352300000003</v>
      </c>
      <c r="E121" s="41">
        <v>3922.64523</v>
      </c>
      <c r="F121" s="41">
        <v>3922.55523</v>
      </c>
      <c r="G121" s="41">
        <v>3922.55523</v>
      </c>
      <c r="H121" s="41">
        <v>3922.25523</v>
      </c>
      <c r="I121" s="41">
        <v>4068.53523</v>
      </c>
      <c r="J121" s="41">
        <v>3922.14523</v>
      </c>
      <c r="K121" s="41">
        <v>3930.0952300000004</v>
      </c>
      <c r="L121" s="41">
        <v>3937.64523</v>
      </c>
      <c r="M121" s="41">
        <v>3960.95523</v>
      </c>
      <c r="N121" s="41">
        <v>3972.75523</v>
      </c>
      <c r="O121" s="41">
        <v>3958.36523</v>
      </c>
      <c r="P121" s="41">
        <v>3936.52523</v>
      </c>
      <c r="Q121" s="41">
        <v>3953.7152300000002</v>
      </c>
      <c r="R121" s="41">
        <v>4035.35523</v>
      </c>
      <c r="S121" s="41">
        <v>4042.72523</v>
      </c>
      <c r="T121" s="41">
        <v>3981.07523</v>
      </c>
      <c r="U121" s="41">
        <v>3948.3452300000004</v>
      </c>
      <c r="V121" s="41">
        <v>3921.53523</v>
      </c>
      <c r="W121" s="41">
        <v>3921.44523</v>
      </c>
      <c r="X121" s="41">
        <v>4122.94523</v>
      </c>
      <c r="Y121" s="41">
        <v>3985.15523</v>
      </c>
    </row>
    <row r="122" spans="1:25" ht="15.75" customHeight="1">
      <c r="A122" s="40">
        <f t="shared" si="2"/>
        <v>44884</v>
      </c>
      <c r="B122" s="41">
        <v>3947.65523</v>
      </c>
      <c r="C122" s="41">
        <v>3922.4652300000002</v>
      </c>
      <c r="D122" s="41">
        <v>3922.56523</v>
      </c>
      <c r="E122" s="41">
        <v>3922.58523</v>
      </c>
      <c r="F122" s="41">
        <v>3922.57523</v>
      </c>
      <c r="G122" s="41">
        <v>3922.54523</v>
      </c>
      <c r="H122" s="41">
        <v>3928.29523</v>
      </c>
      <c r="I122" s="41">
        <v>4008.1352300000003</v>
      </c>
      <c r="J122" s="41">
        <v>3937.64523</v>
      </c>
      <c r="K122" s="41">
        <v>3921.8852300000003</v>
      </c>
      <c r="L122" s="41">
        <v>3921.89523</v>
      </c>
      <c r="M122" s="41">
        <v>3921.83523</v>
      </c>
      <c r="N122" s="41">
        <v>3921.78523</v>
      </c>
      <c r="O122" s="41">
        <v>3921.74523</v>
      </c>
      <c r="P122" s="41">
        <v>3939.8852300000003</v>
      </c>
      <c r="Q122" s="41">
        <v>3990.74523</v>
      </c>
      <c r="R122" s="41">
        <v>4065.14523</v>
      </c>
      <c r="S122" s="41">
        <v>4089.0552300000004</v>
      </c>
      <c r="T122" s="41">
        <v>4062.1752300000003</v>
      </c>
      <c r="U122" s="41">
        <v>4033.4252300000003</v>
      </c>
      <c r="V122" s="41">
        <v>3982.43523</v>
      </c>
      <c r="W122" s="41">
        <v>3924.0952300000004</v>
      </c>
      <c r="X122" s="41">
        <v>4159.965230000001</v>
      </c>
      <c r="Y122" s="41">
        <v>4009.79523</v>
      </c>
    </row>
    <row r="123" spans="1:25" ht="15.75" customHeight="1">
      <c r="A123" s="40">
        <f t="shared" si="2"/>
        <v>44885</v>
      </c>
      <c r="B123" s="41">
        <v>3953.2152300000002</v>
      </c>
      <c r="C123" s="41">
        <v>3922.50523</v>
      </c>
      <c r="D123" s="41">
        <v>3922.55523</v>
      </c>
      <c r="E123" s="41">
        <v>3922.62523</v>
      </c>
      <c r="F123" s="41">
        <v>3922.55523</v>
      </c>
      <c r="G123" s="41">
        <v>3922.57523</v>
      </c>
      <c r="H123" s="41">
        <v>3926.57523</v>
      </c>
      <c r="I123" s="41">
        <v>3978.9852300000002</v>
      </c>
      <c r="J123" s="41">
        <v>3929.9652300000002</v>
      </c>
      <c r="K123" s="41">
        <v>3922.24523</v>
      </c>
      <c r="L123" s="41">
        <v>3922.02523</v>
      </c>
      <c r="M123" s="41">
        <v>3922.04523</v>
      </c>
      <c r="N123" s="41">
        <v>3921.95523</v>
      </c>
      <c r="O123" s="41">
        <v>3921.93523</v>
      </c>
      <c r="P123" s="41">
        <v>3922.04523</v>
      </c>
      <c r="Q123" s="41">
        <v>3932.94523</v>
      </c>
      <c r="R123" s="41">
        <v>4048.5952300000004</v>
      </c>
      <c r="S123" s="41">
        <v>4069.77523</v>
      </c>
      <c r="T123" s="41">
        <v>4048.57523</v>
      </c>
      <c r="U123" s="41">
        <v>4019.02523</v>
      </c>
      <c r="V123" s="41">
        <v>3973.32523</v>
      </c>
      <c r="W123" s="41">
        <v>3921.83523</v>
      </c>
      <c r="X123" s="41">
        <v>4144.685230000001</v>
      </c>
      <c r="Y123" s="41">
        <v>4001.64523</v>
      </c>
    </row>
    <row r="124" spans="1:25" ht="15.75" customHeight="1">
      <c r="A124" s="40">
        <f t="shared" si="2"/>
        <v>44886</v>
      </c>
      <c r="B124" s="41">
        <v>3943.69523</v>
      </c>
      <c r="C124" s="41">
        <v>3922.49523</v>
      </c>
      <c r="D124" s="41">
        <v>3922.58523</v>
      </c>
      <c r="E124" s="41">
        <v>3922.60523</v>
      </c>
      <c r="F124" s="41">
        <v>3922.54523</v>
      </c>
      <c r="G124" s="41">
        <v>3922.51523</v>
      </c>
      <c r="H124" s="41">
        <v>3930.68523</v>
      </c>
      <c r="I124" s="41">
        <v>4079.73523</v>
      </c>
      <c r="J124" s="41">
        <v>3937.45523</v>
      </c>
      <c r="K124" s="41">
        <v>3921.89523</v>
      </c>
      <c r="L124" s="41">
        <v>3921.86523</v>
      </c>
      <c r="M124" s="41">
        <v>3921.8452300000004</v>
      </c>
      <c r="N124" s="41">
        <v>3921.70523</v>
      </c>
      <c r="O124" s="41">
        <v>3921.80523</v>
      </c>
      <c r="P124" s="41">
        <v>3921.91523</v>
      </c>
      <c r="Q124" s="41">
        <v>3932.61523</v>
      </c>
      <c r="R124" s="41">
        <v>4056.3052300000004</v>
      </c>
      <c r="S124" s="41">
        <v>4077.70523</v>
      </c>
      <c r="T124" s="41">
        <v>4053.54523</v>
      </c>
      <c r="U124" s="41">
        <v>4019.49523</v>
      </c>
      <c r="V124" s="41">
        <v>3978.9852300000002</v>
      </c>
      <c r="W124" s="41">
        <v>3920.55523</v>
      </c>
      <c r="X124" s="41">
        <v>4051.62523</v>
      </c>
      <c r="Y124" s="41">
        <v>3987.31523</v>
      </c>
    </row>
    <row r="125" spans="1:25" ht="15.75" customHeight="1">
      <c r="A125" s="40">
        <f t="shared" si="2"/>
        <v>44887</v>
      </c>
      <c r="B125" s="41">
        <v>3948.52523</v>
      </c>
      <c r="C125" s="41">
        <v>3922.22523</v>
      </c>
      <c r="D125" s="41">
        <v>3922.33523</v>
      </c>
      <c r="E125" s="41">
        <v>3922.3452300000004</v>
      </c>
      <c r="F125" s="41">
        <v>3922.29523</v>
      </c>
      <c r="G125" s="41">
        <v>3922.25523</v>
      </c>
      <c r="H125" s="41">
        <v>3933.16523</v>
      </c>
      <c r="I125" s="41">
        <v>4104.715230000001</v>
      </c>
      <c r="J125" s="41">
        <v>3936.12523</v>
      </c>
      <c r="K125" s="41">
        <v>3921.80523</v>
      </c>
      <c r="L125" s="41">
        <v>3921.76523</v>
      </c>
      <c r="M125" s="41">
        <v>3921.74523</v>
      </c>
      <c r="N125" s="41">
        <v>3921.6352300000003</v>
      </c>
      <c r="O125" s="41">
        <v>3921.65523</v>
      </c>
      <c r="P125" s="41">
        <v>3921.74523</v>
      </c>
      <c r="Q125" s="41">
        <v>3934.6752300000003</v>
      </c>
      <c r="R125" s="41">
        <v>4059.33523</v>
      </c>
      <c r="S125" s="41">
        <v>4079.58523</v>
      </c>
      <c r="T125" s="41">
        <v>4053.8052300000004</v>
      </c>
      <c r="U125" s="41">
        <v>4020.43523</v>
      </c>
      <c r="V125" s="41">
        <v>3971.53523</v>
      </c>
      <c r="W125" s="41">
        <v>3920.47523</v>
      </c>
      <c r="X125" s="41">
        <v>4154.2052300000005</v>
      </c>
      <c r="Y125" s="41">
        <v>3972.66523</v>
      </c>
    </row>
    <row r="126" spans="1:25" ht="15.75" customHeight="1">
      <c r="A126" s="40">
        <f t="shared" si="2"/>
        <v>44888</v>
      </c>
      <c r="B126" s="41">
        <v>3943.6752300000003</v>
      </c>
      <c r="C126" s="41">
        <v>3922.40523</v>
      </c>
      <c r="D126" s="41">
        <v>3923.07523</v>
      </c>
      <c r="E126" s="41">
        <v>3923.07523</v>
      </c>
      <c r="F126" s="41">
        <v>3922.45523</v>
      </c>
      <c r="G126" s="41">
        <v>3922.29523</v>
      </c>
      <c r="H126" s="41">
        <v>3921.7352300000002</v>
      </c>
      <c r="I126" s="41">
        <v>3956.55523</v>
      </c>
      <c r="J126" s="41">
        <v>3921.81523</v>
      </c>
      <c r="K126" s="41">
        <v>3921.91523</v>
      </c>
      <c r="L126" s="41">
        <v>3957.95523</v>
      </c>
      <c r="M126" s="41">
        <v>3921.87523</v>
      </c>
      <c r="N126" s="41">
        <v>3921.78523</v>
      </c>
      <c r="O126" s="41">
        <v>3921.82523</v>
      </c>
      <c r="P126" s="41">
        <v>3921.90523</v>
      </c>
      <c r="Q126" s="41">
        <v>3921.94523</v>
      </c>
      <c r="R126" s="41">
        <v>3991.68523</v>
      </c>
      <c r="S126" s="41">
        <v>4030.77523</v>
      </c>
      <c r="T126" s="41">
        <v>3979.66523</v>
      </c>
      <c r="U126" s="41">
        <v>3921.0952300000004</v>
      </c>
      <c r="V126" s="41">
        <v>3920.94523</v>
      </c>
      <c r="W126" s="41">
        <v>3920.8852300000003</v>
      </c>
      <c r="X126" s="41">
        <v>4030.53523</v>
      </c>
      <c r="Y126" s="41">
        <v>3976.05523</v>
      </c>
    </row>
    <row r="127" spans="1:25" ht="15.75" customHeight="1">
      <c r="A127" s="40">
        <f t="shared" si="2"/>
        <v>44889</v>
      </c>
      <c r="B127" s="41">
        <v>3964.69523</v>
      </c>
      <c r="C127" s="41">
        <v>3921.7152300000002</v>
      </c>
      <c r="D127" s="41">
        <v>3922.41523</v>
      </c>
      <c r="E127" s="41">
        <v>3922.44523</v>
      </c>
      <c r="F127" s="41">
        <v>3922.41523</v>
      </c>
      <c r="G127" s="41">
        <v>3922.29523</v>
      </c>
      <c r="H127" s="41">
        <v>3921.60523</v>
      </c>
      <c r="I127" s="41">
        <v>3921.68523</v>
      </c>
      <c r="J127" s="41">
        <v>3921.9252300000003</v>
      </c>
      <c r="K127" s="41">
        <v>3922.06523</v>
      </c>
      <c r="L127" s="41">
        <v>3922.05523</v>
      </c>
      <c r="M127" s="41">
        <v>3922.12523</v>
      </c>
      <c r="N127" s="41">
        <v>3922.05523</v>
      </c>
      <c r="O127" s="41">
        <v>3922.04523</v>
      </c>
      <c r="P127" s="41">
        <v>3921.89523</v>
      </c>
      <c r="Q127" s="41">
        <v>3925.28523</v>
      </c>
      <c r="R127" s="41">
        <v>4031.76523</v>
      </c>
      <c r="S127" s="41">
        <v>4051.95523</v>
      </c>
      <c r="T127" s="41">
        <v>4023.24523</v>
      </c>
      <c r="U127" s="41">
        <v>3994.4652300000002</v>
      </c>
      <c r="V127" s="41">
        <v>3964.1352300000003</v>
      </c>
      <c r="W127" s="41">
        <v>3921.04523</v>
      </c>
      <c r="X127" s="41">
        <v>4141.435230000001</v>
      </c>
      <c r="Y127" s="41">
        <v>3986.26523</v>
      </c>
    </row>
    <row r="128" spans="1:25" ht="15.75" customHeight="1">
      <c r="A128" s="40">
        <f t="shared" si="2"/>
        <v>44890</v>
      </c>
      <c r="B128" s="41">
        <v>3940.02523</v>
      </c>
      <c r="C128" s="41">
        <v>3922.55523</v>
      </c>
      <c r="D128" s="41">
        <v>3922.60523</v>
      </c>
      <c r="E128" s="41">
        <v>3922.61523</v>
      </c>
      <c r="F128" s="41">
        <v>3922.60523</v>
      </c>
      <c r="G128" s="41">
        <v>3922.51523</v>
      </c>
      <c r="H128" s="41">
        <v>3931.6752300000003</v>
      </c>
      <c r="I128" s="41">
        <v>4098.255230000001</v>
      </c>
      <c r="J128" s="41">
        <v>3929.2152300000002</v>
      </c>
      <c r="K128" s="41">
        <v>3922.08523</v>
      </c>
      <c r="L128" s="41">
        <v>3922.08523</v>
      </c>
      <c r="M128" s="41">
        <v>3922.06523</v>
      </c>
      <c r="N128" s="41">
        <v>3922.05523</v>
      </c>
      <c r="O128" s="41">
        <v>3922.06523</v>
      </c>
      <c r="P128" s="41">
        <v>3931.93523</v>
      </c>
      <c r="Q128" s="41">
        <v>3985.41523</v>
      </c>
      <c r="R128" s="41">
        <v>4058.06523</v>
      </c>
      <c r="S128" s="41">
        <v>4081.69523</v>
      </c>
      <c r="T128" s="41">
        <v>4057.15523</v>
      </c>
      <c r="U128" s="41">
        <v>4028.4252300000003</v>
      </c>
      <c r="V128" s="41">
        <v>3982.64523</v>
      </c>
      <c r="W128" s="41">
        <v>3933.66523</v>
      </c>
      <c r="X128" s="41">
        <v>4090.78523</v>
      </c>
      <c r="Y128" s="41">
        <v>3987.94523</v>
      </c>
    </row>
    <row r="129" spans="1:25" ht="15.75" customHeight="1">
      <c r="A129" s="40">
        <f t="shared" si="2"/>
        <v>44891</v>
      </c>
      <c r="B129" s="41">
        <v>3936.24523</v>
      </c>
      <c r="C129" s="41">
        <v>3922.56523</v>
      </c>
      <c r="D129" s="41">
        <v>3922.64523</v>
      </c>
      <c r="E129" s="41">
        <v>3922.62523</v>
      </c>
      <c r="F129" s="41">
        <v>3922.60523</v>
      </c>
      <c r="G129" s="41">
        <v>3922.61523</v>
      </c>
      <c r="H129" s="41">
        <v>3927.1752300000003</v>
      </c>
      <c r="I129" s="41">
        <v>4013.35523</v>
      </c>
      <c r="J129" s="41">
        <v>3929.76523</v>
      </c>
      <c r="K129" s="41">
        <v>3922.0952300000004</v>
      </c>
      <c r="L129" s="41">
        <v>3922.08523</v>
      </c>
      <c r="M129" s="41">
        <v>3922.07523</v>
      </c>
      <c r="N129" s="41">
        <v>3922.05523</v>
      </c>
      <c r="O129" s="41">
        <v>3922.01523</v>
      </c>
      <c r="P129" s="41">
        <v>3927.30523</v>
      </c>
      <c r="Q129" s="41">
        <v>3981.08523</v>
      </c>
      <c r="R129" s="41">
        <v>4057.02523</v>
      </c>
      <c r="S129" s="41">
        <v>4080.98523</v>
      </c>
      <c r="T129" s="41">
        <v>4050.20523</v>
      </c>
      <c r="U129" s="41">
        <v>4021.08523</v>
      </c>
      <c r="V129" s="41">
        <v>3973.5952300000004</v>
      </c>
      <c r="W129" s="41">
        <v>3921.3452300000004</v>
      </c>
      <c r="X129" s="41">
        <v>4046.22523</v>
      </c>
      <c r="Y129" s="41">
        <v>3983.3852300000003</v>
      </c>
    </row>
    <row r="130" spans="1:25" ht="15.75" customHeight="1">
      <c r="A130" s="40">
        <f t="shared" si="2"/>
        <v>44892</v>
      </c>
      <c r="B130" s="41">
        <v>3948.28523</v>
      </c>
      <c r="C130" s="41">
        <v>3922.54523</v>
      </c>
      <c r="D130" s="41">
        <v>3922.58523</v>
      </c>
      <c r="E130" s="41">
        <v>3922.60523</v>
      </c>
      <c r="F130" s="41">
        <v>3922.5952300000004</v>
      </c>
      <c r="G130" s="41">
        <v>3922.60523</v>
      </c>
      <c r="H130" s="41">
        <v>3922.35523</v>
      </c>
      <c r="I130" s="41">
        <v>3984.85523</v>
      </c>
      <c r="J130" s="41">
        <v>3922.24523</v>
      </c>
      <c r="K130" s="41">
        <v>3947.56523</v>
      </c>
      <c r="L130" s="41">
        <v>3924.4652300000002</v>
      </c>
      <c r="M130" s="41">
        <v>3935.4652300000002</v>
      </c>
      <c r="N130" s="41">
        <v>3922.01523</v>
      </c>
      <c r="O130" s="41">
        <v>3921.97523</v>
      </c>
      <c r="P130" s="41">
        <v>3922.06523</v>
      </c>
      <c r="Q130" s="41">
        <v>3922.06523</v>
      </c>
      <c r="R130" s="41">
        <v>4032.6352300000003</v>
      </c>
      <c r="S130" s="41">
        <v>4056.54523</v>
      </c>
      <c r="T130" s="41">
        <v>4020.51523</v>
      </c>
      <c r="U130" s="41">
        <v>3984.32523</v>
      </c>
      <c r="V130" s="41">
        <v>3929.29523</v>
      </c>
      <c r="W130" s="41">
        <v>3921.43523</v>
      </c>
      <c r="X130" s="41">
        <v>4035.22523</v>
      </c>
      <c r="Y130" s="41">
        <v>3975.29523</v>
      </c>
    </row>
    <row r="131" spans="1:25" ht="15.75" customHeight="1">
      <c r="A131" s="40">
        <f t="shared" si="2"/>
        <v>44893</v>
      </c>
      <c r="B131" s="41">
        <v>3955.90523</v>
      </c>
      <c r="C131" s="41">
        <v>3922.03523</v>
      </c>
      <c r="D131" s="41">
        <v>3922.5952300000004</v>
      </c>
      <c r="E131" s="41">
        <v>3922.60523</v>
      </c>
      <c r="F131" s="41">
        <v>3922.56523</v>
      </c>
      <c r="G131" s="41">
        <v>3922.51523</v>
      </c>
      <c r="H131" s="41">
        <v>3922.0952300000004</v>
      </c>
      <c r="I131" s="41">
        <v>4078.79523</v>
      </c>
      <c r="J131" s="41">
        <v>3922.07523</v>
      </c>
      <c r="K131" s="41">
        <v>3967.4252300000003</v>
      </c>
      <c r="L131" s="41">
        <v>3943.6352300000003</v>
      </c>
      <c r="M131" s="41">
        <v>3950.27523</v>
      </c>
      <c r="N131" s="41">
        <v>3922.11523</v>
      </c>
      <c r="O131" s="41">
        <v>3922.10523</v>
      </c>
      <c r="P131" s="41">
        <v>3922.08523</v>
      </c>
      <c r="Q131" s="41">
        <v>3922.11523</v>
      </c>
      <c r="R131" s="41">
        <v>4041.41523</v>
      </c>
      <c r="S131" s="41">
        <v>4065.45523</v>
      </c>
      <c r="T131" s="41">
        <v>4039.2152300000002</v>
      </c>
      <c r="U131" s="41">
        <v>4009.9852300000002</v>
      </c>
      <c r="V131" s="41">
        <v>3961.97523</v>
      </c>
      <c r="W131" s="41">
        <v>3921.33523</v>
      </c>
      <c r="X131" s="41">
        <v>4076.8052300000004</v>
      </c>
      <c r="Y131" s="41">
        <v>3978.94523</v>
      </c>
    </row>
    <row r="132" spans="1:25" ht="15.75" customHeight="1">
      <c r="A132" s="40">
        <f t="shared" si="2"/>
        <v>44894</v>
      </c>
      <c r="B132" s="41">
        <v>3940.54523</v>
      </c>
      <c r="C132" s="41">
        <v>3922.53523</v>
      </c>
      <c r="D132" s="41">
        <v>3922.65523</v>
      </c>
      <c r="E132" s="41">
        <v>3922.66523</v>
      </c>
      <c r="F132" s="41">
        <v>3922.58523</v>
      </c>
      <c r="G132" s="41">
        <v>3922.55523</v>
      </c>
      <c r="H132" s="41">
        <v>3922.15523</v>
      </c>
      <c r="I132" s="41">
        <v>4039.1752300000003</v>
      </c>
      <c r="J132" s="41">
        <v>3922.32523</v>
      </c>
      <c r="K132" s="41">
        <v>3956.01523</v>
      </c>
      <c r="L132" s="41">
        <v>3938.32523</v>
      </c>
      <c r="M132" s="41">
        <v>3942.9852300000002</v>
      </c>
      <c r="N132" s="41">
        <v>3922.28523</v>
      </c>
      <c r="O132" s="41">
        <v>3922.28523</v>
      </c>
      <c r="P132" s="41">
        <v>3922.28523</v>
      </c>
      <c r="Q132" s="41">
        <v>3922.32523</v>
      </c>
      <c r="R132" s="41">
        <v>4012.76523</v>
      </c>
      <c r="S132" s="41">
        <v>4033.80523</v>
      </c>
      <c r="T132" s="41">
        <v>4009.56523</v>
      </c>
      <c r="U132" s="41">
        <v>3989.53523</v>
      </c>
      <c r="V132" s="41">
        <v>3949.54523</v>
      </c>
      <c r="W132" s="41">
        <v>3921.51523</v>
      </c>
      <c r="X132" s="41">
        <v>4020.03523</v>
      </c>
      <c r="Y132" s="41">
        <v>3955.1352300000003</v>
      </c>
    </row>
    <row r="133" spans="1:25" ht="15.75" customHeight="1">
      <c r="A133" s="40">
        <f t="shared" si="2"/>
        <v>44895</v>
      </c>
      <c r="B133" s="41">
        <v>3934.76523</v>
      </c>
      <c r="C133" s="41">
        <v>3922.57523</v>
      </c>
      <c r="D133" s="41">
        <v>3922.65523</v>
      </c>
      <c r="E133" s="41">
        <v>3922.68523</v>
      </c>
      <c r="F133" s="41">
        <v>3922.64523</v>
      </c>
      <c r="G133" s="41">
        <v>3922.57523</v>
      </c>
      <c r="H133" s="41">
        <v>3922.43523</v>
      </c>
      <c r="I133" s="41">
        <v>3922.1752300000003</v>
      </c>
      <c r="J133" s="41">
        <v>3922.06523</v>
      </c>
      <c r="K133" s="41">
        <v>3922.18523</v>
      </c>
      <c r="L133" s="41">
        <v>3972.28523</v>
      </c>
      <c r="M133" s="41">
        <v>4031.29523</v>
      </c>
      <c r="N133" s="41">
        <v>4067.72523</v>
      </c>
      <c r="O133" s="41">
        <v>4073.50523</v>
      </c>
      <c r="P133" s="41">
        <v>4047.7152300000002</v>
      </c>
      <c r="Q133" s="41">
        <v>4057.2152300000002</v>
      </c>
      <c r="R133" s="41">
        <v>4076.9252300000003</v>
      </c>
      <c r="S133" s="41">
        <v>4034.05523</v>
      </c>
      <c r="T133" s="41">
        <v>3984.27523</v>
      </c>
      <c r="U133" s="41">
        <v>3978.68523</v>
      </c>
      <c r="V133" s="41">
        <v>3949.04523</v>
      </c>
      <c r="W133" s="41">
        <v>3921.66523</v>
      </c>
      <c r="X133" s="41">
        <v>4133.49523</v>
      </c>
      <c r="Y133" s="41">
        <v>3960.7152300000002</v>
      </c>
    </row>
    <row r="134" spans="1:25" ht="15.75" customHeight="1">
      <c r="A134" s="40"/>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8" t="s">
        <v>77</v>
      </c>
      <c r="B137" s="91" t="s">
        <v>78</v>
      </c>
      <c r="C137" s="92"/>
      <c r="D137" s="92"/>
      <c r="E137" s="92"/>
      <c r="F137" s="92"/>
      <c r="G137" s="92"/>
      <c r="H137" s="92"/>
      <c r="I137" s="92"/>
      <c r="J137" s="92"/>
      <c r="K137" s="92"/>
      <c r="L137" s="92"/>
      <c r="M137" s="92"/>
      <c r="N137" s="92"/>
      <c r="O137" s="92"/>
      <c r="P137" s="92"/>
      <c r="Q137" s="92"/>
      <c r="R137" s="92"/>
      <c r="S137" s="92"/>
      <c r="T137" s="92"/>
      <c r="U137" s="92"/>
      <c r="V137" s="92"/>
      <c r="W137" s="92"/>
      <c r="X137" s="92"/>
      <c r="Y137" s="93"/>
    </row>
    <row r="138" spans="1:25" ht="15.75" customHeight="1">
      <c r="A138" s="89"/>
      <c r="B138" s="94"/>
      <c r="C138" s="95"/>
      <c r="D138" s="95"/>
      <c r="E138" s="95"/>
      <c r="F138" s="95"/>
      <c r="G138" s="95"/>
      <c r="H138" s="95"/>
      <c r="I138" s="95"/>
      <c r="J138" s="95"/>
      <c r="K138" s="95"/>
      <c r="L138" s="95"/>
      <c r="M138" s="95"/>
      <c r="N138" s="95"/>
      <c r="O138" s="95"/>
      <c r="P138" s="95"/>
      <c r="Q138" s="95"/>
      <c r="R138" s="95"/>
      <c r="S138" s="95"/>
      <c r="T138" s="95"/>
      <c r="U138" s="95"/>
      <c r="V138" s="95"/>
      <c r="W138" s="95"/>
      <c r="X138" s="95"/>
      <c r="Y138" s="96"/>
    </row>
    <row r="139" spans="1:25" ht="15.75" customHeight="1">
      <c r="A139" s="89"/>
      <c r="B139" s="97" t="s">
        <v>79</v>
      </c>
      <c r="C139" s="97" t="s">
        <v>80</v>
      </c>
      <c r="D139" s="97" t="s">
        <v>81</v>
      </c>
      <c r="E139" s="97" t="s">
        <v>82</v>
      </c>
      <c r="F139" s="97" t="s">
        <v>83</v>
      </c>
      <c r="G139" s="97" t="s">
        <v>84</v>
      </c>
      <c r="H139" s="97" t="s">
        <v>85</v>
      </c>
      <c r="I139" s="97" t="s">
        <v>86</v>
      </c>
      <c r="J139" s="97" t="s">
        <v>87</v>
      </c>
      <c r="K139" s="97" t="s">
        <v>88</v>
      </c>
      <c r="L139" s="97" t="s">
        <v>89</v>
      </c>
      <c r="M139" s="97" t="s">
        <v>90</v>
      </c>
      <c r="N139" s="97" t="s">
        <v>91</v>
      </c>
      <c r="O139" s="97" t="s">
        <v>92</v>
      </c>
      <c r="P139" s="97" t="s">
        <v>93</v>
      </c>
      <c r="Q139" s="97" t="s">
        <v>94</v>
      </c>
      <c r="R139" s="97" t="s">
        <v>95</v>
      </c>
      <c r="S139" s="97" t="s">
        <v>96</v>
      </c>
      <c r="T139" s="97" t="s">
        <v>97</v>
      </c>
      <c r="U139" s="97" t="s">
        <v>98</v>
      </c>
      <c r="V139" s="97" t="s">
        <v>99</v>
      </c>
      <c r="W139" s="97" t="s">
        <v>100</v>
      </c>
      <c r="X139" s="97" t="s">
        <v>101</v>
      </c>
      <c r="Y139" s="97" t="s">
        <v>102</v>
      </c>
    </row>
    <row r="140" spans="1:25" ht="15.75" customHeight="1">
      <c r="A140" s="90"/>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row>
    <row r="141" spans="1:25" ht="15.75" customHeight="1">
      <c r="A141" s="40">
        <f>A104</f>
        <v>44866</v>
      </c>
      <c r="B141" s="41">
        <v>4439.045230000001</v>
      </c>
      <c r="C141" s="41">
        <v>4439.02523</v>
      </c>
      <c r="D141" s="41">
        <v>4439.05523</v>
      </c>
      <c r="E141" s="41">
        <v>4439.175230000001</v>
      </c>
      <c r="F141" s="41">
        <v>4439.02523</v>
      </c>
      <c r="G141" s="41">
        <v>4439.06523</v>
      </c>
      <c r="H141" s="41">
        <v>4437.99523</v>
      </c>
      <c r="I141" s="41">
        <v>4472.765230000001</v>
      </c>
      <c r="J141" s="41">
        <v>4438.005230000001</v>
      </c>
      <c r="K141" s="41">
        <v>4438.005230000001</v>
      </c>
      <c r="L141" s="41">
        <v>4437.9552300000005</v>
      </c>
      <c r="M141" s="41">
        <v>4437.86523</v>
      </c>
      <c r="N141" s="41">
        <v>4437.72523</v>
      </c>
      <c r="O141" s="41">
        <v>4437.765230000001</v>
      </c>
      <c r="P141" s="41">
        <v>4437.77523</v>
      </c>
      <c r="Q141" s="41">
        <v>4437.835230000001</v>
      </c>
      <c r="R141" s="41">
        <v>4438.15523</v>
      </c>
      <c r="S141" s="41">
        <v>4438.595230000001</v>
      </c>
      <c r="T141" s="41">
        <v>4437.835230000001</v>
      </c>
      <c r="U141" s="41">
        <v>4437.85523</v>
      </c>
      <c r="V141" s="41">
        <v>4437.72523</v>
      </c>
      <c r="W141" s="41">
        <v>4437.98523</v>
      </c>
      <c r="X141" s="41">
        <v>4472.24523</v>
      </c>
      <c r="Y141" s="41">
        <v>4438.97523</v>
      </c>
    </row>
    <row r="142" spans="1:25" ht="15.75" customHeight="1">
      <c r="A142" s="40">
        <f>A141+1</f>
        <v>44867</v>
      </c>
      <c r="B142" s="41">
        <v>4439.11523</v>
      </c>
      <c r="C142" s="41">
        <v>4439.125230000001</v>
      </c>
      <c r="D142" s="41">
        <v>4439.27523</v>
      </c>
      <c r="E142" s="41">
        <v>4439.27523</v>
      </c>
      <c r="F142" s="41">
        <v>4439.27523</v>
      </c>
      <c r="G142" s="41">
        <v>4439.11523</v>
      </c>
      <c r="H142" s="41">
        <v>4438.35523</v>
      </c>
      <c r="I142" s="41">
        <v>4438.045230000001</v>
      </c>
      <c r="J142" s="41">
        <v>4437.73523</v>
      </c>
      <c r="K142" s="41">
        <v>4437.80523</v>
      </c>
      <c r="L142" s="41">
        <v>4437.78523</v>
      </c>
      <c r="M142" s="41">
        <v>4437.74523</v>
      </c>
      <c r="N142" s="41">
        <v>4437.7052300000005</v>
      </c>
      <c r="O142" s="41">
        <v>4437.73523</v>
      </c>
      <c r="P142" s="41">
        <v>4437.81523</v>
      </c>
      <c r="Q142" s="41">
        <v>4437.85523</v>
      </c>
      <c r="R142" s="41">
        <v>4437.93523</v>
      </c>
      <c r="S142" s="41">
        <v>4438.4152300000005</v>
      </c>
      <c r="T142" s="41">
        <v>4437.77523</v>
      </c>
      <c r="U142" s="41">
        <v>4437.77523</v>
      </c>
      <c r="V142" s="41">
        <v>4437.885230000001</v>
      </c>
      <c r="W142" s="41">
        <v>4437.85523</v>
      </c>
      <c r="X142" s="41">
        <v>4483.545230000001</v>
      </c>
      <c r="Y142" s="41">
        <v>4438.74523</v>
      </c>
    </row>
    <row r="143" spans="1:25" ht="15.75" customHeight="1">
      <c r="A143" s="40">
        <f aca="true" t="shared" si="3" ref="A143:A171">A142+1</f>
        <v>44868</v>
      </c>
      <c r="B143" s="41">
        <v>4438.835230000001</v>
      </c>
      <c r="C143" s="41">
        <v>4438.97523</v>
      </c>
      <c r="D143" s="41">
        <v>4439.125230000001</v>
      </c>
      <c r="E143" s="41">
        <v>4439.135230000001</v>
      </c>
      <c r="F143" s="41">
        <v>4438.845230000001</v>
      </c>
      <c r="G143" s="41">
        <v>4438.765230000001</v>
      </c>
      <c r="H143" s="41">
        <v>4438.295230000001</v>
      </c>
      <c r="I143" s="41">
        <v>4438.005230000001</v>
      </c>
      <c r="J143" s="41">
        <v>4437.78523</v>
      </c>
      <c r="K143" s="41">
        <v>4437.845230000001</v>
      </c>
      <c r="L143" s="41">
        <v>4437.81523</v>
      </c>
      <c r="M143" s="41">
        <v>4437.80523</v>
      </c>
      <c r="N143" s="41">
        <v>4437.69523</v>
      </c>
      <c r="O143" s="41">
        <v>4437.73523</v>
      </c>
      <c r="P143" s="41">
        <v>4437.77523</v>
      </c>
      <c r="Q143" s="41">
        <v>4437.80523</v>
      </c>
      <c r="R143" s="41">
        <v>4437.86523</v>
      </c>
      <c r="S143" s="41">
        <v>4464.68523</v>
      </c>
      <c r="T143" s="41">
        <v>4437.845230000001</v>
      </c>
      <c r="U143" s="41">
        <v>4437.81523</v>
      </c>
      <c r="V143" s="41">
        <v>4437.82523</v>
      </c>
      <c r="W143" s="41">
        <v>4437.68523</v>
      </c>
      <c r="X143" s="41">
        <v>4547.48523</v>
      </c>
      <c r="Y143" s="41">
        <v>4462.765230000001</v>
      </c>
    </row>
    <row r="144" spans="1:25" ht="15.75" customHeight="1">
      <c r="A144" s="40">
        <f t="shared" si="3"/>
        <v>44869</v>
      </c>
      <c r="B144" s="41">
        <v>4438.625230000001</v>
      </c>
      <c r="C144" s="41">
        <v>4438.65523</v>
      </c>
      <c r="D144" s="41">
        <v>4438.715230000001</v>
      </c>
      <c r="E144" s="41">
        <v>4438.755230000001</v>
      </c>
      <c r="F144" s="41">
        <v>4438.74523</v>
      </c>
      <c r="G144" s="41">
        <v>4438.72523</v>
      </c>
      <c r="H144" s="41">
        <v>4438.335230000001</v>
      </c>
      <c r="I144" s="41">
        <v>4438.10523</v>
      </c>
      <c r="J144" s="41">
        <v>4437.78523</v>
      </c>
      <c r="K144" s="41">
        <v>4438.02523</v>
      </c>
      <c r="L144" s="41">
        <v>4438.045230000001</v>
      </c>
      <c r="M144" s="41">
        <v>4438.005230000001</v>
      </c>
      <c r="N144" s="41">
        <v>4438.03523</v>
      </c>
      <c r="O144" s="41">
        <v>4438.03523</v>
      </c>
      <c r="P144" s="41">
        <v>4438.175230000001</v>
      </c>
      <c r="Q144" s="41">
        <v>4438.30523</v>
      </c>
      <c r="R144" s="41">
        <v>4438.36523</v>
      </c>
      <c r="S144" s="41">
        <v>4464.60523</v>
      </c>
      <c r="T144" s="41">
        <v>4437.845230000001</v>
      </c>
      <c r="U144" s="41">
        <v>4437.765230000001</v>
      </c>
      <c r="V144" s="41">
        <v>4437.86523</v>
      </c>
      <c r="W144" s="41">
        <v>4437.425230000001</v>
      </c>
      <c r="X144" s="41">
        <v>4556.135230000001</v>
      </c>
      <c r="Y144" s="41">
        <v>4464.27523</v>
      </c>
    </row>
    <row r="145" spans="1:25" ht="15.75" customHeight="1">
      <c r="A145" s="40">
        <f t="shared" si="3"/>
        <v>44870</v>
      </c>
      <c r="B145" s="41">
        <v>4438.65523</v>
      </c>
      <c r="C145" s="41">
        <v>4438.65523</v>
      </c>
      <c r="D145" s="41">
        <v>4438.715230000001</v>
      </c>
      <c r="E145" s="41">
        <v>4438.625230000001</v>
      </c>
      <c r="F145" s="41">
        <v>4438.61523</v>
      </c>
      <c r="G145" s="41">
        <v>4438.39523</v>
      </c>
      <c r="H145" s="41">
        <v>4437.94523</v>
      </c>
      <c r="I145" s="41">
        <v>4437.9152300000005</v>
      </c>
      <c r="J145" s="41">
        <v>4437.965230000001</v>
      </c>
      <c r="K145" s="41">
        <v>4437.9552300000005</v>
      </c>
      <c r="L145" s="41">
        <v>4438.125230000001</v>
      </c>
      <c r="M145" s="41">
        <v>4438.135230000001</v>
      </c>
      <c r="N145" s="41">
        <v>4438.125230000001</v>
      </c>
      <c r="O145" s="41">
        <v>4438.135230000001</v>
      </c>
      <c r="P145" s="41">
        <v>4438.19523</v>
      </c>
      <c r="Q145" s="41">
        <v>4438.18523</v>
      </c>
      <c r="R145" s="41">
        <v>4438.19523</v>
      </c>
      <c r="S145" s="41">
        <v>4493.045230000001</v>
      </c>
      <c r="T145" s="41">
        <v>4437.32523</v>
      </c>
      <c r="U145" s="41">
        <v>4437.53523</v>
      </c>
      <c r="V145" s="41">
        <v>4437.39523</v>
      </c>
      <c r="W145" s="41">
        <v>4437.215230000001</v>
      </c>
      <c r="X145" s="41">
        <v>4576.19523</v>
      </c>
      <c r="Y145" s="41">
        <v>4474.175230000001</v>
      </c>
    </row>
    <row r="146" spans="1:25" ht="15.75" customHeight="1">
      <c r="A146" s="40">
        <f t="shared" si="3"/>
        <v>44871</v>
      </c>
      <c r="B146" s="41">
        <v>4438.68523</v>
      </c>
      <c r="C146" s="41">
        <v>4438.6652300000005</v>
      </c>
      <c r="D146" s="41">
        <v>4438.72523</v>
      </c>
      <c r="E146" s="41">
        <v>4438.765230000001</v>
      </c>
      <c r="F146" s="41">
        <v>4438.765230000001</v>
      </c>
      <c r="G146" s="41">
        <v>4438.765230000001</v>
      </c>
      <c r="H146" s="41">
        <v>4438.335230000001</v>
      </c>
      <c r="I146" s="41">
        <v>4438.30523</v>
      </c>
      <c r="J146" s="41">
        <v>4438.22523</v>
      </c>
      <c r="K146" s="41">
        <v>4438.085230000001</v>
      </c>
      <c r="L146" s="41">
        <v>4438.15523</v>
      </c>
      <c r="M146" s="41">
        <v>4438.15523</v>
      </c>
      <c r="N146" s="41">
        <v>4438.05523</v>
      </c>
      <c r="O146" s="41">
        <v>4438.045230000001</v>
      </c>
      <c r="P146" s="41">
        <v>4438.11523</v>
      </c>
      <c r="Q146" s="41">
        <v>4438.15523</v>
      </c>
      <c r="R146" s="41">
        <v>4438.23523</v>
      </c>
      <c r="S146" s="41">
        <v>4491.06523</v>
      </c>
      <c r="T146" s="41">
        <v>4437.48523</v>
      </c>
      <c r="U146" s="41">
        <v>4437.545230000001</v>
      </c>
      <c r="V146" s="41">
        <v>4437.49523</v>
      </c>
      <c r="W146" s="41">
        <v>4437.4552300000005</v>
      </c>
      <c r="X146" s="41">
        <v>4582.03523</v>
      </c>
      <c r="Y146" s="41">
        <v>4476.98523</v>
      </c>
    </row>
    <row r="147" spans="1:25" ht="15.75" customHeight="1">
      <c r="A147" s="40">
        <f t="shared" si="3"/>
        <v>44872</v>
      </c>
      <c r="B147" s="41">
        <v>4438.505230000001</v>
      </c>
      <c r="C147" s="41">
        <v>4438.545230000001</v>
      </c>
      <c r="D147" s="41">
        <v>4438.595230000001</v>
      </c>
      <c r="E147" s="41">
        <v>4438.72523</v>
      </c>
      <c r="F147" s="41">
        <v>4438.545230000001</v>
      </c>
      <c r="G147" s="41">
        <v>4438.47523</v>
      </c>
      <c r="H147" s="41">
        <v>4438.27523</v>
      </c>
      <c r="I147" s="41">
        <v>4437.965230000001</v>
      </c>
      <c r="J147" s="41">
        <v>4437.965230000001</v>
      </c>
      <c r="K147" s="41">
        <v>4438.125230000001</v>
      </c>
      <c r="L147" s="41">
        <v>4438.135230000001</v>
      </c>
      <c r="M147" s="41">
        <v>4438.11523</v>
      </c>
      <c r="N147" s="41">
        <v>4438.015230000001</v>
      </c>
      <c r="O147" s="41">
        <v>4438.095230000001</v>
      </c>
      <c r="P147" s="41">
        <v>4438.175230000001</v>
      </c>
      <c r="Q147" s="41">
        <v>4438.19523</v>
      </c>
      <c r="R147" s="41">
        <v>4438.175230000001</v>
      </c>
      <c r="S147" s="41">
        <v>4496.30523</v>
      </c>
      <c r="T147" s="41">
        <v>4437.32523</v>
      </c>
      <c r="U147" s="41">
        <v>4437.47523</v>
      </c>
      <c r="V147" s="41">
        <v>4437.215230000001</v>
      </c>
      <c r="W147" s="41">
        <v>4436.925230000001</v>
      </c>
      <c r="X147" s="41">
        <v>4518.765230000001</v>
      </c>
      <c r="Y147" s="41">
        <v>4456.925230000001</v>
      </c>
    </row>
    <row r="148" spans="1:25" ht="15.75" customHeight="1">
      <c r="A148" s="40">
        <f t="shared" si="3"/>
        <v>44873</v>
      </c>
      <c r="B148" s="41">
        <v>4445.4152300000005</v>
      </c>
      <c r="C148" s="41">
        <v>4438.845230000001</v>
      </c>
      <c r="D148" s="41">
        <v>4438.90523</v>
      </c>
      <c r="E148" s="41">
        <v>4438.94523</v>
      </c>
      <c r="F148" s="41">
        <v>4438.755230000001</v>
      </c>
      <c r="G148" s="41">
        <v>4438.6652300000005</v>
      </c>
      <c r="H148" s="41">
        <v>4438.39523</v>
      </c>
      <c r="I148" s="41">
        <v>4438.175230000001</v>
      </c>
      <c r="J148" s="41">
        <v>4437.835230000001</v>
      </c>
      <c r="K148" s="41">
        <v>4437.965230000001</v>
      </c>
      <c r="L148" s="41">
        <v>4437.94523</v>
      </c>
      <c r="M148" s="41">
        <v>4437.90523</v>
      </c>
      <c r="N148" s="41">
        <v>4467.10523</v>
      </c>
      <c r="O148" s="41">
        <v>4508.765230000001</v>
      </c>
      <c r="P148" s="41">
        <v>4474.27523</v>
      </c>
      <c r="Q148" s="41">
        <v>4493.03523</v>
      </c>
      <c r="R148" s="41">
        <v>4536.80523</v>
      </c>
      <c r="S148" s="41">
        <v>4517.86523</v>
      </c>
      <c r="T148" s="41">
        <v>4437.505230000001</v>
      </c>
      <c r="U148" s="41">
        <v>4437.635230000001</v>
      </c>
      <c r="V148" s="41">
        <v>4437.505230000001</v>
      </c>
      <c r="W148" s="41">
        <v>4437.31523</v>
      </c>
      <c r="X148" s="41">
        <v>4511.65523</v>
      </c>
      <c r="Y148" s="41">
        <v>4471.2052300000005</v>
      </c>
    </row>
    <row r="149" spans="1:25" ht="15.75" customHeight="1">
      <c r="A149" s="40">
        <f t="shared" si="3"/>
        <v>44874</v>
      </c>
      <c r="B149" s="41">
        <v>4478.9152300000005</v>
      </c>
      <c r="C149" s="41">
        <v>4438.345230000001</v>
      </c>
      <c r="D149" s="41">
        <v>4438.77523</v>
      </c>
      <c r="E149" s="41">
        <v>4438.845230000001</v>
      </c>
      <c r="F149" s="41">
        <v>4438.2052300000005</v>
      </c>
      <c r="G149" s="41">
        <v>4438.335230000001</v>
      </c>
      <c r="H149" s="41">
        <v>4438.31523</v>
      </c>
      <c r="I149" s="41">
        <v>4438.125230000001</v>
      </c>
      <c r="J149" s="41">
        <v>4438.28523</v>
      </c>
      <c r="K149" s="41">
        <v>4438.375230000001</v>
      </c>
      <c r="L149" s="41">
        <v>4438.36523</v>
      </c>
      <c r="M149" s="41">
        <v>4438.35523</v>
      </c>
      <c r="N149" s="41">
        <v>4468.57523</v>
      </c>
      <c r="O149" s="41">
        <v>4511.715230000001</v>
      </c>
      <c r="P149" s="41">
        <v>4479.65523</v>
      </c>
      <c r="Q149" s="41">
        <v>4506.215230000001</v>
      </c>
      <c r="R149" s="41">
        <v>4548.715230000001</v>
      </c>
      <c r="S149" s="41">
        <v>4532.625230000001</v>
      </c>
      <c r="T149" s="41">
        <v>4437.65523</v>
      </c>
      <c r="U149" s="41">
        <v>4437.72523</v>
      </c>
      <c r="V149" s="41">
        <v>4437.60523</v>
      </c>
      <c r="W149" s="41">
        <v>4437.30523</v>
      </c>
      <c r="X149" s="41">
        <v>4578.07523</v>
      </c>
      <c r="Y149" s="41">
        <v>4539.095230000001</v>
      </c>
    </row>
    <row r="150" spans="1:25" ht="15.75" customHeight="1">
      <c r="A150" s="40">
        <f t="shared" si="3"/>
        <v>44875</v>
      </c>
      <c r="B150" s="41">
        <v>4550.82523</v>
      </c>
      <c r="C150" s="41">
        <v>4438.625230000001</v>
      </c>
      <c r="D150" s="41">
        <v>4438.69523</v>
      </c>
      <c r="E150" s="41">
        <v>4438.885230000001</v>
      </c>
      <c r="F150" s="41">
        <v>4438.6652300000005</v>
      </c>
      <c r="G150" s="41">
        <v>4438.595230000001</v>
      </c>
      <c r="H150" s="41">
        <v>4438.295230000001</v>
      </c>
      <c r="I150" s="41">
        <v>4577.2052300000005</v>
      </c>
      <c r="J150" s="41">
        <v>4438.32523</v>
      </c>
      <c r="K150" s="41">
        <v>4438.39523</v>
      </c>
      <c r="L150" s="41">
        <v>4438.4552300000005</v>
      </c>
      <c r="M150" s="41">
        <v>4476.23523</v>
      </c>
      <c r="N150" s="41">
        <v>4477.135230000001</v>
      </c>
      <c r="O150" s="41">
        <v>4438.32523</v>
      </c>
      <c r="P150" s="41">
        <v>4438.385230000001</v>
      </c>
      <c r="Q150" s="41">
        <v>4478.175230000001</v>
      </c>
      <c r="R150" s="41">
        <v>4516.65523</v>
      </c>
      <c r="S150" s="41">
        <v>4564.4152300000005</v>
      </c>
      <c r="T150" s="41">
        <v>4507.94523</v>
      </c>
      <c r="U150" s="41">
        <v>4476.86523</v>
      </c>
      <c r="V150" s="41">
        <v>4437.53523</v>
      </c>
      <c r="W150" s="41">
        <v>4437.045230000001</v>
      </c>
      <c r="X150" s="41">
        <v>4646.1652300000005</v>
      </c>
      <c r="Y150" s="41">
        <v>4617.765230000001</v>
      </c>
    </row>
    <row r="151" spans="1:25" ht="15.75" customHeight="1">
      <c r="A151" s="40">
        <f t="shared" si="3"/>
        <v>44876</v>
      </c>
      <c r="B151" s="41">
        <v>4542.81523</v>
      </c>
      <c r="C151" s="41">
        <v>4438.045230000001</v>
      </c>
      <c r="D151" s="41">
        <v>4438.715230000001</v>
      </c>
      <c r="E151" s="41">
        <v>4438.885230000001</v>
      </c>
      <c r="F151" s="41">
        <v>4438.61523</v>
      </c>
      <c r="G151" s="41">
        <v>4438.48523</v>
      </c>
      <c r="H151" s="41">
        <v>4437.81523</v>
      </c>
      <c r="I151" s="41">
        <v>4613.02523</v>
      </c>
      <c r="J151" s="41">
        <v>4435.875230000001</v>
      </c>
      <c r="K151" s="41">
        <v>4435.69523</v>
      </c>
      <c r="L151" s="41">
        <v>4435.48523</v>
      </c>
      <c r="M151" s="41">
        <v>4435.4552300000005</v>
      </c>
      <c r="N151" s="41">
        <v>4435.18523</v>
      </c>
      <c r="O151" s="41">
        <v>4435.40523</v>
      </c>
      <c r="P151" s="41">
        <v>4435.625230000001</v>
      </c>
      <c r="Q151" s="41">
        <v>4496.97523</v>
      </c>
      <c r="R151" s="41">
        <v>4549.2052300000005</v>
      </c>
      <c r="S151" s="41">
        <v>4585.69523</v>
      </c>
      <c r="T151" s="41">
        <v>4549.755230000001</v>
      </c>
      <c r="U151" s="41">
        <v>4524.425230000001</v>
      </c>
      <c r="V151" s="41">
        <v>4486.39523</v>
      </c>
      <c r="W151" s="41">
        <v>4437.23523</v>
      </c>
      <c r="X151" s="41">
        <v>4671.97523</v>
      </c>
      <c r="Y151" s="41">
        <v>4533.90523</v>
      </c>
    </row>
    <row r="152" spans="1:25" ht="15.75" customHeight="1">
      <c r="A152" s="40">
        <f t="shared" si="3"/>
        <v>44877</v>
      </c>
      <c r="B152" s="41">
        <v>4471.9552300000005</v>
      </c>
      <c r="C152" s="41">
        <v>4438.49523</v>
      </c>
      <c r="D152" s="41">
        <v>4438.515230000001</v>
      </c>
      <c r="E152" s="41">
        <v>4438.56523</v>
      </c>
      <c r="F152" s="41">
        <v>4438.53523</v>
      </c>
      <c r="G152" s="41">
        <v>4438.53523</v>
      </c>
      <c r="H152" s="41">
        <v>4438.06523</v>
      </c>
      <c r="I152" s="41">
        <v>4505.02523</v>
      </c>
      <c r="J152" s="41">
        <v>4434.505230000001</v>
      </c>
      <c r="K152" s="41">
        <v>4435.14523</v>
      </c>
      <c r="L152" s="41">
        <v>4435.095230000001</v>
      </c>
      <c r="M152" s="41">
        <v>4435.005230000001</v>
      </c>
      <c r="N152" s="41">
        <v>4434.86523</v>
      </c>
      <c r="O152" s="41">
        <v>4434.53523</v>
      </c>
      <c r="P152" s="41">
        <v>4435.045230000001</v>
      </c>
      <c r="Q152" s="41">
        <v>4491.7052300000005</v>
      </c>
      <c r="R152" s="41">
        <v>4547.30523</v>
      </c>
      <c r="S152" s="41">
        <v>4577.49523</v>
      </c>
      <c r="T152" s="41">
        <v>4546.005230000001</v>
      </c>
      <c r="U152" s="41">
        <v>4524.885230000001</v>
      </c>
      <c r="V152" s="41">
        <v>4491.22523</v>
      </c>
      <c r="W152" s="41">
        <v>4437.085230000001</v>
      </c>
      <c r="X152" s="41">
        <v>4671.835230000001</v>
      </c>
      <c r="Y152" s="41">
        <v>4536.39523</v>
      </c>
    </row>
    <row r="153" spans="1:25" ht="15.75" customHeight="1">
      <c r="A153" s="40">
        <f t="shared" si="3"/>
        <v>44878</v>
      </c>
      <c r="B153" s="41">
        <v>4456.965230000001</v>
      </c>
      <c r="C153" s="41">
        <v>4438.385230000001</v>
      </c>
      <c r="D153" s="41">
        <v>4438.90523</v>
      </c>
      <c r="E153" s="41">
        <v>4439.005230000001</v>
      </c>
      <c r="F153" s="41">
        <v>4438.93523</v>
      </c>
      <c r="G153" s="41">
        <v>4438.875230000001</v>
      </c>
      <c r="H153" s="41">
        <v>4438.14523</v>
      </c>
      <c r="I153" s="41">
        <v>4468.89523</v>
      </c>
      <c r="J153" s="41">
        <v>4437.845230000001</v>
      </c>
      <c r="K153" s="41">
        <v>4466.30523</v>
      </c>
      <c r="L153" s="41">
        <v>4481.72523</v>
      </c>
      <c r="M153" s="41">
        <v>4488.215230000001</v>
      </c>
      <c r="N153" s="41">
        <v>4501.635230000001</v>
      </c>
      <c r="O153" s="41">
        <v>4501.49523</v>
      </c>
      <c r="P153" s="41">
        <v>4477.85523</v>
      </c>
      <c r="Q153" s="41">
        <v>4490.68523</v>
      </c>
      <c r="R153" s="41">
        <v>4531.9152300000005</v>
      </c>
      <c r="S153" s="41">
        <v>4558.375230000001</v>
      </c>
      <c r="T153" s="41">
        <v>4527.69523</v>
      </c>
      <c r="U153" s="41">
        <v>4522.80523</v>
      </c>
      <c r="V153" s="41">
        <v>4466.18523</v>
      </c>
      <c r="W153" s="41">
        <v>4437.05523</v>
      </c>
      <c r="X153" s="41">
        <v>4549.425230000001</v>
      </c>
      <c r="Y153" s="41">
        <v>4506.595230000001</v>
      </c>
    </row>
    <row r="154" spans="1:25" ht="15.75" customHeight="1">
      <c r="A154" s="40">
        <f t="shared" si="3"/>
        <v>44879</v>
      </c>
      <c r="B154" s="41">
        <v>4453.55523</v>
      </c>
      <c r="C154" s="41">
        <v>4437.53523</v>
      </c>
      <c r="D154" s="41">
        <v>4439.045230000001</v>
      </c>
      <c r="E154" s="41">
        <v>4439.085230000001</v>
      </c>
      <c r="F154" s="41">
        <v>4438.82523</v>
      </c>
      <c r="G154" s="41">
        <v>4438.48523</v>
      </c>
      <c r="H154" s="41">
        <v>4439.03523</v>
      </c>
      <c r="I154" s="41">
        <v>4648.685230000001</v>
      </c>
      <c r="J154" s="41">
        <v>4435.885230000001</v>
      </c>
      <c r="K154" s="41">
        <v>4476.465230000001</v>
      </c>
      <c r="L154" s="41">
        <v>4503.845230000001</v>
      </c>
      <c r="M154" s="41">
        <v>4515.125230000001</v>
      </c>
      <c r="N154" s="41">
        <v>4541.465230000001</v>
      </c>
      <c r="O154" s="41">
        <v>4539.69523</v>
      </c>
      <c r="P154" s="41">
        <v>4500.65523</v>
      </c>
      <c r="Q154" s="41">
        <v>4517.94523</v>
      </c>
      <c r="R154" s="41">
        <v>4585.7052300000005</v>
      </c>
      <c r="S154" s="41">
        <v>4594.685230000001</v>
      </c>
      <c r="T154" s="41">
        <v>4546.39523</v>
      </c>
      <c r="U154" s="41">
        <v>4512.24523</v>
      </c>
      <c r="V154" s="41">
        <v>4460.98523</v>
      </c>
      <c r="W154" s="41">
        <v>4437.32523</v>
      </c>
      <c r="X154" s="41">
        <v>4662.215230000001</v>
      </c>
      <c r="Y154" s="41">
        <v>4630.765230000001</v>
      </c>
    </row>
    <row r="155" spans="1:25" ht="15.75" customHeight="1">
      <c r="A155" s="40">
        <f t="shared" si="3"/>
        <v>44880</v>
      </c>
      <c r="B155" s="41">
        <v>4532.82523</v>
      </c>
      <c r="C155" s="41">
        <v>4437.97523</v>
      </c>
      <c r="D155" s="41">
        <v>4438.65523</v>
      </c>
      <c r="E155" s="41">
        <v>4438.68523</v>
      </c>
      <c r="F155" s="41">
        <v>4438.65523</v>
      </c>
      <c r="G155" s="41">
        <v>4438.675230000001</v>
      </c>
      <c r="H155" s="41">
        <v>4438.43523</v>
      </c>
      <c r="I155" s="41">
        <v>4647.845230000001</v>
      </c>
      <c r="J155" s="41">
        <v>4436.11523</v>
      </c>
      <c r="K155" s="41">
        <v>4472.56523</v>
      </c>
      <c r="L155" s="41">
        <v>4500.885230000001</v>
      </c>
      <c r="M155" s="41">
        <v>4511.845230000001</v>
      </c>
      <c r="N155" s="41">
        <v>4536.215230000001</v>
      </c>
      <c r="O155" s="41">
        <v>4539.425230000001</v>
      </c>
      <c r="P155" s="41">
        <v>4498.97523</v>
      </c>
      <c r="Q155" s="41">
        <v>4515.35523</v>
      </c>
      <c r="R155" s="41">
        <v>4586.4152300000005</v>
      </c>
      <c r="S155" s="41">
        <v>4596.60523</v>
      </c>
      <c r="T155" s="41">
        <v>4548.265230000001</v>
      </c>
      <c r="U155" s="41">
        <v>4514.94523</v>
      </c>
      <c r="V155" s="41">
        <v>4464.22523</v>
      </c>
      <c r="W155" s="41">
        <v>4437.425230000001</v>
      </c>
      <c r="X155" s="41">
        <v>4666.55523</v>
      </c>
      <c r="Y155" s="41">
        <v>4631.095230000001</v>
      </c>
    </row>
    <row r="156" spans="1:25" ht="15.75" customHeight="1">
      <c r="A156" s="40">
        <f t="shared" si="3"/>
        <v>44881</v>
      </c>
      <c r="B156" s="41">
        <v>4457.265230000001</v>
      </c>
      <c r="C156" s="41">
        <v>4438.69523</v>
      </c>
      <c r="D156" s="41">
        <v>4438.765230000001</v>
      </c>
      <c r="E156" s="41">
        <v>4439.265230000001</v>
      </c>
      <c r="F156" s="41">
        <v>4438.89523</v>
      </c>
      <c r="G156" s="41">
        <v>4438.755230000001</v>
      </c>
      <c r="H156" s="41">
        <v>4438.53523</v>
      </c>
      <c r="I156" s="41">
        <v>4574.72523</v>
      </c>
      <c r="J156" s="41">
        <v>4436.375230000001</v>
      </c>
      <c r="K156" s="41">
        <v>4447.44523</v>
      </c>
      <c r="L156" s="41">
        <v>4477.045230000001</v>
      </c>
      <c r="M156" s="41">
        <v>4487.965230000001</v>
      </c>
      <c r="N156" s="41">
        <v>4513.6652300000005</v>
      </c>
      <c r="O156" s="41">
        <v>4514.93523</v>
      </c>
      <c r="P156" s="41">
        <v>4472.125230000001</v>
      </c>
      <c r="Q156" s="41">
        <v>4493.595230000001</v>
      </c>
      <c r="R156" s="41">
        <v>4563.015230000001</v>
      </c>
      <c r="S156" s="41">
        <v>4578.255230000001</v>
      </c>
      <c r="T156" s="41">
        <v>4520.23523</v>
      </c>
      <c r="U156" s="41">
        <v>4484.24523</v>
      </c>
      <c r="V156" s="41">
        <v>4437.345230000001</v>
      </c>
      <c r="W156" s="41">
        <v>4437.2052300000005</v>
      </c>
      <c r="X156" s="41">
        <v>4552.215230000001</v>
      </c>
      <c r="Y156" s="41">
        <v>4499.80523</v>
      </c>
    </row>
    <row r="157" spans="1:25" ht="15.75" customHeight="1">
      <c r="A157" s="40">
        <f t="shared" si="3"/>
        <v>44882</v>
      </c>
      <c r="B157" s="41">
        <v>4451.135230000001</v>
      </c>
      <c r="C157" s="41">
        <v>4438.65523</v>
      </c>
      <c r="D157" s="41">
        <v>4438.74523</v>
      </c>
      <c r="E157" s="41">
        <v>4438.835230000001</v>
      </c>
      <c r="F157" s="41">
        <v>4438.69523</v>
      </c>
      <c r="G157" s="41">
        <v>4438.68523</v>
      </c>
      <c r="H157" s="41">
        <v>4438.44523</v>
      </c>
      <c r="I157" s="41">
        <v>4436.2052300000005</v>
      </c>
      <c r="J157" s="41">
        <v>4436.215230000001</v>
      </c>
      <c r="K157" s="41">
        <v>4436.03523</v>
      </c>
      <c r="L157" s="41">
        <v>4435.94523</v>
      </c>
      <c r="M157" s="41">
        <v>4436.02523</v>
      </c>
      <c r="N157" s="41">
        <v>4436.045230000001</v>
      </c>
      <c r="O157" s="41">
        <v>4436.125230000001</v>
      </c>
      <c r="P157" s="41">
        <v>4436.07523</v>
      </c>
      <c r="Q157" s="41">
        <v>4440.595230000001</v>
      </c>
      <c r="R157" s="41">
        <v>4496.22523</v>
      </c>
      <c r="S157" s="41">
        <v>4546.9552300000005</v>
      </c>
      <c r="T157" s="41">
        <v>4507.1652300000005</v>
      </c>
      <c r="U157" s="41">
        <v>4487.55523</v>
      </c>
      <c r="V157" s="41">
        <v>4467.24523</v>
      </c>
      <c r="W157" s="41">
        <v>4437.625230000001</v>
      </c>
      <c r="X157" s="41">
        <v>4556.40523</v>
      </c>
      <c r="Y157" s="41">
        <v>4505.03523</v>
      </c>
    </row>
    <row r="158" spans="1:25" ht="15.75" customHeight="1">
      <c r="A158" s="40">
        <f t="shared" si="3"/>
        <v>44883</v>
      </c>
      <c r="B158" s="41">
        <v>4449.02523</v>
      </c>
      <c r="C158" s="41">
        <v>4438.68523</v>
      </c>
      <c r="D158" s="41">
        <v>4438.77523</v>
      </c>
      <c r="E158" s="41">
        <v>4438.78523</v>
      </c>
      <c r="F158" s="41">
        <v>4438.69523</v>
      </c>
      <c r="G158" s="41">
        <v>4438.69523</v>
      </c>
      <c r="H158" s="41">
        <v>4438.39523</v>
      </c>
      <c r="I158" s="41">
        <v>4584.675230000001</v>
      </c>
      <c r="J158" s="41">
        <v>4438.28523</v>
      </c>
      <c r="K158" s="41">
        <v>4446.23523</v>
      </c>
      <c r="L158" s="41">
        <v>4453.78523</v>
      </c>
      <c r="M158" s="41">
        <v>4477.095230000001</v>
      </c>
      <c r="N158" s="41">
        <v>4488.89523</v>
      </c>
      <c r="O158" s="41">
        <v>4474.505230000001</v>
      </c>
      <c r="P158" s="41">
        <v>4452.6652300000005</v>
      </c>
      <c r="Q158" s="41">
        <v>4469.85523</v>
      </c>
      <c r="R158" s="41">
        <v>4551.49523</v>
      </c>
      <c r="S158" s="41">
        <v>4558.86523</v>
      </c>
      <c r="T158" s="41">
        <v>4497.215230000001</v>
      </c>
      <c r="U158" s="41">
        <v>4464.48523</v>
      </c>
      <c r="V158" s="41">
        <v>4437.675230000001</v>
      </c>
      <c r="W158" s="41">
        <v>4437.585230000001</v>
      </c>
      <c r="X158" s="41">
        <v>4639.085230000001</v>
      </c>
      <c r="Y158" s="41">
        <v>4501.295230000001</v>
      </c>
    </row>
    <row r="159" spans="1:25" ht="15.75" customHeight="1">
      <c r="A159" s="40">
        <f t="shared" si="3"/>
        <v>44884</v>
      </c>
      <c r="B159" s="41">
        <v>4463.795230000001</v>
      </c>
      <c r="C159" s="41">
        <v>4438.60523</v>
      </c>
      <c r="D159" s="41">
        <v>4438.7052300000005</v>
      </c>
      <c r="E159" s="41">
        <v>4438.72523</v>
      </c>
      <c r="F159" s="41">
        <v>4438.715230000001</v>
      </c>
      <c r="G159" s="41">
        <v>4438.68523</v>
      </c>
      <c r="H159" s="41">
        <v>4444.43523</v>
      </c>
      <c r="I159" s="41">
        <v>4524.27523</v>
      </c>
      <c r="J159" s="41">
        <v>4453.78523</v>
      </c>
      <c r="K159" s="41">
        <v>4438.02523</v>
      </c>
      <c r="L159" s="41">
        <v>4438.03523</v>
      </c>
      <c r="M159" s="41">
        <v>4437.97523</v>
      </c>
      <c r="N159" s="41">
        <v>4437.925230000001</v>
      </c>
      <c r="O159" s="41">
        <v>4437.885230000001</v>
      </c>
      <c r="P159" s="41">
        <v>4456.02523</v>
      </c>
      <c r="Q159" s="41">
        <v>4506.885230000001</v>
      </c>
      <c r="R159" s="41">
        <v>4581.28523</v>
      </c>
      <c r="S159" s="41">
        <v>4605.19523</v>
      </c>
      <c r="T159" s="41">
        <v>4578.31523</v>
      </c>
      <c r="U159" s="41">
        <v>4549.56523</v>
      </c>
      <c r="V159" s="41">
        <v>4498.57523</v>
      </c>
      <c r="W159" s="41">
        <v>4440.23523</v>
      </c>
      <c r="X159" s="41">
        <v>4676.10523</v>
      </c>
      <c r="Y159" s="41">
        <v>4525.93523</v>
      </c>
    </row>
    <row r="160" spans="1:25" ht="15.75" customHeight="1">
      <c r="A160" s="40">
        <f t="shared" si="3"/>
        <v>44885</v>
      </c>
      <c r="B160" s="41">
        <v>4469.35523</v>
      </c>
      <c r="C160" s="41">
        <v>4438.64523</v>
      </c>
      <c r="D160" s="41">
        <v>4438.69523</v>
      </c>
      <c r="E160" s="41">
        <v>4438.765230000001</v>
      </c>
      <c r="F160" s="41">
        <v>4438.69523</v>
      </c>
      <c r="G160" s="41">
        <v>4438.715230000001</v>
      </c>
      <c r="H160" s="41">
        <v>4442.715230000001</v>
      </c>
      <c r="I160" s="41">
        <v>4495.125230000001</v>
      </c>
      <c r="J160" s="41">
        <v>4446.10523</v>
      </c>
      <c r="K160" s="41">
        <v>4438.385230000001</v>
      </c>
      <c r="L160" s="41">
        <v>4438.1652300000005</v>
      </c>
      <c r="M160" s="41">
        <v>4438.18523</v>
      </c>
      <c r="N160" s="41">
        <v>4438.095230000001</v>
      </c>
      <c r="O160" s="41">
        <v>4438.07523</v>
      </c>
      <c r="P160" s="41">
        <v>4438.18523</v>
      </c>
      <c r="Q160" s="41">
        <v>4449.085230000001</v>
      </c>
      <c r="R160" s="41">
        <v>4564.73523</v>
      </c>
      <c r="S160" s="41">
        <v>4585.9152300000005</v>
      </c>
      <c r="T160" s="41">
        <v>4564.715230000001</v>
      </c>
      <c r="U160" s="41">
        <v>4535.1652300000005</v>
      </c>
      <c r="V160" s="41">
        <v>4489.465230000001</v>
      </c>
      <c r="W160" s="41">
        <v>4437.97523</v>
      </c>
      <c r="X160" s="41">
        <v>4660.82523</v>
      </c>
      <c r="Y160" s="41">
        <v>4517.78523</v>
      </c>
    </row>
    <row r="161" spans="1:25" ht="15.75" customHeight="1">
      <c r="A161" s="40">
        <f t="shared" si="3"/>
        <v>44886</v>
      </c>
      <c r="B161" s="41">
        <v>4459.835230000001</v>
      </c>
      <c r="C161" s="41">
        <v>4438.635230000001</v>
      </c>
      <c r="D161" s="41">
        <v>4438.72523</v>
      </c>
      <c r="E161" s="41">
        <v>4438.74523</v>
      </c>
      <c r="F161" s="41">
        <v>4438.68523</v>
      </c>
      <c r="G161" s="41">
        <v>4438.65523</v>
      </c>
      <c r="H161" s="41">
        <v>4446.82523</v>
      </c>
      <c r="I161" s="41">
        <v>4595.875230000001</v>
      </c>
      <c r="J161" s="41">
        <v>4453.595230000001</v>
      </c>
      <c r="K161" s="41">
        <v>4438.03523</v>
      </c>
      <c r="L161" s="41">
        <v>4438.005230000001</v>
      </c>
      <c r="M161" s="41">
        <v>4437.98523</v>
      </c>
      <c r="N161" s="41">
        <v>4437.845230000001</v>
      </c>
      <c r="O161" s="41">
        <v>4437.94523</v>
      </c>
      <c r="P161" s="41">
        <v>4438.05523</v>
      </c>
      <c r="Q161" s="41">
        <v>4448.755230000001</v>
      </c>
      <c r="R161" s="41">
        <v>4572.44523</v>
      </c>
      <c r="S161" s="41">
        <v>4593.845230000001</v>
      </c>
      <c r="T161" s="41">
        <v>4569.685230000001</v>
      </c>
      <c r="U161" s="41">
        <v>4535.635230000001</v>
      </c>
      <c r="V161" s="41">
        <v>4495.125230000001</v>
      </c>
      <c r="W161" s="41">
        <v>4436.69523</v>
      </c>
      <c r="X161" s="41">
        <v>4567.765230000001</v>
      </c>
      <c r="Y161" s="41">
        <v>4503.4552300000005</v>
      </c>
    </row>
    <row r="162" spans="1:25" ht="15.75" customHeight="1">
      <c r="A162" s="40">
        <f t="shared" si="3"/>
        <v>44887</v>
      </c>
      <c r="B162" s="41">
        <v>4464.6652300000005</v>
      </c>
      <c r="C162" s="41">
        <v>4438.36523</v>
      </c>
      <c r="D162" s="41">
        <v>4438.47523</v>
      </c>
      <c r="E162" s="41">
        <v>4438.48523</v>
      </c>
      <c r="F162" s="41">
        <v>4438.43523</v>
      </c>
      <c r="G162" s="41">
        <v>4438.39523</v>
      </c>
      <c r="H162" s="41">
        <v>4449.30523</v>
      </c>
      <c r="I162" s="41">
        <v>4620.85523</v>
      </c>
      <c r="J162" s="41">
        <v>4452.265230000001</v>
      </c>
      <c r="K162" s="41">
        <v>4437.94523</v>
      </c>
      <c r="L162" s="41">
        <v>4437.90523</v>
      </c>
      <c r="M162" s="41">
        <v>4437.885230000001</v>
      </c>
      <c r="N162" s="41">
        <v>4437.77523</v>
      </c>
      <c r="O162" s="41">
        <v>4437.795230000001</v>
      </c>
      <c r="P162" s="41">
        <v>4437.885230000001</v>
      </c>
      <c r="Q162" s="41">
        <v>4450.81523</v>
      </c>
      <c r="R162" s="41">
        <v>4575.47523</v>
      </c>
      <c r="S162" s="41">
        <v>4595.72523</v>
      </c>
      <c r="T162" s="41">
        <v>4569.94523</v>
      </c>
      <c r="U162" s="41">
        <v>4536.57523</v>
      </c>
      <c r="V162" s="41">
        <v>4487.675230000001</v>
      </c>
      <c r="W162" s="41">
        <v>4436.61523</v>
      </c>
      <c r="X162" s="41">
        <v>4670.345230000001</v>
      </c>
      <c r="Y162" s="41">
        <v>4488.80523</v>
      </c>
    </row>
    <row r="163" spans="1:25" ht="15.75" customHeight="1">
      <c r="A163" s="40">
        <f t="shared" si="3"/>
        <v>44888</v>
      </c>
      <c r="B163" s="41">
        <v>4459.81523</v>
      </c>
      <c r="C163" s="41">
        <v>4438.545230000001</v>
      </c>
      <c r="D163" s="41">
        <v>4439.215230000001</v>
      </c>
      <c r="E163" s="41">
        <v>4439.215230000001</v>
      </c>
      <c r="F163" s="41">
        <v>4438.595230000001</v>
      </c>
      <c r="G163" s="41">
        <v>4438.43523</v>
      </c>
      <c r="H163" s="41">
        <v>4437.875230000001</v>
      </c>
      <c r="I163" s="41">
        <v>4472.69523</v>
      </c>
      <c r="J163" s="41">
        <v>4437.9552300000005</v>
      </c>
      <c r="K163" s="41">
        <v>4438.05523</v>
      </c>
      <c r="L163" s="41">
        <v>4474.095230000001</v>
      </c>
      <c r="M163" s="41">
        <v>4438.015230000001</v>
      </c>
      <c r="N163" s="41">
        <v>4437.925230000001</v>
      </c>
      <c r="O163" s="41">
        <v>4437.965230000001</v>
      </c>
      <c r="P163" s="41">
        <v>4438.045230000001</v>
      </c>
      <c r="Q163" s="41">
        <v>4438.085230000001</v>
      </c>
      <c r="R163" s="41">
        <v>4507.82523</v>
      </c>
      <c r="S163" s="41">
        <v>4546.9152300000005</v>
      </c>
      <c r="T163" s="41">
        <v>4495.80523</v>
      </c>
      <c r="U163" s="41">
        <v>4437.23523</v>
      </c>
      <c r="V163" s="41">
        <v>4437.085230000001</v>
      </c>
      <c r="W163" s="41">
        <v>4437.02523</v>
      </c>
      <c r="X163" s="41">
        <v>4546.675230000001</v>
      </c>
      <c r="Y163" s="41">
        <v>4492.19523</v>
      </c>
    </row>
    <row r="164" spans="1:25" ht="15.75" customHeight="1">
      <c r="A164" s="40">
        <f t="shared" si="3"/>
        <v>44889</v>
      </c>
      <c r="B164" s="41">
        <v>4480.835230000001</v>
      </c>
      <c r="C164" s="41">
        <v>4437.85523</v>
      </c>
      <c r="D164" s="41">
        <v>4438.55523</v>
      </c>
      <c r="E164" s="41">
        <v>4438.585230000001</v>
      </c>
      <c r="F164" s="41">
        <v>4438.55523</v>
      </c>
      <c r="G164" s="41">
        <v>4438.43523</v>
      </c>
      <c r="H164" s="41">
        <v>4437.74523</v>
      </c>
      <c r="I164" s="41">
        <v>4437.82523</v>
      </c>
      <c r="J164" s="41">
        <v>4438.06523</v>
      </c>
      <c r="K164" s="41">
        <v>4438.2052300000005</v>
      </c>
      <c r="L164" s="41">
        <v>4438.19523</v>
      </c>
      <c r="M164" s="41">
        <v>4438.265230000001</v>
      </c>
      <c r="N164" s="41">
        <v>4438.19523</v>
      </c>
      <c r="O164" s="41">
        <v>4438.18523</v>
      </c>
      <c r="P164" s="41">
        <v>4438.03523</v>
      </c>
      <c r="Q164" s="41">
        <v>4441.425230000001</v>
      </c>
      <c r="R164" s="41">
        <v>4547.90523</v>
      </c>
      <c r="S164" s="41">
        <v>4568.095230000001</v>
      </c>
      <c r="T164" s="41">
        <v>4539.385230000001</v>
      </c>
      <c r="U164" s="41">
        <v>4510.60523</v>
      </c>
      <c r="V164" s="41">
        <v>4480.27523</v>
      </c>
      <c r="W164" s="41">
        <v>4437.18523</v>
      </c>
      <c r="X164" s="41">
        <v>4657.57523</v>
      </c>
      <c r="Y164" s="41">
        <v>4502.40523</v>
      </c>
    </row>
    <row r="165" spans="1:25" ht="15.75" customHeight="1">
      <c r="A165" s="40">
        <f t="shared" si="3"/>
        <v>44890</v>
      </c>
      <c r="B165" s="41">
        <v>4456.1652300000005</v>
      </c>
      <c r="C165" s="41">
        <v>4438.69523</v>
      </c>
      <c r="D165" s="41">
        <v>4438.74523</v>
      </c>
      <c r="E165" s="41">
        <v>4438.755230000001</v>
      </c>
      <c r="F165" s="41">
        <v>4438.74523</v>
      </c>
      <c r="G165" s="41">
        <v>4438.65523</v>
      </c>
      <c r="H165" s="41">
        <v>4447.81523</v>
      </c>
      <c r="I165" s="41">
        <v>4614.39523</v>
      </c>
      <c r="J165" s="41">
        <v>4445.35523</v>
      </c>
      <c r="K165" s="41">
        <v>4438.22523</v>
      </c>
      <c r="L165" s="41">
        <v>4438.22523</v>
      </c>
      <c r="M165" s="41">
        <v>4438.2052300000005</v>
      </c>
      <c r="N165" s="41">
        <v>4438.19523</v>
      </c>
      <c r="O165" s="41">
        <v>4438.2052300000005</v>
      </c>
      <c r="P165" s="41">
        <v>4448.07523</v>
      </c>
      <c r="Q165" s="41">
        <v>4501.55523</v>
      </c>
      <c r="R165" s="41">
        <v>4574.2052300000005</v>
      </c>
      <c r="S165" s="41">
        <v>4597.835230000001</v>
      </c>
      <c r="T165" s="41">
        <v>4573.295230000001</v>
      </c>
      <c r="U165" s="41">
        <v>4544.56523</v>
      </c>
      <c r="V165" s="41">
        <v>4498.78523</v>
      </c>
      <c r="W165" s="41">
        <v>4449.80523</v>
      </c>
      <c r="X165" s="41">
        <v>4606.925230000001</v>
      </c>
      <c r="Y165" s="41">
        <v>4504.085230000001</v>
      </c>
    </row>
    <row r="166" spans="1:25" ht="15.75" customHeight="1">
      <c r="A166" s="40">
        <f t="shared" si="3"/>
        <v>44891</v>
      </c>
      <c r="B166" s="41">
        <v>4452.385230000001</v>
      </c>
      <c r="C166" s="41">
        <v>4438.7052300000005</v>
      </c>
      <c r="D166" s="41">
        <v>4438.78523</v>
      </c>
      <c r="E166" s="41">
        <v>4438.765230000001</v>
      </c>
      <c r="F166" s="41">
        <v>4438.74523</v>
      </c>
      <c r="G166" s="41">
        <v>4438.755230000001</v>
      </c>
      <c r="H166" s="41">
        <v>4443.31523</v>
      </c>
      <c r="I166" s="41">
        <v>4529.49523</v>
      </c>
      <c r="J166" s="41">
        <v>4445.90523</v>
      </c>
      <c r="K166" s="41">
        <v>4438.23523</v>
      </c>
      <c r="L166" s="41">
        <v>4438.22523</v>
      </c>
      <c r="M166" s="41">
        <v>4438.215230000001</v>
      </c>
      <c r="N166" s="41">
        <v>4438.19523</v>
      </c>
      <c r="O166" s="41">
        <v>4438.15523</v>
      </c>
      <c r="P166" s="41">
        <v>4443.44523</v>
      </c>
      <c r="Q166" s="41">
        <v>4497.22523</v>
      </c>
      <c r="R166" s="41">
        <v>4573.1652300000005</v>
      </c>
      <c r="S166" s="41">
        <v>4597.125230000001</v>
      </c>
      <c r="T166" s="41">
        <v>4566.345230000001</v>
      </c>
      <c r="U166" s="41">
        <v>4537.22523</v>
      </c>
      <c r="V166" s="41">
        <v>4489.73523</v>
      </c>
      <c r="W166" s="41">
        <v>4437.48523</v>
      </c>
      <c r="X166" s="41">
        <v>4562.36523</v>
      </c>
      <c r="Y166" s="41">
        <v>4499.52523</v>
      </c>
    </row>
    <row r="167" spans="1:25" ht="15.75" customHeight="1">
      <c r="A167" s="40">
        <f t="shared" si="3"/>
        <v>44892</v>
      </c>
      <c r="B167" s="41">
        <v>4464.425230000001</v>
      </c>
      <c r="C167" s="41">
        <v>4438.68523</v>
      </c>
      <c r="D167" s="41">
        <v>4438.72523</v>
      </c>
      <c r="E167" s="41">
        <v>4438.74523</v>
      </c>
      <c r="F167" s="41">
        <v>4438.73523</v>
      </c>
      <c r="G167" s="41">
        <v>4438.74523</v>
      </c>
      <c r="H167" s="41">
        <v>4438.49523</v>
      </c>
      <c r="I167" s="41">
        <v>4500.99523</v>
      </c>
      <c r="J167" s="41">
        <v>4438.385230000001</v>
      </c>
      <c r="K167" s="41">
        <v>4463.7052300000005</v>
      </c>
      <c r="L167" s="41">
        <v>4440.60523</v>
      </c>
      <c r="M167" s="41">
        <v>4451.60523</v>
      </c>
      <c r="N167" s="41">
        <v>4438.15523</v>
      </c>
      <c r="O167" s="41">
        <v>4438.11523</v>
      </c>
      <c r="P167" s="41">
        <v>4438.2052300000005</v>
      </c>
      <c r="Q167" s="41">
        <v>4438.2052300000005</v>
      </c>
      <c r="R167" s="41">
        <v>4548.77523</v>
      </c>
      <c r="S167" s="41">
        <v>4572.685230000001</v>
      </c>
      <c r="T167" s="41">
        <v>4536.65523</v>
      </c>
      <c r="U167" s="41">
        <v>4500.465230000001</v>
      </c>
      <c r="V167" s="41">
        <v>4445.43523</v>
      </c>
      <c r="W167" s="41">
        <v>4437.57523</v>
      </c>
      <c r="X167" s="41">
        <v>4551.36523</v>
      </c>
      <c r="Y167" s="41">
        <v>4491.43523</v>
      </c>
    </row>
    <row r="168" spans="1:25" ht="15.75" customHeight="1">
      <c r="A168" s="40">
        <f t="shared" si="3"/>
        <v>44893</v>
      </c>
      <c r="B168" s="41">
        <v>4472.045230000001</v>
      </c>
      <c r="C168" s="41">
        <v>4438.175230000001</v>
      </c>
      <c r="D168" s="41">
        <v>4438.73523</v>
      </c>
      <c r="E168" s="41">
        <v>4438.74523</v>
      </c>
      <c r="F168" s="41">
        <v>4438.7052300000005</v>
      </c>
      <c r="G168" s="41">
        <v>4438.65523</v>
      </c>
      <c r="H168" s="41">
        <v>4438.23523</v>
      </c>
      <c r="I168" s="41">
        <v>4594.935230000001</v>
      </c>
      <c r="J168" s="41">
        <v>4438.215230000001</v>
      </c>
      <c r="K168" s="41">
        <v>4483.56523</v>
      </c>
      <c r="L168" s="41">
        <v>4459.77523</v>
      </c>
      <c r="M168" s="41">
        <v>4466.4152300000005</v>
      </c>
      <c r="N168" s="41">
        <v>4438.255230000001</v>
      </c>
      <c r="O168" s="41">
        <v>4438.24523</v>
      </c>
      <c r="P168" s="41">
        <v>4438.22523</v>
      </c>
      <c r="Q168" s="41">
        <v>4438.255230000001</v>
      </c>
      <c r="R168" s="41">
        <v>4557.55523</v>
      </c>
      <c r="S168" s="41">
        <v>4581.595230000001</v>
      </c>
      <c r="T168" s="41">
        <v>4555.35523</v>
      </c>
      <c r="U168" s="41">
        <v>4526.125230000001</v>
      </c>
      <c r="V168" s="41">
        <v>4478.11523</v>
      </c>
      <c r="W168" s="41">
        <v>4437.47523</v>
      </c>
      <c r="X168" s="41">
        <v>4592.94523</v>
      </c>
      <c r="Y168" s="41">
        <v>4495.085230000001</v>
      </c>
    </row>
    <row r="169" spans="1:25" ht="15.75" customHeight="1">
      <c r="A169" s="40">
        <f t="shared" si="3"/>
        <v>44894</v>
      </c>
      <c r="B169" s="41">
        <v>4456.68523</v>
      </c>
      <c r="C169" s="41">
        <v>4438.675230000001</v>
      </c>
      <c r="D169" s="41">
        <v>4438.795230000001</v>
      </c>
      <c r="E169" s="41">
        <v>4438.80523</v>
      </c>
      <c r="F169" s="41">
        <v>4438.72523</v>
      </c>
      <c r="G169" s="41">
        <v>4438.69523</v>
      </c>
      <c r="H169" s="41">
        <v>4438.295230000001</v>
      </c>
      <c r="I169" s="41">
        <v>4555.31523</v>
      </c>
      <c r="J169" s="41">
        <v>4438.465230000001</v>
      </c>
      <c r="K169" s="41">
        <v>4472.15523</v>
      </c>
      <c r="L169" s="41">
        <v>4454.465230000001</v>
      </c>
      <c r="M169" s="41">
        <v>4459.125230000001</v>
      </c>
      <c r="N169" s="41">
        <v>4438.425230000001</v>
      </c>
      <c r="O169" s="41">
        <v>4438.425230000001</v>
      </c>
      <c r="P169" s="41">
        <v>4438.425230000001</v>
      </c>
      <c r="Q169" s="41">
        <v>4438.465230000001</v>
      </c>
      <c r="R169" s="41">
        <v>4528.90523</v>
      </c>
      <c r="S169" s="41">
        <v>4549.94523</v>
      </c>
      <c r="T169" s="41">
        <v>4525.7052300000005</v>
      </c>
      <c r="U169" s="41">
        <v>4505.675230000001</v>
      </c>
      <c r="V169" s="41">
        <v>4465.68523</v>
      </c>
      <c r="W169" s="41">
        <v>4437.65523</v>
      </c>
      <c r="X169" s="41">
        <v>4536.175230000001</v>
      </c>
      <c r="Y169" s="41">
        <v>4471.27523</v>
      </c>
    </row>
    <row r="170" spans="1:25" ht="15.75" customHeight="1">
      <c r="A170" s="40">
        <f t="shared" si="3"/>
        <v>44895</v>
      </c>
      <c r="B170" s="41">
        <v>4450.90523</v>
      </c>
      <c r="C170" s="41">
        <v>4438.715230000001</v>
      </c>
      <c r="D170" s="41">
        <v>4438.795230000001</v>
      </c>
      <c r="E170" s="41">
        <v>4438.82523</v>
      </c>
      <c r="F170" s="41">
        <v>4438.78523</v>
      </c>
      <c r="G170" s="41">
        <v>4438.715230000001</v>
      </c>
      <c r="H170" s="41">
        <v>4438.57523</v>
      </c>
      <c r="I170" s="41">
        <v>4438.31523</v>
      </c>
      <c r="J170" s="41">
        <v>4438.2052300000005</v>
      </c>
      <c r="K170" s="41">
        <v>4438.32523</v>
      </c>
      <c r="L170" s="41">
        <v>4488.425230000001</v>
      </c>
      <c r="M170" s="41">
        <v>4547.43523</v>
      </c>
      <c r="N170" s="41">
        <v>4583.86523</v>
      </c>
      <c r="O170" s="41">
        <v>4589.64523</v>
      </c>
      <c r="P170" s="41">
        <v>4563.85523</v>
      </c>
      <c r="Q170" s="41">
        <v>4573.35523</v>
      </c>
      <c r="R170" s="41">
        <v>4593.06523</v>
      </c>
      <c r="S170" s="41">
        <v>4550.19523</v>
      </c>
      <c r="T170" s="41">
        <v>4500.4152300000005</v>
      </c>
      <c r="U170" s="41">
        <v>4494.82523</v>
      </c>
      <c r="V170" s="41">
        <v>4465.18523</v>
      </c>
      <c r="W170" s="41">
        <v>4437.80523</v>
      </c>
      <c r="X170" s="41">
        <v>4649.63523</v>
      </c>
      <c r="Y170" s="41">
        <v>4476.85523</v>
      </c>
    </row>
    <row r="171" spans="1:25" ht="15.75" customHeight="1">
      <c r="A171" s="40"/>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8" t="s">
        <v>77</v>
      </c>
      <c r="B175" s="91" t="s">
        <v>78</v>
      </c>
      <c r="C175" s="92"/>
      <c r="D175" s="92"/>
      <c r="E175" s="92"/>
      <c r="F175" s="92"/>
      <c r="G175" s="92"/>
      <c r="H175" s="92"/>
      <c r="I175" s="92"/>
      <c r="J175" s="92"/>
      <c r="K175" s="92"/>
      <c r="L175" s="92"/>
      <c r="M175" s="92"/>
      <c r="N175" s="92"/>
      <c r="O175" s="92"/>
      <c r="P175" s="92"/>
      <c r="Q175" s="92"/>
      <c r="R175" s="92"/>
      <c r="S175" s="92"/>
      <c r="T175" s="92"/>
      <c r="U175" s="92"/>
      <c r="V175" s="92"/>
      <c r="W175" s="92"/>
      <c r="X175" s="92"/>
      <c r="Y175" s="93"/>
    </row>
    <row r="176" spans="1:25" ht="15.75" customHeight="1">
      <c r="A176" s="89"/>
      <c r="B176" s="94"/>
      <c r="C176" s="95"/>
      <c r="D176" s="95"/>
      <c r="E176" s="95"/>
      <c r="F176" s="95"/>
      <c r="G176" s="95"/>
      <c r="H176" s="95"/>
      <c r="I176" s="95"/>
      <c r="J176" s="95"/>
      <c r="K176" s="95"/>
      <c r="L176" s="95"/>
      <c r="M176" s="95"/>
      <c r="N176" s="95"/>
      <c r="O176" s="95"/>
      <c r="P176" s="95"/>
      <c r="Q176" s="95"/>
      <c r="R176" s="95"/>
      <c r="S176" s="95"/>
      <c r="T176" s="95"/>
      <c r="U176" s="95"/>
      <c r="V176" s="95"/>
      <c r="W176" s="95"/>
      <c r="X176" s="95"/>
      <c r="Y176" s="96"/>
    </row>
    <row r="177" spans="1:25" ht="15.75" customHeight="1">
      <c r="A177" s="89"/>
      <c r="B177" s="97" t="s">
        <v>79</v>
      </c>
      <c r="C177" s="97" t="s">
        <v>80</v>
      </c>
      <c r="D177" s="97" t="s">
        <v>81</v>
      </c>
      <c r="E177" s="97" t="s">
        <v>82</v>
      </c>
      <c r="F177" s="97" t="s">
        <v>83</v>
      </c>
      <c r="G177" s="97" t="s">
        <v>84</v>
      </c>
      <c r="H177" s="97" t="s">
        <v>85</v>
      </c>
      <c r="I177" s="97" t="s">
        <v>86</v>
      </c>
      <c r="J177" s="97" t="s">
        <v>87</v>
      </c>
      <c r="K177" s="97" t="s">
        <v>88</v>
      </c>
      <c r="L177" s="97" t="s">
        <v>89</v>
      </c>
      <c r="M177" s="97" t="s">
        <v>90</v>
      </c>
      <c r="N177" s="97" t="s">
        <v>91</v>
      </c>
      <c r="O177" s="97" t="s">
        <v>92</v>
      </c>
      <c r="P177" s="97" t="s">
        <v>93</v>
      </c>
      <c r="Q177" s="97" t="s">
        <v>94</v>
      </c>
      <c r="R177" s="97" t="s">
        <v>95</v>
      </c>
      <c r="S177" s="97" t="s">
        <v>96</v>
      </c>
      <c r="T177" s="97" t="s">
        <v>97</v>
      </c>
      <c r="U177" s="97" t="s">
        <v>98</v>
      </c>
      <c r="V177" s="97" t="s">
        <v>99</v>
      </c>
      <c r="W177" s="97" t="s">
        <v>100</v>
      </c>
      <c r="X177" s="97" t="s">
        <v>101</v>
      </c>
      <c r="Y177" s="97" t="s">
        <v>102</v>
      </c>
    </row>
    <row r="178" spans="1:25" ht="15.75" customHeight="1">
      <c r="A178" s="90"/>
      <c r="B178" s="98"/>
      <c r="C178" s="98"/>
      <c r="D178" s="98"/>
      <c r="E178" s="98"/>
      <c r="F178" s="98"/>
      <c r="G178" s="98"/>
      <c r="H178" s="98"/>
      <c r="I178" s="98"/>
      <c r="J178" s="98"/>
      <c r="K178" s="98"/>
      <c r="L178" s="98"/>
      <c r="M178" s="98"/>
      <c r="N178" s="98"/>
      <c r="O178" s="98"/>
      <c r="P178" s="98"/>
      <c r="Q178" s="98"/>
      <c r="R178" s="98"/>
      <c r="S178" s="98"/>
      <c r="T178" s="98"/>
      <c r="U178" s="98"/>
      <c r="V178" s="98"/>
      <c r="W178" s="98"/>
      <c r="X178" s="98"/>
      <c r="Y178" s="98"/>
    </row>
    <row r="179" spans="1:25" ht="15.75" customHeight="1">
      <c r="A179" s="40">
        <f>A30</f>
        <v>44866</v>
      </c>
      <c r="B179" s="41">
        <v>3139.6000200000003</v>
      </c>
      <c r="C179" s="41">
        <v>3139.58002</v>
      </c>
      <c r="D179" s="41">
        <v>3139.61002</v>
      </c>
      <c r="E179" s="41">
        <v>3139.73002</v>
      </c>
      <c r="F179" s="41">
        <v>3139.58002</v>
      </c>
      <c r="G179" s="41">
        <v>3139.62002</v>
      </c>
      <c r="H179" s="41">
        <v>3138.55002</v>
      </c>
      <c r="I179" s="41">
        <v>3173.32002</v>
      </c>
      <c r="J179" s="41">
        <v>3138.5600200000003</v>
      </c>
      <c r="K179" s="41">
        <v>3138.5600200000003</v>
      </c>
      <c r="L179" s="41">
        <v>3138.51002</v>
      </c>
      <c r="M179" s="41">
        <v>3138.42002</v>
      </c>
      <c r="N179" s="41">
        <v>3138.28002</v>
      </c>
      <c r="O179" s="41">
        <v>3138.32002</v>
      </c>
      <c r="P179" s="41">
        <v>3138.33002</v>
      </c>
      <c r="Q179" s="41">
        <v>3138.3900200000003</v>
      </c>
      <c r="R179" s="41">
        <v>3138.71002</v>
      </c>
      <c r="S179" s="41">
        <v>3139.15002</v>
      </c>
      <c r="T179" s="41">
        <v>3138.3900200000003</v>
      </c>
      <c r="U179" s="41">
        <v>3138.4100200000003</v>
      </c>
      <c r="V179" s="41">
        <v>3138.28002</v>
      </c>
      <c r="W179" s="41">
        <v>3138.54002</v>
      </c>
      <c r="X179" s="41">
        <v>3172.80002</v>
      </c>
      <c r="Y179" s="41">
        <v>3139.53002</v>
      </c>
    </row>
    <row r="180" spans="1:25" ht="15.75" customHeight="1">
      <c r="A180" s="40">
        <f>A179+1</f>
        <v>44867</v>
      </c>
      <c r="B180" s="41">
        <v>3139.67002</v>
      </c>
      <c r="C180" s="41">
        <v>3139.6800200000002</v>
      </c>
      <c r="D180" s="41">
        <v>3139.83002</v>
      </c>
      <c r="E180" s="41">
        <v>3139.83002</v>
      </c>
      <c r="F180" s="41">
        <v>3139.83002</v>
      </c>
      <c r="G180" s="41">
        <v>3139.67002</v>
      </c>
      <c r="H180" s="41">
        <v>3138.9100200000003</v>
      </c>
      <c r="I180" s="41">
        <v>3138.6000200000003</v>
      </c>
      <c r="J180" s="41">
        <v>3138.29002</v>
      </c>
      <c r="K180" s="41">
        <v>3138.36002</v>
      </c>
      <c r="L180" s="41">
        <v>3138.34002</v>
      </c>
      <c r="M180" s="41">
        <v>3138.30002</v>
      </c>
      <c r="N180" s="41">
        <v>3138.26002</v>
      </c>
      <c r="O180" s="41">
        <v>3138.29002</v>
      </c>
      <c r="P180" s="41">
        <v>3138.37002</v>
      </c>
      <c r="Q180" s="41">
        <v>3138.4100200000003</v>
      </c>
      <c r="R180" s="41">
        <v>3138.49002</v>
      </c>
      <c r="S180" s="41">
        <v>3138.97002</v>
      </c>
      <c r="T180" s="41">
        <v>3138.33002</v>
      </c>
      <c r="U180" s="41">
        <v>3138.33002</v>
      </c>
      <c r="V180" s="41">
        <v>3138.44002</v>
      </c>
      <c r="W180" s="41">
        <v>3138.4100200000003</v>
      </c>
      <c r="X180" s="41">
        <v>3184.1000200000003</v>
      </c>
      <c r="Y180" s="41">
        <v>3139.30002</v>
      </c>
    </row>
    <row r="181" spans="1:25" ht="15.75" customHeight="1">
      <c r="A181" s="40">
        <f aca="true" t="shared" si="4" ref="A181:A209">A180+1</f>
        <v>44868</v>
      </c>
      <c r="B181" s="41">
        <v>3139.3900200000003</v>
      </c>
      <c r="C181" s="41">
        <v>3139.53002</v>
      </c>
      <c r="D181" s="41">
        <v>3139.6800200000002</v>
      </c>
      <c r="E181" s="41">
        <v>3139.69002</v>
      </c>
      <c r="F181" s="41">
        <v>3139.40002</v>
      </c>
      <c r="G181" s="41">
        <v>3139.32002</v>
      </c>
      <c r="H181" s="41">
        <v>3138.8500200000003</v>
      </c>
      <c r="I181" s="41">
        <v>3138.5600200000003</v>
      </c>
      <c r="J181" s="41">
        <v>3138.34002</v>
      </c>
      <c r="K181" s="41">
        <v>3138.40002</v>
      </c>
      <c r="L181" s="41">
        <v>3138.37002</v>
      </c>
      <c r="M181" s="41">
        <v>3138.36002</v>
      </c>
      <c r="N181" s="41">
        <v>3138.25002</v>
      </c>
      <c r="O181" s="41">
        <v>3138.29002</v>
      </c>
      <c r="P181" s="41">
        <v>3138.33002</v>
      </c>
      <c r="Q181" s="41">
        <v>3138.36002</v>
      </c>
      <c r="R181" s="41">
        <v>3138.42002</v>
      </c>
      <c r="S181" s="41">
        <v>3165.24002</v>
      </c>
      <c r="T181" s="41">
        <v>3138.40002</v>
      </c>
      <c r="U181" s="41">
        <v>3138.37002</v>
      </c>
      <c r="V181" s="41">
        <v>3138.38002</v>
      </c>
      <c r="W181" s="41">
        <v>3138.24002</v>
      </c>
      <c r="X181" s="41">
        <v>3248.04002</v>
      </c>
      <c r="Y181" s="41">
        <v>3163.32002</v>
      </c>
    </row>
    <row r="182" spans="1:25" ht="15.75" customHeight="1">
      <c r="A182" s="40">
        <f t="shared" si="4"/>
        <v>44869</v>
      </c>
      <c r="B182" s="41">
        <v>3139.1800200000002</v>
      </c>
      <c r="C182" s="41">
        <v>3139.21002</v>
      </c>
      <c r="D182" s="41">
        <v>3139.27002</v>
      </c>
      <c r="E182" s="41">
        <v>3139.3100200000003</v>
      </c>
      <c r="F182" s="41">
        <v>3139.30002</v>
      </c>
      <c r="G182" s="41">
        <v>3139.28002</v>
      </c>
      <c r="H182" s="41">
        <v>3138.8900200000003</v>
      </c>
      <c r="I182" s="41">
        <v>3138.6600200000003</v>
      </c>
      <c r="J182" s="41">
        <v>3138.34002</v>
      </c>
      <c r="K182" s="41">
        <v>3138.58002</v>
      </c>
      <c r="L182" s="41">
        <v>3138.6000200000003</v>
      </c>
      <c r="M182" s="41">
        <v>3138.5600200000003</v>
      </c>
      <c r="N182" s="41">
        <v>3138.59002</v>
      </c>
      <c r="O182" s="41">
        <v>3138.59002</v>
      </c>
      <c r="P182" s="41">
        <v>3138.73002</v>
      </c>
      <c r="Q182" s="41">
        <v>3138.86002</v>
      </c>
      <c r="R182" s="41">
        <v>3138.92002</v>
      </c>
      <c r="S182" s="41">
        <v>3165.1600200000003</v>
      </c>
      <c r="T182" s="41">
        <v>3138.40002</v>
      </c>
      <c r="U182" s="41">
        <v>3138.32002</v>
      </c>
      <c r="V182" s="41">
        <v>3138.42002</v>
      </c>
      <c r="W182" s="41">
        <v>3137.98002</v>
      </c>
      <c r="X182" s="41">
        <v>3256.69002</v>
      </c>
      <c r="Y182" s="41">
        <v>3164.83002</v>
      </c>
    </row>
    <row r="183" spans="1:25" ht="15.75" customHeight="1">
      <c r="A183" s="40">
        <f t="shared" si="4"/>
        <v>44870</v>
      </c>
      <c r="B183" s="41">
        <v>3139.21002</v>
      </c>
      <c r="C183" s="41">
        <v>3139.21002</v>
      </c>
      <c r="D183" s="41">
        <v>3139.27002</v>
      </c>
      <c r="E183" s="41">
        <v>3139.1800200000002</v>
      </c>
      <c r="F183" s="41">
        <v>3139.17002</v>
      </c>
      <c r="G183" s="41">
        <v>3138.95002</v>
      </c>
      <c r="H183" s="41">
        <v>3138.50002</v>
      </c>
      <c r="I183" s="41">
        <v>3138.47002</v>
      </c>
      <c r="J183" s="41">
        <v>3138.52002</v>
      </c>
      <c r="K183" s="41">
        <v>3138.51002</v>
      </c>
      <c r="L183" s="41">
        <v>3138.6800200000002</v>
      </c>
      <c r="M183" s="41">
        <v>3138.69002</v>
      </c>
      <c r="N183" s="41">
        <v>3138.6800200000002</v>
      </c>
      <c r="O183" s="41">
        <v>3138.69002</v>
      </c>
      <c r="P183" s="41">
        <v>3138.75002</v>
      </c>
      <c r="Q183" s="41">
        <v>3138.74002</v>
      </c>
      <c r="R183" s="41">
        <v>3138.75002</v>
      </c>
      <c r="S183" s="41">
        <v>3193.6000200000003</v>
      </c>
      <c r="T183" s="41">
        <v>3137.88002</v>
      </c>
      <c r="U183" s="41">
        <v>3138.09002</v>
      </c>
      <c r="V183" s="41">
        <v>3137.95002</v>
      </c>
      <c r="W183" s="41">
        <v>3137.77002</v>
      </c>
      <c r="X183" s="41">
        <v>3276.75002</v>
      </c>
      <c r="Y183" s="41">
        <v>3174.73002</v>
      </c>
    </row>
    <row r="184" spans="1:25" ht="15.75" customHeight="1">
      <c r="A184" s="40">
        <f t="shared" si="4"/>
        <v>44871</v>
      </c>
      <c r="B184" s="41">
        <v>3139.24002</v>
      </c>
      <c r="C184" s="41">
        <v>3139.22002</v>
      </c>
      <c r="D184" s="41">
        <v>3139.28002</v>
      </c>
      <c r="E184" s="41">
        <v>3139.32002</v>
      </c>
      <c r="F184" s="41">
        <v>3139.32002</v>
      </c>
      <c r="G184" s="41">
        <v>3139.32002</v>
      </c>
      <c r="H184" s="41">
        <v>3138.8900200000003</v>
      </c>
      <c r="I184" s="41">
        <v>3138.86002</v>
      </c>
      <c r="J184" s="41">
        <v>3138.78002</v>
      </c>
      <c r="K184" s="41">
        <v>3138.6400200000003</v>
      </c>
      <c r="L184" s="41">
        <v>3138.71002</v>
      </c>
      <c r="M184" s="41">
        <v>3138.71002</v>
      </c>
      <c r="N184" s="41">
        <v>3138.61002</v>
      </c>
      <c r="O184" s="41">
        <v>3138.6000200000003</v>
      </c>
      <c r="P184" s="41">
        <v>3138.67002</v>
      </c>
      <c r="Q184" s="41">
        <v>3138.71002</v>
      </c>
      <c r="R184" s="41">
        <v>3138.79002</v>
      </c>
      <c r="S184" s="41">
        <v>3191.62002</v>
      </c>
      <c r="T184" s="41">
        <v>3138.04002</v>
      </c>
      <c r="U184" s="41">
        <v>3138.1000200000003</v>
      </c>
      <c r="V184" s="41">
        <v>3138.05002</v>
      </c>
      <c r="W184" s="41">
        <v>3138.01002</v>
      </c>
      <c r="X184" s="41">
        <v>3282.59002</v>
      </c>
      <c r="Y184" s="41">
        <v>3177.54002</v>
      </c>
    </row>
    <row r="185" spans="1:25" ht="15.75" customHeight="1">
      <c r="A185" s="40">
        <f t="shared" si="4"/>
        <v>44872</v>
      </c>
      <c r="B185" s="41">
        <v>3139.0600200000003</v>
      </c>
      <c r="C185" s="41">
        <v>3139.1000200000003</v>
      </c>
      <c r="D185" s="41">
        <v>3139.15002</v>
      </c>
      <c r="E185" s="41">
        <v>3139.28002</v>
      </c>
      <c r="F185" s="41">
        <v>3139.1000200000003</v>
      </c>
      <c r="G185" s="41">
        <v>3139.03002</v>
      </c>
      <c r="H185" s="41">
        <v>3138.83002</v>
      </c>
      <c r="I185" s="41">
        <v>3138.52002</v>
      </c>
      <c r="J185" s="41">
        <v>3138.52002</v>
      </c>
      <c r="K185" s="41">
        <v>3138.6800200000002</v>
      </c>
      <c r="L185" s="41">
        <v>3138.69002</v>
      </c>
      <c r="M185" s="41">
        <v>3138.67002</v>
      </c>
      <c r="N185" s="41">
        <v>3138.57002</v>
      </c>
      <c r="O185" s="41">
        <v>3138.65002</v>
      </c>
      <c r="P185" s="41">
        <v>3138.73002</v>
      </c>
      <c r="Q185" s="41">
        <v>3138.75002</v>
      </c>
      <c r="R185" s="41">
        <v>3138.73002</v>
      </c>
      <c r="S185" s="41">
        <v>3196.86002</v>
      </c>
      <c r="T185" s="41">
        <v>3137.88002</v>
      </c>
      <c r="U185" s="41">
        <v>3138.03002</v>
      </c>
      <c r="V185" s="41">
        <v>3137.77002</v>
      </c>
      <c r="W185" s="41">
        <v>3137.48002</v>
      </c>
      <c r="X185" s="41">
        <v>3219.32002</v>
      </c>
      <c r="Y185" s="41">
        <v>3157.48002</v>
      </c>
    </row>
    <row r="186" spans="1:25" ht="15.75" customHeight="1">
      <c r="A186" s="40">
        <f t="shared" si="4"/>
        <v>44873</v>
      </c>
      <c r="B186" s="41">
        <v>3145.97002</v>
      </c>
      <c r="C186" s="41">
        <v>3139.40002</v>
      </c>
      <c r="D186" s="41">
        <v>3139.46002</v>
      </c>
      <c r="E186" s="41">
        <v>3139.50002</v>
      </c>
      <c r="F186" s="41">
        <v>3139.3100200000003</v>
      </c>
      <c r="G186" s="41">
        <v>3139.22002</v>
      </c>
      <c r="H186" s="41">
        <v>3138.95002</v>
      </c>
      <c r="I186" s="41">
        <v>3138.73002</v>
      </c>
      <c r="J186" s="41">
        <v>3138.3900200000003</v>
      </c>
      <c r="K186" s="41">
        <v>3138.52002</v>
      </c>
      <c r="L186" s="41">
        <v>3138.50002</v>
      </c>
      <c r="M186" s="41">
        <v>3138.46002</v>
      </c>
      <c r="N186" s="41">
        <v>3167.6600200000003</v>
      </c>
      <c r="O186" s="41">
        <v>3209.32002</v>
      </c>
      <c r="P186" s="41">
        <v>3174.83002</v>
      </c>
      <c r="Q186" s="41">
        <v>3193.59002</v>
      </c>
      <c r="R186" s="41">
        <v>3237.36002</v>
      </c>
      <c r="S186" s="41">
        <v>3218.42002</v>
      </c>
      <c r="T186" s="41">
        <v>3138.0600200000003</v>
      </c>
      <c r="U186" s="41">
        <v>3138.19002</v>
      </c>
      <c r="V186" s="41">
        <v>3138.0600200000003</v>
      </c>
      <c r="W186" s="41">
        <v>3137.87002</v>
      </c>
      <c r="X186" s="41">
        <v>3212.21002</v>
      </c>
      <c r="Y186" s="41">
        <v>3171.76002</v>
      </c>
    </row>
    <row r="187" spans="1:25" ht="15.75" customHeight="1">
      <c r="A187" s="40">
        <f t="shared" si="4"/>
        <v>44874</v>
      </c>
      <c r="B187" s="41">
        <v>3179.47002</v>
      </c>
      <c r="C187" s="41">
        <v>3138.90002</v>
      </c>
      <c r="D187" s="41">
        <v>3139.33002</v>
      </c>
      <c r="E187" s="41">
        <v>3139.40002</v>
      </c>
      <c r="F187" s="41">
        <v>3138.76002</v>
      </c>
      <c r="G187" s="41">
        <v>3138.8900200000003</v>
      </c>
      <c r="H187" s="41">
        <v>3138.87002</v>
      </c>
      <c r="I187" s="41">
        <v>3138.6800200000002</v>
      </c>
      <c r="J187" s="41">
        <v>3138.84002</v>
      </c>
      <c r="K187" s="41">
        <v>3138.9300200000002</v>
      </c>
      <c r="L187" s="41">
        <v>3138.92002</v>
      </c>
      <c r="M187" s="41">
        <v>3138.9100200000003</v>
      </c>
      <c r="N187" s="41">
        <v>3169.13002</v>
      </c>
      <c r="O187" s="41">
        <v>3212.27002</v>
      </c>
      <c r="P187" s="41">
        <v>3180.21002</v>
      </c>
      <c r="Q187" s="41">
        <v>3206.77002</v>
      </c>
      <c r="R187" s="41">
        <v>3249.27002</v>
      </c>
      <c r="S187" s="41">
        <v>3233.1800200000002</v>
      </c>
      <c r="T187" s="41">
        <v>3138.21002</v>
      </c>
      <c r="U187" s="41">
        <v>3138.28002</v>
      </c>
      <c r="V187" s="41">
        <v>3138.1600200000003</v>
      </c>
      <c r="W187" s="41">
        <v>3137.86002</v>
      </c>
      <c r="X187" s="41">
        <v>3278.63002</v>
      </c>
      <c r="Y187" s="41">
        <v>3239.65002</v>
      </c>
    </row>
    <row r="188" spans="1:25" ht="15.75" customHeight="1">
      <c r="A188" s="40">
        <f t="shared" si="4"/>
        <v>44875</v>
      </c>
      <c r="B188" s="41">
        <v>3251.38002</v>
      </c>
      <c r="C188" s="41">
        <v>3139.1800200000002</v>
      </c>
      <c r="D188" s="41">
        <v>3139.25002</v>
      </c>
      <c r="E188" s="41">
        <v>3139.44002</v>
      </c>
      <c r="F188" s="41">
        <v>3139.22002</v>
      </c>
      <c r="G188" s="41">
        <v>3139.15002</v>
      </c>
      <c r="H188" s="41">
        <v>3138.8500200000003</v>
      </c>
      <c r="I188" s="41">
        <v>3277.76002</v>
      </c>
      <c r="J188" s="41">
        <v>3138.88002</v>
      </c>
      <c r="K188" s="41">
        <v>3138.95002</v>
      </c>
      <c r="L188" s="41">
        <v>3139.01002</v>
      </c>
      <c r="M188" s="41">
        <v>3176.79002</v>
      </c>
      <c r="N188" s="41">
        <v>3177.69002</v>
      </c>
      <c r="O188" s="41">
        <v>3138.88002</v>
      </c>
      <c r="P188" s="41">
        <v>3138.94002</v>
      </c>
      <c r="Q188" s="41">
        <v>3178.73002</v>
      </c>
      <c r="R188" s="41">
        <v>3217.21002</v>
      </c>
      <c r="S188" s="41">
        <v>3264.97002</v>
      </c>
      <c r="T188" s="41">
        <v>3208.50002</v>
      </c>
      <c r="U188" s="41">
        <v>3177.42002</v>
      </c>
      <c r="V188" s="41">
        <v>3138.09002</v>
      </c>
      <c r="W188" s="41">
        <v>3137.6000200000003</v>
      </c>
      <c r="X188" s="41">
        <v>3346.72002</v>
      </c>
      <c r="Y188" s="41">
        <v>3318.32002</v>
      </c>
    </row>
    <row r="189" spans="1:25" ht="15.75" customHeight="1">
      <c r="A189" s="40">
        <f t="shared" si="4"/>
        <v>44876</v>
      </c>
      <c r="B189" s="41">
        <v>3243.37002</v>
      </c>
      <c r="C189" s="41">
        <v>3138.6000200000003</v>
      </c>
      <c r="D189" s="41">
        <v>3139.27002</v>
      </c>
      <c r="E189" s="41">
        <v>3139.44002</v>
      </c>
      <c r="F189" s="41">
        <v>3139.17002</v>
      </c>
      <c r="G189" s="41">
        <v>3139.04002</v>
      </c>
      <c r="H189" s="41">
        <v>3138.37002</v>
      </c>
      <c r="I189" s="41">
        <v>3313.58002</v>
      </c>
      <c r="J189" s="41">
        <v>3136.4300200000002</v>
      </c>
      <c r="K189" s="41">
        <v>3136.25002</v>
      </c>
      <c r="L189" s="41">
        <v>3136.04002</v>
      </c>
      <c r="M189" s="41">
        <v>3136.01002</v>
      </c>
      <c r="N189" s="41">
        <v>3135.74002</v>
      </c>
      <c r="O189" s="41">
        <v>3135.96002</v>
      </c>
      <c r="P189" s="41">
        <v>3136.1800200000002</v>
      </c>
      <c r="Q189" s="41">
        <v>3197.53002</v>
      </c>
      <c r="R189" s="41">
        <v>3249.76002</v>
      </c>
      <c r="S189" s="41">
        <v>3286.25002</v>
      </c>
      <c r="T189" s="41">
        <v>3250.3100200000003</v>
      </c>
      <c r="U189" s="41">
        <v>3224.98002</v>
      </c>
      <c r="V189" s="41">
        <v>3186.95002</v>
      </c>
      <c r="W189" s="41">
        <v>3137.79002</v>
      </c>
      <c r="X189" s="41">
        <v>3372.53002</v>
      </c>
      <c r="Y189" s="41">
        <v>3234.46002</v>
      </c>
    </row>
    <row r="190" spans="1:25" ht="15.75" customHeight="1">
      <c r="A190" s="40">
        <f t="shared" si="4"/>
        <v>44877</v>
      </c>
      <c r="B190" s="41">
        <v>3172.51002</v>
      </c>
      <c r="C190" s="41">
        <v>3139.05002</v>
      </c>
      <c r="D190" s="41">
        <v>3139.07002</v>
      </c>
      <c r="E190" s="41">
        <v>3139.12002</v>
      </c>
      <c r="F190" s="41">
        <v>3139.09002</v>
      </c>
      <c r="G190" s="41">
        <v>3139.09002</v>
      </c>
      <c r="H190" s="41">
        <v>3138.62002</v>
      </c>
      <c r="I190" s="41">
        <v>3205.58002</v>
      </c>
      <c r="J190" s="41">
        <v>3135.0600200000003</v>
      </c>
      <c r="K190" s="41">
        <v>3135.70002</v>
      </c>
      <c r="L190" s="41">
        <v>3135.65002</v>
      </c>
      <c r="M190" s="41">
        <v>3135.5600200000003</v>
      </c>
      <c r="N190" s="41">
        <v>3135.42002</v>
      </c>
      <c r="O190" s="41">
        <v>3135.09002</v>
      </c>
      <c r="P190" s="41">
        <v>3135.6000200000003</v>
      </c>
      <c r="Q190" s="41">
        <v>3192.26002</v>
      </c>
      <c r="R190" s="41">
        <v>3247.86002</v>
      </c>
      <c r="S190" s="41">
        <v>3278.05002</v>
      </c>
      <c r="T190" s="41">
        <v>3246.5600200000003</v>
      </c>
      <c r="U190" s="41">
        <v>3225.44002</v>
      </c>
      <c r="V190" s="41">
        <v>3191.78002</v>
      </c>
      <c r="W190" s="41">
        <v>3137.6400200000003</v>
      </c>
      <c r="X190" s="41">
        <v>3372.3900200000003</v>
      </c>
      <c r="Y190" s="41">
        <v>3236.95002</v>
      </c>
    </row>
    <row r="191" spans="1:25" ht="15.75" customHeight="1">
      <c r="A191" s="40">
        <f t="shared" si="4"/>
        <v>44878</v>
      </c>
      <c r="B191" s="41">
        <v>3157.52002</v>
      </c>
      <c r="C191" s="41">
        <v>3138.94002</v>
      </c>
      <c r="D191" s="41">
        <v>3139.46002</v>
      </c>
      <c r="E191" s="41">
        <v>3139.5600200000003</v>
      </c>
      <c r="F191" s="41">
        <v>3139.49002</v>
      </c>
      <c r="G191" s="41">
        <v>3139.4300200000002</v>
      </c>
      <c r="H191" s="41">
        <v>3138.70002</v>
      </c>
      <c r="I191" s="41">
        <v>3169.45002</v>
      </c>
      <c r="J191" s="41">
        <v>3138.40002</v>
      </c>
      <c r="K191" s="41">
        <v>3166.86002</v>
      </c>
      <c r="L191" s="41">
        <v>3182.28002</v>
      </c>
      <c r="M191" s="41">
        <v>3188.77002</v>
      </c>
      <c r="N191" s="41">
        <v>3202.19002</v>
      </c>
      <c r="O191" s="41">
        <v>3202.05002</v>
      </c>
      <c r="P191" s="41">
        <v>3178.4100200000003</v>
      </c>
      <c r="Q191" s="41">
        <v>3191.24002</v>
      </c>
      <c r="R191" s="41">
        <v>3232.47002</v>
      </c>
      <c r="S191" s="41">
        <v>3258.9300200000002</v>
      </c>
      <c r="T191" s="41">
        <v>3228.25002</v>
      </c>
      <c r="U191" s="41">
        <v>3223.36002</v>
      </c>
      <c r="V191" s="41">
        <v>3166.74002</v>
      </c>
      <c r="W191" s="41">
        <v>3137.61002</v>
      </c>
      <c r="X191" s="41">
        <v>3249.98002</v>
      </c>
      <c r="Y191" s="41">
        <v>3207.15002</v>
      </c>
    </row>
    <row r="192" spans="1:25" ht="15.75" customHeight="1">
      <c r="A192" s="40">
        <f t="shared" si="4"/>
        <v>44879</v>
      </c>
      <c r="B192" s="41">
        <v>3154.11002</v>
      </c>
      <c r="C192" s="41">
        <v>3138.09002</v>
      </c>
      <c r="D192" s="41">
        <v>3139.6000200000003</v>
      </c>
      <c r="E192" s="41">
        <v>3139.6400200000003</v>
      </c>
      <c r="F192" s="41">
        <v>3139.38002</v>
      </c>
      <c r="G192" s="41">
        <v>3139.04002</v>
      </c>
      <c r="H192" s="41">
        <v>3139.59002</v>
      </c>
      <c r="I192" s="41">
        <v>3349.24002</v>
      </c>
      <c r="J192" s="41">
        <v>3136.44002</v>
      </c>
      <c r="K192" s="41">
        <v>3177.02002</v>
      </c>
      <c r="L192" s="41">
        <v>3204.40002</v>
      </c>
      <c r="M192" s="41">
        <v>3215.6800200000002</v>
      </c>
      <c r="N192" s="41">
        <v>3242.02002</v>
      </c>
      <c r="O192" s="41">
        <v>3240.25002</v>
      </c>
      <c r="P192" s="41">
        <v>3201.21002</v>
      </c>
      <c r="Q192" s="41">
        <v>3218.50002</v>
      </c>
      <c r="R192" s="41">
        <v>3286.26002</v>
      </c>
      <c r="S192" s="41">
        <v>3295.24002</v>
      </c>
      <c r="T192" s="41">
        <v>3246.95002</v>
      </c>
      <c r="U192" s="41">
        <v>3212.80002</v>
      </c>
      <c r="V192" s="41">
        <v>3161.54002</v>
      </c>
      <c r="W192" s="41">
        <v>3137.88002</v>
      </c>
      <c r="X192" s="41">
        <v>3362.7700200000004</v>
      </c>
      <c r="Y192" s="41">
        <v>3331.32002</v>
      </c>
    </row>
    <row r="193" spans="1:25" ht="15.75" customHeight="1">
      <c r="A193" s="40">
        <f t="shared" si="4"/>
        <v>44880</v>
      </c>
      <c r="B193" s="41">
        <v>3233.38002</v>
      </c>
      <c r="C193" s="41">
        <v>3138.53002</v>
      </c>
      <c r="D193" s="41">
        <v>3139.21002</v>
      </c>
      <c r="E193" s="41">
        <v>3139.24002</v>
      </c>
      <c r="F193" s="41">
        <v>3139.21002</v>
      </c>
      <c r="G193" s="41">
        <v>3139.23002</v>
      </c>
      <c r="H193" s="41">
        <v>3138.99002</v>
      </c>
      <c r="I193" s="41">
        <v>3348.40002</v>
      </c>
      <c r="J193" s="41">
        <v>3136.67002</v>
      </c>
      <c r="K193" s="41">
        <v>3173.12002</v>
      </c>
      <c r="L193" s="41">
        <v>3201.44002</v>
      </c>
      <c r="M193" s="41">
        <v>3212.40002</v>
      </c>
      <c r="N193" s="41">
        <v>3236.77002</v>
      </c>
      <c r="O193" s="41">
        <v>3239.98002</v>
      </c>
      <c r="P193" s="41">
        <v>3199.53002</v>
      </c>
      <c r="Q193" s="41">
        <v>3215.9100200000003</v>
      </c>
      <c r="R193" s="41">
        <v>3286.97002</v>
      </c>
      <c r="S193" s="41">
        <v>3297.16002</v>
      </c>
      <c r="T193" s="41">
        <v>3248.82002</v>
      </c>
      <c r="U193" s="41">
        <v>3215.50002</v>
      </c>
      <c r="V193" s="41">
        <v>3164.78002</v>
      </c>
      <c r="W193" s="41">
        <v>3137.98002</v>
      </c>
      <c r="X193" s="41">
        <v>3367.11002</v>
      </c>
      <c r="Y193" s="41">
        <v>3331.65002</v>
      </c>
    </row>
    <row r="194" spans="1:25" ht="15.75" customHeight="1">
      <c r="A194" s="40">
        <f t="shared" si="4"/>
        <v>44881</v>
      </c>
      <c r="B194" s="41">
        <v>3157.82002</v>
      </c>
      <c r="C194" s="41">
        <v>3139.25002</v>
      </c>
      <c r="D194" s="41">
        <v>3139.32002</v>
      </c>
      <c r="E194" s="41">
        <v>3139.82002</v>
      </c>
      <c r="F194" s="41">
        <v>3139.45002</v>
      </c>
      <c r="G194" s="41">
        <v>3139.3100200000003</v>
      </c>
      <c r="H194" s="41">
        <v>3139.09002</v>
      </c>
      <c r="I194" s="41">
        <v>3275.28002</v>
      </c>
      <c r="J194" s="41">
        <v>3136.9300200000002</v>
      </c>
      <c r="K194" s="41">
        <v>3148.00002</v>
      </c>
      <c r="L194" s="41">
        <v>3177.6000200000003</v>
      </c>
      <c r="M194" s="41">
        <v>3188.52002</v>
      </c>
      <c r="N194" s="41">
        <v>3214.22002</v>
      </c>
      <c r="O194" s="41">
        <v>3215.49002</v>
      </c>
      <c r="P194" s="41">
        <v>3172.6800200000002</v>
      </c>
      <c r="Q194" s="41">
        <v>3194.15002</v>
      </c>
      <c r="R194" s="41">
        <v>3263.57002</v>
      </c>
      <c r="S194" s="41">
        <v>3278.8100200000003</v>
      </c>
      <c r="T194" s="41">
        <v>3220.79002</v>
      </c>
      <c r="U194" s="41">
        <v>3184.80002</v>
      </c>
      <c r="V194" s="41">
        <v>3137.90002</v>
      </c>
      <c r="W194" s="41">
        <v>3137.76002</v>
      </c>
      <c r="X194" s="41">
        <v>3252.77002</v>
      </c>
      <c r="Y194" s="41">
        <v>3200.36002</v>
      </c>
    </row>
    <row r="195" spans="1:25" ht="15.75" customHeight="1">
      <c r="A195" s="40">
        <f t="shared" si="4"/>
        <v>44882</v>
      </c>
      <c r="B195" s="41">
        <v>3151.69002</v>
      </c>
      <c r="C195" s="41">
        <v>3139.21002</v>
      </c>
      <c r="D195" s="41">
        <v>3139.30002</v>
      </c>
      <c r="E195" s="41">
        <v>3139.3900200000003</v>
      </c>
      <c r="F195" s="41">
        <v>3139.25002</v>
      </c>
      <c r="G195" s="41">
        <v>3139.24002</v>
      </c>
      <c r="H195" s="41">
        <v>3139.00002</v>
      </c>
      <c r="I195" s="41">
        <v>3136.76002</v>
      </c>
      <c r="J195" s="41">
        <v>3136.77002</v>
      </c>
      <c r="K195" s="41">
        <v>3136.59002</v>
      </c>
      <c r="L195" s="41">
        <v>3136.50002</v>
      </c>
      <c r="M195" s="41">
        <v>3136.58002</v>
      </c>
      <c r="N195" s="41">
        <v>3136.6000200000003</v>
      </c>
      <c r="O195" s="41">
        <v>3136.6800200000002</v>
      </c>
      <c r="P195" s="41">
        <v>3136.63002</v>
      </c>
      <c r="Q195" s="41">
        <v>3141.15002</v>
      </c>
      <c r="R195" s="41">
        <v>3196.78002</v>
      </c>
      <c r="S195" s="41">
        <v>3247.51002</v>
      </c>
      <c r="T195" s="41">
        <v>3207.72002</v>
      </c>
      <c r="U195" s="41">
        <v>3188.11002</v>
      </c>
      <c r="V195" s="41">
        <v>3167.80002</v>
      </c>
      <c r="W195" s="41">
        <v>3138.1800200000002</v>
      </c>
      <c r="X195" s="41">
        <v>3256.96002</v>
      </c>
      <c r="Y195" s="41">
        <v>3205.59002</v>
      </c>
    </row>
    <row r="196" spans="1:25" ht="15.75" customHeight="1">
      <c r="A196" s="40">
        <f t="shared" si="4"/>
        <v>44883</v>
      </c>
      <c r="B196" s="41">
        <v>3149.58002</v>
      </c>
      <c r="C196" s="41">
        <v>3139.24002</v>
      </c>
      <c r="D196" s="41">
        <v>3139.33002</v>
      </c>
      <c r="E196" s="41">
        <v>3139.34002</v>
      </c>
      <c r="F196" s="41">
        <v>3139.25002</v>
      </c>
      <c r="G196" s="41">
        <v>3139.25002</v>
      </c>
      <c r="H196" s="41">
        <v>3138.95002</v>
      </c>
      <c r="I196" s="41">
        <v>3285.2300200000004</v>
      </c>
      <c r="J196" s="41">
        <v>3138.84002</v>
      </c>
      <c r="K196" s="41">
        <v>3146.79002</v>
      </c>
      <c r="L196" s="41">
        <v>3154.34002</v>
      </c>
      <c r="M196" s="41">
        <v>3177.65002</v>
      </c>
      <c r="N196" s="41">
        <v>3189.45002</v>
      </c>
      <c r="O196" s="41">
        <v>3175.0600200000003</v>
      </c>
      <c r="P196" s="41">
        <v>3153.22002</v>
      </c>
      <c r="Q196" s="41">
        <v>3170.4100200000003</v>
      </c>
      <c r="R196" s="41">
        <v>3252.05002</v>
      </c>
      <c r="S196" s="41">
        <v>3259.42002</v>
      </c>
      <c r="T196" s="41">
        <v>3197.77002</v>
      </c>
      <c r="U196" s="41">
        <v>3165.04002</v>
      </c>
      <c r="V196" s="41">
        <v>3138.23002</v>
      </c>
      <c r="W196" s="41">
        <v>3138.1400200000003</v>
      </c>
      <c r="X196" s="41">
        <v>3339.6400200000003</v>
      </c>
      <c r="Y196" s="41">
        <v>3201.8500200000003</v>
      </c>
    </row>
    <row r="197" spans="1:25" ht="15.75" customHeight="1">
      <c r="A197" s="40">
        <f t="shared" si="4"/>
        <v>44884</v>
      </c>
      <c r="B197" s="41">
        <v>3164.3500200000003</v>
      </c>
      <c r="C197" s="41">
        <v>3139.1600200000003</v>
      </c>
      <c r="D197" s="41">
        <v>3139.26002</v>
      </c>
      <c r="E197" s="41">
        <v>3139.28002</v>
      </c>
      <c r="F197" s="41">
        <v>3139.27002</v>
      </c>
      <c r="G197" s="41">
        <v>3139.24002</v>
      </c>
      <c r="H197" s="41">
        <v>3144.99002</v>
      </c>
      <c r="I197" s="41">
        <v>3224.83002</v>
      </c>
      <c r="J197" s="41">
        <v>3154.34002</v>
      </c>
      <c r="K197" s="41">
        <v>3138.58002</v>
      </c>
      <c r="L197" s="41">
        <v>3138.59002</v>
      </c>
      <c r="M197" s="41">
        <v>3138.53002</v>
      </c>
      <c r="N197" s="41">
        <v>3138.48002</v>
      </c>
      <c r="O197" s="41">
        <v>3138.44002</v>
      </c>
      <c r="P197" s="41">
        <v>3156.58002</v>
      </c>
      <c r="Q197" s="41">
        <v>3207.44002</v>
      </c>
      <c r="R197" s="41">
        <v>3281.84002</v>
      </c>
      <c r="S197" s="41">
        <v>3305.75002</v>
      </c>
      <c r="T197" s="41">
        <v>3278.87002</v>
      </c>
      <c r="U197" s="41">
        <v>3250.12002</v>
      </c>
      <c r="V197" s="41">
        <v>3199.13002</v>
      </c>
      <c r="W197" s="41">
        <v>3140.79002</v>
      </c>
      <c r="X197" s="41">
        <v>3376.66002</v>
      </c>
      <c r="Y197" s="41">
        <v>3226.49002</v>
      </c>
    </row>
    <row r="198" spans="1:25" ht="15.75" customHeight="1">
      <c r="A198" s="40">
        <f t="shared" si="4"/>
        <v>44885</v>
      </c>
      <c r="B198" s="41">
        <v>3169.9100200000003</v>
      </c>
      <c r="C198" s="41">
        <v>3139.20002</v>
      </c>
      <c r="D198" s="41">
        <v>3139.25002</v>
      </c>
      <c r="E198" s="41">
        <v>3139.32002</v>
      </c>
      <c r="F198" s="41">
        <v>3139.25002</v>
      </c>
      <c r="G198" s="41">
        <v>3139.27002</v>
      </c>
      <c r="H198" s="41">
        <v>3143.27002</v>
      </c>
      <c r="I198" s="41">
        <v>3195.6800200000002</v>
      </c>
      <c r="J198" s="41">
        <v>3146.6600200000003</v>
      </c>
      <c r="K198" s="41">
        <v>3138.94002</v>
      </c>
      <c r="L198" s="41">
        <v>3138.72002</v>
      </c>
      <c r="M198" s="41">
        <v>3138.74002</v>
      </c>
      <c r="N198" s="41">
        <v>3138.65002</v>
      </c>
      <c r="O198" s="41">
        <v>3138.63002</v>
      </c>
      <c r="P198" s="41">
        <v>3138.74002</v>
      </c>
      <c r="Q198" s="41">
        <v>3149.6400200000003</v>
      </c>
      <c r="R198" s="41">
        <v>3265.29002</v>
      </c>
      <c r="S198" s="41">
        <v>3286.47002</v>
      </c>
      <c r="T198" s="41">
        <v>3265.27002</v>
      </c>
      <c r="U198" s="41">
        <v>3235.72002</v>
      </c>
      <c r="V198" s="41">
        <v>3190.02002</v>
      </c>
      <c r="W198" s="41">
        <v>3138.53002</v>
      </c>
      <c r="X198" s="41">
        <v>3361.38002</v>
      </c>
      <c r="Y198" s="41">
        <v>3218.34002</v>
      </c>
    </row>
    <row r="199" spans="1:25" ht="15.75" customHeight="1">
      <c r="A199" s="40">
        <f t="shared" si="4"/>
        <v>44886</v>
      </c>
      <c r="B199" s="41">
        <v>3160.3900200000003</v>
      </c>
      <c r="C199" s="41">
        <v>3139.19002</v>
      </c>
      <c r="D199" s="41">
        <v>3139.28002</v>
      </c>
      <c r="E199" s="41">
        <v>3139.30002</v>
      </c>
      <c r="F199" s="41">
        <v>3139.24002</v>
      </c>
      <c r="G199" s="41">
        <v>3139.21002</v>
      </c>
      <c r="H199" s="41">
        <v>3147.38002</v>
      </c>
      <c r="I199" s="41">
        <v>3296.4300200000002</v>
      </c>
      <c r="J199" s="41">
        <v>3154.15002</v>
      </c>
      <c r="K199" s="41">
        <v>3138.59002</v>
      </c>
      <c r="L199" s="41">
        <v>3138.5600200000003</v>
      </c>
      <c r="M199" s="41">
        <v>3138.54002</v>
      </c>
      <c r="N199" s="41">
        <v>3138.40002</v>
      </c>
      <c r="O199" s="41">
        <v>3138.50002</v>
      </c>
      <c r="P199" s="41">
        <v>3138.61002</v>
      </c>
      <c r="Q199" s="41">
        <v>3149.3100200000003</v>
      </c>
      <c r="R199" s="41">
        <v>3273.00002</v>
      </c>
      <c r="S199" s="41">
        <v>3294.40002</v>
      </c>
      <c r="T199" s="41">
        <v>3270.24002</v>
      </c>
      <c r="U199" s="41">
        <v>3236.19002</v>
      </c>
      <c r="V199" s="41">
        <v>3195.6800200000002</v>
      </c>
      <c r="W199" s="41">
        <v>3137.25002</v>
      </c>
      <c r="X199" s="41">
        <v>3268.32002</v>
      </c>
      <c r="Y199" s="41">
        <v>3204.01002</v>
      </c>
    </row>
    <row r="200" spans="1:25" ht="15.75" customHeight="1">
      <c r="A200" s="40">
        <f t="shared" si="4"/>
        <v>44887</v>
      </c>
      <c r="B200" s="41">
        <v>3165.22002</v>
      </c>
      <c r="C200" s="41">
        <v>3138.92002</v>
      </c>
      <c r="D200" s="41">
        <v>3139.03002</v>
      </c>
      <c r="E200" s="41">
        <v>3139.04002</v>
      </c>
      <c r="F200" s="41">
        <v>3138.99002</v>
      </c>
      <c r="G200" s="41">
        <v>3138.95002</v>
      </c>
      <c r="H200" s="41">
        <v>3149.86002</v>
      </c>
      <c r="I200" s="41">
        <v>3321.41002</v>
      </c>
      <c r="J200" s="41">
        <v>3152.82002</v>
      </c>
      <c r="K200" s="41">
        <v>3138.50002</v>
      </c>
      <c r="L200" s="41">
        <v>3138.46002</v>
      </c>
      <c r="M200" s="41">
        <v>3138.44002</v>
      </c>
      <c r="N200" s="41">
        <v>3138.33002</v>
      </c>
      <c r="O200" s="41">
        <v>3138.3500200000003</v>
      </c>
      <c r="P200" s="41">
        <v>3138.44002</v>
      </c>
      <c r="Q200" s="41">
        <v>3151.37002</v>
      </c>
      <c r="R200" s="41">
        <v>3276.03002</v>
      </c>
      <c r="S200" s="41">
        <v>3296.28002</v>
      </c>
      <c r="T200" s="41">
        <v>3270.50002</v>
      </c>
      <c r="U200" s="41">
        <v>3237.13002</v>
      </c>
      <c r="V200" s="41">
        <v>3188.23002</v>
      </c>
      <c r="W200" s="41">
        <v>3137.17002</v>
      </c>
      <c r="X200" s="41">
        <v>3370.90002</v>
      </c>
      <c r="Y200" s="41">
        <v>3189.36002</v>
      </c>
    </row>
    <row r="201" spans="1:25" ht="15.75" customHeight="1">
      <c r="A201" s="40">
        <f t="shared" si="4"/>
        <v>44888</v>
      </c>
      <c r="B201" s="41">
        <v>3160.37002</v>
      </c>
      <c r="C201" s="41">
        <v>3139.1000200000003</v>
      </c>
      <c r="D201" s="41">
        <v>3139.77002</v>
      </c>
      <c r="E201" s="41">
        <v>3139.77002</v>
      </c>
      <c r="F201" s="41">
        <v>3139.15002</v>
      </c>
      <c r="G201" s="41">
        <v>3138.99002</v>
      </c>
      <c r="H201" s="41">
        <v>3138.4300200000002</v>
      </c>
      <c r="I201" s="41">
        <v>3173.25002</v>
      </c>
      <c r="J201" s="41">
        <v>3138.51002</v>
      </c>
      <c r="K201" s="41">
        <v>3138.61002</v>
      </c>
      <c r="L201" s="41">
        <v>3174.65002</v>
      </c>
      <c r="M201" s="41">
        <v>3138.57002</v>
      </c>
      <c r="N201" s="41">
        <v>3138.48002</v>
      </c>
      <c r="O201" s="41">
        <v>3138.52002</v>
      </c>
      <c r="P201" s="41">
        <v>3138.6000200000003</v>
      </c>
      <c r="Q201" s="41">
        <v>3138.6400200000003</v>
      </c>
      <c r="R201" s="41">
        <v>3208.38002</v>
      </c>
      <c r="S201" s="41">
        <v>3247.47002</v>
      </c>
      <c r="T201" s="41">
        <v>3196.36002</v>
      </c>
      <c r="U201" s="41">
        <v>3137.79002</v>
      </c>
      <c r="V201" s="41">
        <v>3137.6400200000003</v>
      </c>
      <c r="W201" s="41">
        <v>3137.58002</v>
      </c>
      <c r="X201" s="41">
        <v>3247.23002</v>
      </c>
      <c r="Y201" s="41">
        <v>3192.75002</v>
      </c>
    </row>
    <row r="202" spans="1:25" ht="15.75" customHeight="1">
      <c r="A202" s="40">
        <f t="shared" si="4"/>
        <v>44889</v>
      </c>
      <c r="B202" s="41">
        <v>3181.3900200000003</v>
      </c>
      <c r="C202" s="41">
        <v>3138.4100200000003</v>
      </c>
      <c r="D202" s="41">
        <v>3139.11002</v>
      </c>
      <c r="E202" s="41">
        <v>3139.1400200000003</v>
      </c>
      <c r="F202" s="41">
        <v>3139.11002</v>
      </c>
      <c r="G202" s="41">
        <v>3138.99002</v>
      </c>
      <c r="H202" s="41">
        <v>3138.30002</v>
      </c>
      <c r="I202" s="41">
        <v>3138.38002</v>
      </c>
      <c r="J202" s="41">
        <v>3138.62002</v>
      </c>
      <c r="K202" s="41">
        <v>3138.76002</v>
      </c>
      <c r="L202" s="41">
        <v>3138.75002</v>
      </c>
      <c r="M202" s="41">
        <v>3138.82002</v>
      </c>
      <c r="N202" s="41">
        <v>3138.75002</v>
      </c>
      <c r="O202" s="41">
        <v>3138.74002</v>
      </c>
      <c r="P202" s="41">
        <v>3138.59002</v>
      </c>
      <c r="Q202" s="41">
        <v>3141.98002</v>
      </c>
      <c r="R202" s="41">
        <v>3248.46002</v>
      </c>
      <c r="S202" s="41">
        <v>3268.65002</v>
      </c>
      <c r="T202" s="41">
        <v>3239.94002</v>
      </c>
      <c r="U202" s="41">
        <v>3211.1600200000003</v>
      </c>
      <c r="V202" s="41">
        <v>3180.83002</v>
      </c>
      <c r="W202" s="41">
        <v>3137.74002</v>
      </c>
      <c r="X202" s="41">
        <v>3358.13002</v>
      </c>
      <c r="Y202" s="41">
        <v>3202.96002</v>
      </c>
    </row>
    <row r="203" spans="1:25" ht="15.75" customHeight="1">
      <c r="A203" s="40">
        <f t="shared" si="4"/>
        <v>44890</v>
      </c>
      <c r="B203" s="41">
        <v>3156.72002</v>
      </c>
      <c r="C203" s="41">
        <v>3139.25002</v>
      </c>
      <c r="D203" s="41">
        <v>3139.30002</v>
      </c>
      <c r="E203" s="41">
        <v>3139.3100200000003</v>
      </c>
      <c r="F203" s="41">
        <v>3139.30002</v>
      </c>
      <c r="G203" s="41">
        <v>3139.21002</v>
      </c>
      <c r="H203" s="41">
        <v>3148.37002</v>
      </c>
      <c r="I203" s="41">
        <v>3314.9500199999998</v>
      </c>
      <c r="J203" s="41">
        <v>3145.9100200000003</v>
      </c>
      <c r="K203" s="41">
        <v>3138.78002</v>
      </c>
      <c r="L203" s="41">
        <v>3138.78002</v>
      </c>
      <c r="M203" s="41">
        <v>3138.76002</v>
      </c>
      <c r="N203" s="41">
        <v>3138.75002</v>
      </c>
      <c r="O203" s="41">
        <v>3138.76002</v>
      </c>
      <c r="P203" s="41">
        <v>3148.63002</v>
      </c>
      <c r="Q203" s="41">
        <v>3202.11002</v>
      </c>
      <c r="R203" s="41">
        <v>3274.76002</v>
      </c>
      <c r="S203" s="41">
        <v>3298.3900200000003</v>
      </c>
      <c r="T203" s="41">
        <v>3273.8500200000003</v>
      </c>
      <c r="U203" s="41">
        <v>3245.12002</v>
      </c>
      <c r="V203" s="41">
        <v>3199.34002</v>
      </c>
      <c r="W203" s="41">
        <v>3150.36002</v>
      </c>
      <c r="X203" s="41">
        <v>3307.4800200000004</v>
      </c>
      <c r="Y203" s="41">
        <v>3204.6400200000003</v>
      </c>
    </row>
    <row r="204" spans="1:25" ht="15.75" customHeight="1">
      <c r="A204" s="40">
        <f t="shared" si="4"/>
        <v>44891</v>
      </c>
      <c r="B204" s="41">
        <v>3152.94002</v>
      </c>
      <c r="C204" s="41">
        <v>3139.26002</v>
      </c>
      <c r="D204" s="41">
        <v>3139.34002</v>
      </c>
      <c r="E204" s="41">
        <v>3139.32002</v>
      </c>
      <c r="F204" s="41">
        <v>3139.30002</v>
      </c>
      <c r="G204" s="41">
        <v>3139.3100200000003</v>
      </c>
      <c r="H204" s="41">
        <v>3143.87002</v>
      </c>
      <c r="I204" s="41">
        <v>3230.05002</v>
      </c>
      <c r="J204" s="41">
        <v>3146.46002</v>
      </c>
      <c r="K204" s="41">
        <v>3138.79002</v>
      </c>
      <c r="L204" s="41">
        <v>3138.78002</v>
      </c>
      <c r="M204" s="41">
        <v>3138.77002</v>
      </c>
      <c r="N204" s="41">
        <v>3138.75002</v>
      </c>
      <c r="O204" s="41">
        <v>3138.71002</v>
      </c>
      <c r="P204" s="41">
        <v>3144.00002</v>
      </c>
      <c r="Q204" s="41">
        <v>3197.78002</v>
      </c>
      <c r="R204" s="41">
        <v>3273.72002</v>
      </c>
      <c r="S204" s="41">
        <v>3297.6800200000002</v>
      </c>
      <c r="T204" s="41">
        <v>3266.90002</v>
      </c>
      <c r="U204" s="41">
        <v>3237.78002</v>
      </c>
      <c r="V204" s="41">
        <v>3190.29002</v>
      </c>
      <c r="W204" s="41">
        <v>3138.04002</v>
      </c>
      <c r="X204" s="41">
        <v>3262.92002</v>
      </c>
      <c r="Y204" s="41">
        <v>3200.08002</v>
      </c>
    </row>
    <row r="205" spans="1:25" ht="15.75" customHeight="1">
      <c r="A205" s="40">
        <f t="shared" si="4"/>
        <v>44892</v>
      </c>
      <c r="B205" s="41">
        <v>3164.98002</v>
      </c>
      <c r="C205" s="41">
        <v>3139.24002</v>
      </c>
      <c r="D205" s="41">
        <v>3139.28002</v>
      </c>
      <c r="E205" s="41">
        <v>3139.30002</v>
      </c>
      <c r="F205" s="41">
        <v>3139.29002</v>
      </c>
      <c r="G205" s="41">
        <v>3139.30002</v>
      </c>
      <c r="H205" s="41">
        <v>3139.05002</v>
      </c>
      <c r="I205" s="41">
        <v>3201.55002</v>
      </c>
      <c r="J205" s="41">
        <v>3138.94002</v>
      </c>
      <c r="K205" s="41">
        <v>3164.26002</v>
      </c>
      <c r="L205" s="41">
        <v>3141.1600200000003</v>
      </c>
      <c r="M205" s="41">
        <v>3152.1600200000003</v>
      </c>
      <c r="N205" s="41">
        <v>3138.71002</v>
      </c>
      <c r="O205" s="41">
        <v>3138.67002</v>
      </c>
      <c r="P205" s="41">
        <v>3138.76002</v>
      </c>
      <c r="Q205" s="41">
        <v>3138.76002</v>
      </c>
      <c r="R205" s="41">
        <v>3249.33002</v>
      </c>
      <c r="S205" s="41">
        <v>3273.24002</v>
      </c>
      <c r="T205" s="41">
        <v>3237.21002</v>
      </c>
      <c r="U205" s="41">
        <v>3201.02002</v>
      </c>
      <c r="V205" s="41">
        <v>3145.99002</v>
      </c>
      <c r="W205" s="41">
        <v>3138.13002</v>
      </c>
      <c r="X205" s="41">
        <v>3251.92002</v>
      </c>
      <c r="Y205" s="41">
        <v>3191.99002</v>
      </c>
    </row>
    <row r="206" spans="1:25" ht="15.75" customHeight="1">
      <c r="A206" s="40">
        <f t="shared" si="4"/>
        <v>44893</v>
      </c>
      <c r="B206" s="41">
        <v>3172.6000200000003</v>
      </c>
      <c r="C206" s="41">
        <v>3138.73002</v>
      </c>
      <c r="D206" s="41">
        <v>3139.29002</v>
      </c>
      <c r="E206" s="41">
        <v>3139.30002</v>
      </c>
      <c r="F206" s="41">
        <v>3139.26002</v>
      </c>
      <c r="G206" s="41">
        <v>3139.21002</v>
      </c>
      <c r="H206" s="41">
        <v>3138.79002</v>
      </c>
      <c r="I206" s="41">
        <v>3295.49002</v>
      </c>
      <c r="J206" s="41">
        <v>3138.77002</v>
      </c>
      <c r="K206" s="41">
        <v>3184.12002</v>
      </c>
      <c r="L206" s="41">
        <v>3160.33002</v>
      </c>
      <c r="M206" s="41">
        <v>3166.97002</v>
      </c>
      <c r="N206" s="41">
        <v>3138.8100200000003</v>
      </c>
      <c r="O206" s="41">
        <v>3138.80002</v>
      </c>
      <c r="P206" s="41">
        <v>3138.78002</v>
      </c>
      <c r="Q206" s="41">
        <v>3138.8100200000003</v>
      </c>
      <c r="R206" s="41">
        <v>3258.11002</v>
      </c>
      <c r="S206" s="41">
        <v>3282.15002</v>
      </c>
      <c r="T206" s="41">
        <v>3255.9100200000003</v>
      </c>
      <c r="U206" s="41">
        <v>3226.6800200000002</v>
      </c>
      <c r="V206" s="41">
        <v>3178.67002</v>
      </c>
      <c r="W206" s="41">
        <v>3138.03002</v>
      </c>
      <c r="X206" s="41">
        <v>3293.50002</v>
      </c>
      <c r="Y206" s="41">
        <v>3195.6400200000003</v>
      </c>
    </row>
    <row r="207" spans="1:25" ht="15.75" customHeight="1">
      <c r="A207" s="40">
        <f t="shared" si="4"/>
        <v>44894</v>
      </c>
      <c r="B207" s="41">
        <v>3157.24002</v>
      </c>
      <c r="C207" s="41">
        <v>3139.23002</v>
      </c>
      <c r="D207" s="41">
        <v>3139.3500200000003</v>
      </c>
      <c r="E207" s="41">
        <v>3139.36002</v>
      </c>
      <c r="F207" s="41">
        <v>3139.28002</v>
      </c>
      <c r="G207" s="41">
        <v>3139.25002</v>
      </c>
      <c r="H207" s="41">
        <v>3138.8500200000003</v>
      </c>
      <c r="I207" s="41">
        <v>3255.87002</v>
      </c>
      <c r="J207" s="41">
        <v>3139.02002</v>
      </c>
      <c r="K207" s="41">
        <v>3172.71002</v>
      </c>
      <c r="L207" s="41">
        <v>3155.02002</v>
      </c>
      <c r="M207" s="41">
        <v>3159.6800200000002</v>
      </c>
      <c r="N207" s="41">
        <v>3138.98002</v>
      </c>
      <c r="O207" s="41">
        <v>3138.98002</v>
      </c>
      <c r="P207" s="41">
        <v>3138.98002</v>
      </c>
      <c r="Q207" s="41">
        <v>3139.02002</v>
      </c>
      <c r="R207" s="41">
        <v>3229.46002</v>
      </c>
      <c r="S207" s="41">
        <v>3250.50002</v>
      </c>
      <c r="T207" s="41">
        <v>3226.26002</v>
      </c>
      <c r="U207" s="41">
        <v>3206.23002</v>
      </c>
      <c r="V207" s="41">
        <v>3166.24002</v>
      </c>
      <c r="W207" s="41">
        <v>3138.21002</v>
      </c>
      <c r="X207" s="41">
        <v>3236.73002</v>
      </c>
      <c r="Y207" s="41">
        <v>3171.83002</v>
      </c>
    </row>
    <row r="208" spans="1:25" ht="15.75" customHeight="1">
      <c r="A208" s="40">
        <f t="shared" si="4"/>
        <v>44895</v>
      </c>
      <c r="B208" s="41">
        <v>3151.46002</v>
      </c>
      <c r="C208" s="41">
        <v>3139.27002</v>
      </c>
      <c r="D208" s="41">
        <v>3139.3500200000003</v>
      </c>
      <c r="E208" s="41">
        <v>3139.38002</v>
      </c>
      <c r="F208" s="41">
        <v>3139.34002</v>
      </c>
      <c r="G208" s="41">
        <v>3139.27002</v>
      </c>
      <c r="H208" s="41">
        <v>3139.13002</v>
      </c>
      <c r="I208" s="41">
        <v>3138.87002</v>
      </c>
      <c r="J208" s="41">
        <v>3138.76002</v>
      </c>
      <c r="K208" s="41">
        <v>3138.88002</v>
      </c>
      <c r="L208" s="41">
        <v>3188.98002</v>
      </c>
      <c r="M208" s="41">
        <v>3247.99002</v>
      </c>
      <c r="N208" s="41">
        <v>3284.42002</v>
      </c>
      <c r="O208" s="41">
        <v>3290.2000199999998</v>
      </c>
      <c r="P208" s="41">
        <v>3264.4100200000003</v>
      </c>
      <c r="Q208" s="41">
        <v>3273.91002</v>
      </c>
      <c r="R208" s="41">
        <v>3293.62002</v>
      </c>
      <c r="S208" s="41">
        <v>3250.75002</v>
      </c>
      <c r="T208" s="41">
        <v>3200.97002</v>
      </c>
      <c r="U208" s="41">
        <v>3195.38002</v>
      </c>
      <c r="V208" s="41">
        <v>3165.74002</v>
      </c>
      <c r="W208" s="41">
        <v>3138.36002</v>
      </c>
      <c r="X208" s="41">
        <v>3350.19002</v>
      </c>
      <c r="Y208" s="41">
        <v>3177.4100200000003</v>
      </c>
    </row>
    <row r="209" spans="1:25" ht="15.75" customHeight="1">
      <c r="A209" s="40"/>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row>
    <row r="210" spans="1:25" ht="15.75" customHeight="1">
      <c r="A210" s="36" t="s">
        <v>73</v>
      </c>
      <c r="B210" s="37"/>
      <c r="C210" s="39" t="s">
        <v>103</v>
      </c>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
        <v>76</v>
      </c>
      <c r="H211" s="37"/>
      <c r="I211" s="37"/>
      <c r="J211" s="37"/>
      <c r="K211" s="37"/>
      <c r="L211" s="37"/>
      <c r="M211" s="37"/>
      <c r="N211" s="37"/>
      <c r="O211" s="37"/>
      <c r="P211" s="37"/>
      <c r="Q211" s="37"/>
      <c r="R211" s="37"/>
      <c r="S211" s="37"/>
      <c r="T211" s="37"/>
      <c r="U211" s="37"/>
      <c r="V211" s="37"/>
      <c r="W211" s="37"/>
      <c r="X211" s="37"/>
      <c r="Y211" s="37"/>
    </row>
    <row r="212" spans="1:25" ht="15.75" customHeight="1">
      <c r="A212" s="88" t="s">
        <v>77</v>
      </c>
      <c r="B212" s="91" t="s">
        <v>78</v>
      </c>
      <c r="C212" s="92"/>
      <c r="D212" s="92"/>
      <c r="E212" s="92"/>
      <c r="F212" s="92"/>
      <c r="G212" s="92"/>
      <c r="H212" s="92"/>
      <c r="I212" s="92"/>
      <c r="J212" s="92"/>
      <c r="K212" s="92"/>
      <c r="L212" s="92"/>
      <c r="M212" s="92"/>
      <c r="N212" s="92"/>
      <c r="O212" s="92"/>
      <c r="P212" s="92"/>
      <c r="Q212" s="92"/>
      <c r="R212" s="92"/>
      <c r="S212" s="92"/>
      <c r="T212" s="92"/>
      <c r="U212" s="92"/>
      <c r="V212" s="92"/>
      <c r="W212" s="92"/>
      <c r="X212" s="92"/>
      <c r="Y212" s="93"/>
    </row>
    <row r="213" spans="1:25" ht="15.75" customHeight="1">
      <c r="A213" s="89"/>
      <c r="B213" s="94"/>
      <c r="C213" s="95"/>
      <c r="D213" s="95"/>
      <c r="E213" s="95"/>
      <c r="F213" s="95"/>
      <c r="G213" s="95"/>
      <c r="H213" s="95"/>
      <c r="I213" s="95"/>
      <c r="J213" s="95"/>
      <c r="K213" s="95"/>
      <c r="L213" s="95"/>
      <c r="M213" s="95"/>
      <c r="N213" s="95"/>
      <c r="O213" s="95"/>
      <c r="P213" s="95"/>
      <c r="Q213" s="95"/>
      <c r="R213" s="95"/>
      <c r="S213" s="95"/>
      <c r="T213" s="95"/>
      <c r="U213" s="95"/>
      <c r="V213" s="95"/>
      <c r="W213" s="95"/>
      <c r="X213" s="95"/>
      <c r="Y213" s="96"/>
    </row>
    <row r="214" spans="1:25" ht="15.75" customHeight="1">
      <c r="A214" s="89"/>
      <c r="B214" s="97" t="s">
        <v>79</v>
      </c>
      <c r="C214" s="97" t="s">
        <v>80</v>
      </c>
      <c r="D214" s="97" t="s">
        <v>81</v>
      </c>
      <c r="E214" s="97" t="s">
        <v>82</v>
      </c>
      <c r="F214" s="97" t="s">
        <v>83</v>
      </c>
      <c r="G214" s="97" t="s">
        <v>84</v>
      </c>
      <c r="H214" s="97" t="s">
        <v>85</v>
      </c>
      <c r="I214" s="97" t="s">
        <v>86</v>
      </c>
      <c r="J214" s="97" t="s">
        <v>87</v>
      </c>
      <c r="K214" s="97" t="s">
        <v>88</v>
      </c>
      <c r="L214" s="97" t="s">
        <v>89</v>
      </c>
      <c r="M214" s="97" t="s">
        <v>90</v>
      </c>
      <c r="N214" s="97" t="s">
        <v>91</v>
      </c>
      <c r="O214" s="97" t="s">
        <v>92</v>
      </c>
      <c r="P214" s="97" t="s">
        <v>93</v>
      </c>
      <c r="Q214" s="97" t="s">
        <v>94</v>
      </c>
      <c r="R214" s="97" t="s">
        <v>95</v>
      </c>
      <c r="S214" s="97" t="s">
        <v>96</v>
      </c>
      <c r="T214" s="97" t="s">
        <v>97</v>
      </c>
      <c r="U214" s="97" t="s">
        <v>98</v>
      </c>
      <c r="V214" s="97" t="s">
        <v>99</v>
      </c>
      <c r="W214" s="97" t="s">
        <v>100</v>
      </c>
      <c r="X214" s="97" t="s">
        <v>101</v>
      </c>
      <c r="Y214" s="97" t="s">
        <v>102</v>
      </c>
    </row>
    <row r="215" spans="1:25" ht="15.75" customHeight="1">
      <c r="A215" s="90"/>
      <c r="B215" s="98"/>
      <c r="C215" s="98"/>
      <c r="D215" s="98"/>
      <c r="E215" s="98"/>
      <c r="F215" s="98"/>
      <c r="G215" s="98"/>
      <c r="H215" s="98"/>
      <c r="I215" s="98"/>
      <c r="J215" s="98"/>
      <c r="K215" s="98"/>
      <c r="L215" s="98"/>
      <c r="M215" s="98"/>
      <c r="N215" s="98"/>
      <c r="O215" s="98"/>
      <c r="P215" s="98"/>
      <c r="Q215" s="98"/>
      <c r="R215" s="98"/>
      <c r="S215" s="98"/>
      <c r="T215" s="98"/>
      <c r="U215" s="98"/>
      <c r="V215" s="98"/>
      <c r="W215" s="98"/>
      <c r="X215" s="98"/>
      <c r="Y215" s="98"/>
    </row>
    <row r="216" spans="1:25" ht="15.75" customHeight="1">
      <c r="A216" s="40">
        <f>A179</f>
        <v>44866</v>
      </c>
      <c r="B216" s="41">
        <v>3486.5700200000006</v>
      </c>
      <c r="C216" s="41">
        <v>3486.55002</v>
      </c>
      <c r="D216" s="41">
        <v>3486.5800200000003</v>
      </c>
      <c r="E216" s="41">
        <v>3486.70002</v>
      </c>
      <c r="F216" s="41">
        <v>3486.55002</v>
      </c>
      <c r="G216" s="41">
        <v>3486.59002</v>
      </c>
      <c r="H216" s="41">
        <v>3485.5200200000004</v>
      </c>
      <c r="I216" s="41">
        <v>3520.2900200000004</v>
      </c>
      <c r="J216" s="41">
        <v>3485.5300200000006</v>
      </c>
      <c r="K216" s="41">
        <v>3485.5300200000006</v>
      </c>
      <c r="L216" s="41">
        <v>3485.4800200000004</v>
      </c>
      <c r="M216" s="41">
        <v>3485.3900200000003</v>
      </c>
      <c r="N216" s="41">
        <v>3485.2500200000004</v>
      </c>
      <c r="O216" s="41">
        <v>3485.2900200000004</v>
      </c>
      <c r="P216" s="41">
        <v>3485.30002</v>
      </c>
      <c r="Q216" s="41">
        <v>3485.3600200000005</v>
      </c>
      <c r="R216" s="41">
        <v>3485.6800200000002</v>
      </c>
      <c r="S216" s="41">
        <v>3486.1200200000003</v>
      </c>
      <c r="T216" s="41">
        <v>3485.3600200000005</v>
      </c>
      <c r="U216" s="41">
        <v>3485.3800200000005</v>
      </c>
      <c r="V216" s="41">
        <v>3485.2500200000004</v>
      </c>
      <c r="W216" s="41">
        <v>3485.51002</v>
      </c>
      <c r="X216" s="41">
        <v>3519.7700200000004</v>
      </c>
      <c r="Y216" s="41">
        <v>3486.5000200000004</v>
      </c>
    </row>
    <row r="217" spans="1:25" ht="15.75" customHeight="1">
      <c r="A217" s="40">
        <f>A216+1</f>
        <v>44867</v>
      </c>
      <c r="B217" s="41">
        <v>3486.6400200000003</v>
      </c>
      <c r="C217" s="41">
        <v>3486.6500200000005</v>
      </c>
      <c r="D217" s="41">
        <v>3486.80002</v>
      </c>
      <c r="E217" s="41">
        <v>3486.80002</v>
      </c>
      <c r="F217" s="41">
        <v>3486.80002</v>
      </c>
      <c r="G217" s="41">
        <v>3486.6400200000003</v>
      </c>
      <c r="H217" s="41">
        <v>3485.8800200000005</v>
      </c>
      <c r="I217" s="41">
        <v>3485.5700200000006</v>
      </c>
      <c r="J217" s="41">
        <v>3485.26002</v>
      </c>
      <c r="K217" s="41">
        <v>3485.3300200000003</v>
      </c>
      <c r="L217" s="41">
        <v>3485.3100200000003</v>
      </c>
      <c r="M217" s="41">
        <v>3485.2700200000004</v>
      </c>
      <c r="N217" s="41">
        <v>3485.2300200000004</v>
      </c>
      <c r="O217" s="41">
        <v>3485.26002</v>
      </c>
      <c r="P217" s="41">
        <v>3485.34002</v>
      </c>
      <c r="Q217" s="41">
        <v>3485.3800200000005</v>
      </c>
      <c r="R217" s="41">
        <v>3485.4600200000004</v>
      </c>
      <c r="S217" s="41">
        <v>3485.9400200000005</v>
      </c>
      <c r="T217" s="41">
        <v>3485.30002</v>
      </c>
      <c r="U217" s="41">
        <v>3485.30002</v>
      </c>
      <c r="V217" s="41">
        <v>3486.6400200000003</v>
      </c>
      <c r="W217" s="41">
        <v>3485.3800200000005</v>
      </c>
      <c r="X217" s="41">
        <v>3531.0700200000006</v>
      </c>
      <c r="Y217" s="41">
        <v>3486.2700200000004</v>
      </c>
    </row>
    <row r="218" spans="1:25" ht="15.75" customHeight="1">
      <c r="A218" s="40">
        <f aca="true" t="shared" si="5" ref="A218:A246">A217+1</f>
        <v>44868</v>
      </c>
      <c r="B218" s="41">
        <v>3486.3600200000005</v>
      </c>
      <c r="C218" s="41">
        <v>3486.5000200000004</v>
      </c>
      <c r="D218" s="41">
        <v>3486.6500200000005</v>
      </c>
      <c r="E218" s="41">
        <v>3486.6600200000003</v>
      </c>
      <c r="F218" s="41">
        <v>3486.3700200000003</v>
      </c>
      <c r="G218" s="41">
        <v>3486.2900200000004</v>
      </c>
      <c r="H218" s="41">
        <v>3485.8200200000006</v>
      </c>
      <c r="I218" s="41">
        <v>3485.5300200000006</v>
      </c>
      <c r="J218" s="41">
        <v>3485.3100200000003</v>
      </c>
      <c r="K218" s="41">
        <v>3485.3700200000003</v>
      </c>
      <c r="L218" s="41">
        <v>3485.34002</v>
      </c>
      <c r="M218" s="41">
        <v>3485.3300200000003</v>
      </c>
      <c r="N218" s="41">
        <v>3485.22002</v>
      </c>
      <c r="O218" s="41">
        <v>3485.26002</v>
      </c>
      <c r="P218" s="41">
        <v>3485.30002</v>
      </c>
      <c r="Q218" s="41">
        <v>3485.3300200000003</v>
      </c>
      <c r="R218" s="41">
        <v>3485.3900200000003</v>
      </c>
      <c r="S218" s="41">
        <v>3512.2100200000004</v>
      </c>
      <c r="T218" s="41">
        <v>3485.3700200000003</v>
      </c>
      <c r="U218" s="41">
        <v>3485.34002</v>
      </c>
      <c r="V218" s="41">
        <v>3486.3600200000005</v>
      </c>
      <c r="W218" s="41">
        <v>3485.2100200000004</v>
      </c>
      <c r="X218" s="41">
        <v>3595.01002</v>
      </c>
      <c r="Y218" s="41">
        <v>3510.2900200000004</v>
      </c>
    </row>
    <row r="219" spans="1:25" ht="15.75" customHeight="1">
      <c r="A219" s="40">
        <f t="shared" si="5"/>
        <v>44869</v>
      </c>
      <c r="B219" s="41">
        <v>3486.1500200000005</v>
      </c>
      <c r="C219" s="41">
        <v>3486.1800200000002</v>
      </c>
      <c r="D219" s="41">
        <v>3486.24002</v>
      </c>
      <c r="E219" s="41">
        <v>3486.2800200000006</v>
      </c>
      <c r="F219" s="41">
        <v>3486.2700200000004</v>
      </c>
      <c r="G219" s="41">
        <v>3486.2500200000004</v>
      </c>
      <c r="H219" s="41">
        <v>3485.8600200000005</v>
      </c>
      <c r="I219" s="41">
        <v>3485.6300200000005</v>
      </c>
      <c r="J219" s="41">
        <v>3485.3100200000003</v>
      </c>
      <c r="K219" s="41">
        <v>3485.55002</v>
      </c>
      <c r="L219" s="41">
        <v>3485.5700200000006</v>
      </c>
      <c r="M219" s="41">
        <v>3485.5300200000006</v>
      </c>
      <c r="N219" s="41">
        <v>3485.5600200000003</v>
      </c>
      <c r="O219" s="41">
        <v>3485.5600200000003</v>
      </c>
      <c r="P219" s="41">
        <v>3485.70002</v>
      </c>
      <c r="Q219" s="41">
        <v>3485.8300200000003</v>
      </c>
      <c r="R219" s="41">
        <v>3485.8900200000003</v>
      </c>
      <c r="S219" s="41">
        <v>3512.1300200000005</v>
      </c>
      <c r="T219" s="41">
        <v>3485.3700200000003</v>
      </c>
      <c r="U219" s="41">
        <v>3485.2900200000004</v>
      </c>
      <c r="V219" s="41">
        <v>3486.1500200000005</v>
      </c>
      <c r="W219" s="41">
        <v>3484.95002</v>
      </c>
      <c r="X219" s="41">
        <v>3603.6600200000003</v>
      </c>
      <c r="Y219" s="41">
        <v>3511.80002</v>
      </c>
    </row>
    <row r="220" spans="1:25" ht="15.75" customHeight="1">
      <c r="A220" s="40">
        <f t="shared" si="5"/>
        <v>44870</v>
      </c>
      <c r="B220" s="41">
        <v>3486.1800200000002</v>
      </c>
      <c r="C220" s="41">
        <v>3486.1800200000002</v>
      </c>
      <c r="D220" s="41">
        <v>3486.24002</v>
      </c>
      <c r="E220" s="41">
        <v>3486.1500200000005</v>
      </c>
      <c r="F220" s="41">
        <v>3486.1400200000003</v>
      </c>
      <c r="G220" s="41">
        <v>3485.9200200000005</v>
      </c>
      <c r="H220" s="41">
        <v>3485.47002</v>
      </c>
      <c r="I220" s="41">
        <v>3485.4400200000005</v>
      </c>
      <c r="J220" s="41">
        <v>3485.49002</v>
      </c>
      <c r="K220" s="41">
        <v>3485.4800200000004</v>
      </c>
      <c r="L220" s="41">
        <v>3485.6500200000005</v>
      </c>
      <c r="M220" s="41">
        <v>3485.6600200000003</v>
      </c>
      <c r="N220" s="41">
        <v>3485.6500200000005</v>
      </c>
      <c r="O220" s="41">
        <v>3485.6600200000003</v>
      </c>
      <c r="P220" s="41">
        <v>3485.72002</v>
      </c>
      <c r="Q220" s="41">
        <v>3485.7100200000004</v>
      </c>
      <c r="R220" s="41">
        <v>3485.72002</v>
      </c>
      <c r="S220" s="41">
        <v>3540.5700200000006</v>
      </c>
      <c r="T220" s="41">
        <v>3484.8500200000003</v>
      </c>
      <c r="U220" s="41">
        <v>3485.0600200000003</v>
      </c>
      <c r="V220" s="41">
        <v>3486.1800200000002</v>
      </c>
      <c r="W220" s="41">
        <v>3484.74002</v>
      </c>
      <c r="X220" s="41">
        <v>3623.72002</v>
      </c>
      <c r="Y220" s="41">
        <v>3521.70002</v>
      </c>
    </row>
    <row r="221" spans="1:25" ht="15.75" customHeight="1">
      <c r="A221" s="40">
        <f t="shared" si="5"/>
        <v>44871</v>
      </c>
      <c r="B221" s="41">
        <v>3486.2100200000004</v>
      </c>
      <c r="C221" s="41">
        <v>3486.1900200000005</v>
      </c>
      <c r="D221" s="41">
        <v>3486.2500200000004</v>
      </c>
      <c r="E221" s="41">
        <v>3486.2900200000004</v>
      </c>
      <c r="F221" s="41">
        <v>3486.2900200000004</v>
      </c>
      <c r="G221" s="41">
        <v>3486.2900200000004</v>
      </c>
      <c r="H221" s="41">
        <v>3485.8600200000005</v>
      </c>
      <c r="I221" s="41">
        <v>3485.8300200000003</v>
      </c>
      <c r="J221" s="41">
        <v>3485.7500200000004</v>
      </c>
      <c r="K221" s="41">
        <v>3485.6100200000005</v>
      </c>
      <c r="L221" s="41">
        <v>3485.6800200000002</v>
      </c>
      <c r="M221" s="41">
        <v>3485.6800200000002</v>
      </c>
      <c r="N221" s="41">
        <v>3485.5800200000003</v>
      </c>
      <c r="O221" s="41">
        <v>3485.5700200000006</v>
      </c>
      <c r="P221" s="41">
        <v>3485.6400200000003</v>
      </c>
      <c r="Q221" s="41">
        <v>3485.6800200000002</v>
      </c>
      <c r="R221" s="41">
        <v>3485.76002</v>
      </c>
      <c r="S221" s="41">
        <v>3538.59002</v>
      </c>
      <c r="T221" s="41">
        <v>3485.01002</v>
      </c>
      <c r="U221" s="41">
        <v>3485.0700200000006</v>
      </c>
      <c r="V221" s="41">
        <v>3486.2100200000004</v>
      </c>
      <c r="W221" s="41">
        <v>3484.9800200000004</v>
      </c>
      <c r="X221" s="41">
        <v>3629.5600200000003</v>
      </c>
      <c r="Y221" s="41">
        <v>3524.51002</v>
      </c>
    </row>
    <row r="222" spans="1:25" ht="15.75" customHeight="1">
      <c r="A222" s="40">
        <f t="shared" si="5"/>
        <v>44872</v>
      </c>
      <c r="B222" s="41">
        <v>3486.0300200000006</v>
      </c>
      <c r="C222" s="41">
        <v>3486.0700200000006</v>
      </c>
      <c r="D222" s="41">
        <v>3486.1200200000003</v>
      </c>
      <c r="E222" s="41">
        <v>3486.2500200000004</v>
      </c>
      <c r="F222" s="41">
        <v>3486.0700200000006</v>
      </c>
      <c r="G222" s="41">
        <v>3486.0000200000004</v>
      </c>
      <c r="H222" s="41">
        <v>3485.80002</v>
      </c>
      <c r="I222" s="41">
        <v>3485.49002</v>
      </c>
      <c r="J222" s="41">
        <v>3485.49002</v>
      </c>
      <c r="K222" s="41">
        <v>3485.6500200000005</v>
      </c>
      <c r="L222" s="41">
        <v>3485.6600200000003</v>
      </c>
      <c r="M222" s="41">
        <v>3485.6400200000003</v>
      </c>
      <c r="N222" s="41">
        <v>3485.5400200000004</v>
      </c>
      <c r="O222" s="41">
        <v>3485.6200200000003</v>
      </c>
      <c r="P222" s="41">
        <v>3485.70002</v>
      </c>
      <c r="Q222" s="41">
        <v>3485.72002</v>
      </c>
      <c r="R222" s="41">
        <v>3485.70002</v>
      </c>
      <c r="S222" s="41">
        <v>3543.8300200000003</v>
      </c>
      <c r="T222" s="41">
        <v>3484.8500200000003</v>
      </c>
      <c r="U222" s="41">
        <v>3485.0000200000004</v>
      </c>
      <c r="V222" s="41">
        <v>3486.0300200000006</v>
      </c>
      <c r="W222" s="41">
        <v>3484.45002</v>
      </c>
      <c r="X222" s="41">
        <v>3566.2900200000004</v>
      </c>
      <c r="Y222" s="41">
        <v>3504.45002</v>
      </c>
    </row>
    <row r="223" spans="1:25" ht="15.75" customHeight="1">
      <c r="A223" s="40">
        <f t="shared" si="5"/>
        <v>44873</v>
      </c>
      <c r="B223" s="41">
        <v>3492.9400200000005</v>
      </c>
      <c r="C223" s="41">
        <v>3486.3700200000003</v>
      </c>
      <c r="D223" s="41">
        <v>3486.4300200000002</v>
      </c>
      <c r="E223" s="41">
        <v>3486.47002</v>
      </c>
      <c r="F223" s="41">
        <v>3486.2800200000006</v>
      </c>
      <c r="G223" s="41">
        <v>3486.1900200000005</v>
      </c>
      <c r="H223" s="41">
        <v>3485.9200200000005</v>
      </c>
      <c r="I223" s="41">
        <v>3485.70002</v>
      </c>
      <c r="J223" s="41">
        <v>3485.3600200000005</v>
      </c>
      <c r="K223" s="41">
        <v>3485.49002</v>
      </c>
      <c r="L223" s="41">
        <v>3485.47002</v>
      </c>
      <c r="M223" s="41">
        <v>3485.4300200000002</v>
      </c>
      <c r="N223" s="41">
        <v>3514.6300200000005</v>
      </c>
      <c r="O223" s="41">
        <v>3556.2900200000004</v>
      </c>
      <c r="P223" s="41">
        <v>3521.80002</v>
      </c>
      <c r="Q223" s="41">
        <v>3540.5600200000003</v>
      </c>
      <c r="R223" s="41">
        <v>3584.3300200000003</v>
      </c>
      <c r="S223" s="41">
        <v>3565.3900200000003</v>
      </c>
      <c r="T223" s="41">
        <v>3485.0300200000006</v>
      </c>
      <c r="U223" s="41">
        <v>3485.1600200000003</v>
      </c>
      <c r="V223" s="41">
        <v>3492.9400200000005</v>
      </c>
      <c r="W223" s="41">
        <v>3484.84002</v>
      </c>
      <c r="X223" s="41">
        <v>3559.1800200000002</v>
      </c>
      <c r="Y223" s="41">
        <v>3518.7300200000004</v>
      </c>
    </row>
    <row r="224" spans="1:25" ht="15.75" customHeight="1">
      <c r="A224" s="40">
        <f t="shared" si="5"/>
        <v>44874</v>
      </c>
      <c r="B224" s="41">
        <v>3526.4400200000005</v>
      </c>
      <c r="C224" s="41">
        <v>3485.8700200000003</v>
      </c>
      <c r="D224" s="41">
        <v>3486.30002</v>
      </c>
      <c r="E224" s="41">
        <v>3486.3700200000003</v>
      </c>
      <c r="F224" s="41">
        <v>3485.7300200000004</v>
      </c>
      <c r="G224" s="41">
        <v>3485.8600200000005</v>
      </c>
      <c r="H224" s="41">
        <v>3485.84002</v>
      </c>
      <c r="I224" s="41">
        <v>3485.6500200000005</v>
      </c>
      <c r="J224" s="41">
        <v>3485.8100200000003</v>
      </c>
      <c r="K224" s="41">
        <v>3485.9000200000005</v>
      </c>
      <c r="L224" s="41">
        <v>3485.8900200000003</v>
      </c>
      <c r="M224" s="41">
        <v>3485.8800200000005</v>
      </c>
      <c r="N224" s="41">
        <v>3516.1000200000003</v>
      </c>
      <c r="O224" s="41">
        <v>3559.24002</v>
      </c>
      <c r="P224" s="41">
        <v>3527.1800200000002</v>
      </c>
      <c r="Q224" s="41">
        <v>3553.74002</v>
      </c>
      <c r="R224" s="41">
        <v>3596.24002</v>
      </c>
      <c r="S224" s="41">
        <v>3580.1500200000005</v>
      </c>
      <c r="T224" s="41">
        <v>3485.1800200000002</v>
      </c>
      <c r="U224" s="41">
        <v>3485.2500200000004</v>
      </c>
      <c r="V224" s="41">
        <v>3526.4400200000005</v>
      </c>
      <c r="W224" s="41">
        <v>3484.8300200000003</v>
      </c>
      <c r="X224" s="41">
        <v>3625.6000200000003</v>
      </c>
      <c r="Y224" s="41">
        <v>3586.6200200000003</v>
      </c>
    </row>
    <row r="225" spans="1:25" ht="15.75" customHeight="1">
      <c r="A225" s="40">
        <f t="shared" si="5"/>
        <v>44875</v>
      </c>
      <c r="B225" s="41">
        <v>3598.3500200000003</v>
      </c>
      <c r="C225" s="41">
        <v>3486.1500200000005</v>
      </c>
      <c r="D225" s="41">
        <v>3486.22002</v>
      </c>
      <c r="E225" s="41">
        <v>3486.4100200000003</v>
      </c>
      <c r="F225" s="41">
        <v>3486.1900200000005</v>
      </c>
      <c r="G225" s="41">
        <v>3486.1200200000003</v>
      </c>
      <c r="H225" s="41">
        <v>3485.8200200000006</v>
      </c>
      <c r="I225" s="41">
        <v>3624.7300200000004</v>
      </c>
      <c r="J225" s="41">
        <v>3485.8500200000003</v>
      </c>
      <c r="K225" s="41">
        <v>3485.9200200000005</v>
      </c>
      <c r="L225" s="41">
        <v>3485.9800200000004</v>
      </c>
      <c r="M225" s="41">
        <v>3523.76002</v>
      </c>
      <c r="N225" s="41">
        <v>3524.6600200000003</v>
      </c>
      <c r="O225" s="41">
        <v>3485.8500200000003</v>
      </c>
      <c r="P225" s="41">
        <v>3485.9100200000003</v>
      </c>
      <c r="Q225" s="41">
        <v>3525.70002</v>
      </c>
      <c r="R225" s="41">
        <v>3564.1800200000002</v>
      </c>
      <c r="S225" s="41">
        <v>3611.9400200000005</v>
      </c>
      <c r="T225" s="41">
        <v>3555.47002</v>
      </c>
      <c r="U225" s="41">
        <v>3524.3900200000003</v>
      </c>
      <c r="V225" s="41">
        <v>3598.3500200000003</v>
      </c>
      <c r="W225" s="41">
        <v>3484.5700200000006</v>
      </c>
      <c r="X225" s="41">
        <v>3693.6900200000005</v>
      </c>
      <c r="Y225" s="41">
        <v>3665.2900200000004</v>
      </c>
    </row>
    <row r="226" spans="1:25" ht="15.75" customHeight="1">
      <c r="A226" s="40">
        <f t="shared" si="5"/>
        <v>44876</v>
      </c>
      <c r="B226" s="41">
        <v>3590.34002</v>
      </c>
      <c r="C226" s="41">
        <v>3485.5700200000006</v>
      </c>
      <c r="D226" s="41">
        <v>3486.24002</v>
      </c>
      <c r="E226" s="41">
        <v>3486.4100200000003</v>
      </c>
      <c r="F226" s="41">
        <v>3486.1400200000003</v>
      </c>
      <c r="G226" s="41">
        <v>3486.01002</v>
      </c>
      <c r="H226" s="41">
        <v>3485.34002</v>
      </c>
      <c r="I226" s="41">
        <v>3660.55002</v>
      </c>
      <c r="J226" s="41">
        <v>3483.4000200000005</v>
      </c>
      <c r="K226" s="41">
        <v>3483.22002</v>
      </c>
      <c r="L226" s="41">
        <v>3483.01002</v>
      </c>
      <c r="M226" s="41">
        <v>3482.9800200000004</v>
      </c>
      <c r="N226" s="41">
        <v>3482.7100200000004</v>
      </c>
      <c r="O226" s="41">
        <v>3482.9300200000002</v>
      </c>
      <c r="P226" s="41">
        <v>3483.1500200000005</v>
      </c>
      <c r="Q226" s="41">
        <v>3544.5000200000004</v>
      </c>
      <c r="R226" s="41">
        <v>3596.7300200000004</v>
      </c>
      <c r="S226" s="41">
        <v>3633.22002</v>
      </c>
      <c r="T226" s="41">
        <v>3597.2800200000006</v>
      </c>
      <c r="U226" s="41">
        <v>3571.95002</v>
      </c>
      <c r="V226" s="41">
        <v>3590.34002</v>
      </c>
      <c r="W226" s="41">
        <v>3484.76002</v>
      </c>
      <c r="X226" s="41">
        <v>3719.5000200000004</v>
      </c>
      <c r="Y226" s="41">
        <v>3581.4300200000002</v>
      </c>
    </row>
    <row r="227" spans="1:25" ht="15.75" customHeight="1">
      <c r="A227" s="40">
        <f t="shared" si="5"/>
        <v>44877</v>
      </c>
      <c r="B227" s="41">
        <v>3519.4800200000004</v>
      </c>
      <c r="C227" s="41">
        <v>3486.0200200000004</v>
      </c>
      <c r="D227" s="41">
        <v>3486.0400200000004</v>
      </c>
      <c r="E227" s="41">
        <v>3486.09002</v>
      </c>
      <c r="F227" s="41">
        <v>3486.0600200000003</v>
      </c>
      <c r="G227" s="41">
        <v>3486.0600200000003</v>
      </c>
      <c r="H227" s="41">
        <v>3485.59002</v>
      </c>
      <c r="I227" s="41">
        <v>3552.55002</v>
      </c>
      <c r="J227" s="41">
        <v>3482.0300200000006</v>
      </c>
      <c r="K227" s="41">
        <v>3482.6700200000005</v>
      </c>
      <c r="L227" s="41">
        <v>3482.6200200000003</v>
      </c>
      <c r="M227" s="41">
        <v>3482.5300200000006</v>
      </c>
      <c r="N227" s="41">
        <v>3482.3900200000003</v>
      </c>
      <c r="O227" s="41">
        <v>3482.0600200000003</v>
      </c>
      <c r="P227" s="41">
        <v>3482.5700200000006</v>
      </c>
      <c r="Q227" s="41">
        <v>3539.2300200000004</v>
      </c>
      <c r="R227" s="41">
        <v>3594.8300200000003</v>
      </c>
      <c r="S227" s="41">
        <v>3625.0200200000004</v>
      </c>
      <c r="T227" s="41">
        <v>3593.5300200000006</v>
      </c>
      <c r="U227" s="41">
        <v>3572.4100200000003</v>
      </c>
      <c r="V227" s="41">
        <v>3519.4800200000004</v>
      </c>
      <c r="W227" s="41">
        <v>3484.6100200000005</v>
      </c>
      <c r="X227" s="41">
        <v>3719.3600200000005</v>
      </c>
      <c r="Y227" s="41">
        <v>3583.9200200000005</v>
      </c>
    </row>
    <row r="228" spans="1:25" ht="15.75" customHeight="1">
      <c r="A228" s="40">
        <f t="shared" si="5"/>
        <v>44878</v>
      </c>
      <c r="B228" s="41">
        <v>3504.49002</v>
      </c>
      <c r="C228" s="41">
        <v>3485.9100200000003</v>
      </c>
      <c r="D228" s="41">
        <v>3486.4300200000002</v>
      </c>
      <c r="E228" s="41">
        <v>3486.5300200000006</v>
      </c>
      <c r="F228" s="41">
        <v>3486.4600200000004</v>
      </c>
      <c r="G228" s="41">
        <v>3486.4000200000005</v>
      </c>
      <c r="H228" s="41">
        <v>3485.6700200000005</v>
      </c>
      <c r="I228" s="41">
        <v>3516.4200200000005</v>
      </c>
      <c r="J228" s="41">
        <v>3485.3700200000003</v>
      </c>
      <c r="K228" s="41">
        <v>3513.8300200000003</v>
      </c>
      <c r="L228" s="41">
        <v>3529.2500200000004</v>
      </c>
      <c r="M228" s="41">
        <v>3535.74002</v>
      </c>
      <c r="N228" s="41">
        <v>3549.1600200000003</v>
      </c>
      <c r="O228" s="41">
        <v>3549.0200200000004</v>
      </c>
      <c r="P228" s="41">
        <v>3525.3800200000005</v>
      </c>
      <c r="Q228" s="41">
        <v>3538.2100200000004</v>
      </c>
      <c r="R228" s="41">
        <v>3579.4400200000005</v>
      </c>
      <c r="S228" s="41">
        <v>3605.9000200000005</v>
      </c>
      <c r="T228" s="41">
        <v>3575.22002</v>
      </c>
      <c r="U228" s="41">
        <v>3570.3300200000003</v>
      </c>
      <c r="V228" s="41">
        <v>3504.49002</v>
      </c>
      <c r="W228" s="41">
        <v>3484.5800200000003</v>
      </c>
      <c r="X228" s="41">
        <v>3596.95002</v>
      </c>
      <c r="Y228" s="41">
        <v>3554.1200200000003</v>
      </c>
    </row>
    <row r="229" spans="1:25" ht="15.75" customHeight="1">
      <c r="A229" s="40">
        <f t="shared" si="5"/>
        <v>44879</v>
      </c>
      <c r="B229" s="41">
        <v>3501.0800200000003</v>
      </c>
      <c r="C229" s="41">
        <v>3485.0600200000003</v>
      </c>
      <c r="D229" s="41">
        <v>3486.5700200000006</v>
      </c>
      <c r="E229" s="41">
        <v>3486.6100200000005</v>
      </c>
      <c r="F229" s="41">
        <v>3486.3500200000003</v>
      </c>
      <c r="G229" s="41">
        <v>3486.01002</v>
      </c>
      <c r="H229" s="41">
        <v>3486.5600200000003</v>
      </c>
      <c r="I229" s="41">
        <v>3696.2100200000004</v>
      </c>
      <c r="J229" s="41">
        <v>3483.4100200000003</v>
      </c>
      <c r="K229" s="41">
        <v>3523.99002</v>
      </c>
      <c r="L229" s="41">
        <v>3551.3700200000003</v>
      </c>
      <c r="M229" s="41">
        <v>3562.6500200000005</v>
      </c>
      <c r="N229" s="41">
        <v>3588.99002</v>
      </c>
      <c r="O229" s="41">
        <v>3587.22002</v>
      </c>
      <c r="P229" s="41">
        <v>3548.1800200000002</v>
      </c>
      <c r="Q229" s="41">
        <v>3565.47002</v>
      </c>
      <c r="R229" s="41">
        <v>3633.2300200000004</v>
      </c>
      <c r="S229" s="41">
        <v>3642.2100200000004</v>
      </c>
      <c r="T229" s="41">
        <v>3593.9200200000005</v>
      </c>
      <c r="U229" s="41">
        <v>3559.7700200000004</v>
      </c>
      <c r="V229" s="41">
        <v>3501.0800200000003</v>
      </c>
      <c r="W229" s="41">
        <v>3484.8500200000003</v>
      </c>
      <c r="X229" s="41">
        <v>3709.7400200000006</v>
      </c>
      <c r="Y229" s="41">
        <v>3678.2900200000004</v>
      </c>
    </row>
    <row r="230" spans="1:25" ht="15.75" customHeight="1">
      <c r="A230" s="40">
        <f t="shared" si="5"/>
        <v>44880</v>
      </c>
      <c r="B230" s="41">
        <v>3580.3500200000003</v>
      </c>
      <c r="C230" s="41">
        <v>3485.5000200000004</v>
      </c>
      <c r="D230" s="41">
        <v>3486.1800200000002</v>
      </c>
      <c r="E230" s="41">
        <v>3486.2100200000004</v>
      </c>
      <c r="F230" s="41">
        <v>3486.1800200000002</v>
      </c>
      <c r="G230" s="41">
        <v>3486.20002</v>
      </c>
      <c r="H230" s="41">
        <v>3485.9600200000004</v>
      </c>
      <c r="I230" s="41">
        <v>3695.3700200000003</v>
      </c>
      <c r="J230" s="41">
        <v>3483.6400200000003</v>
      </c>
      <c r="K230" s="41">
        <v>3520.09002</v>
      </c>
      <c r="L230" s="41">
        <v>3548.4100200000003</v>
      </c>
      <c r="M230" s="41">
        <v>3559.3700200000003</v>
      </c>
      <c r="N230" s="41">
        <v>3583.74002</v>
      </c>
      <c r="O230" s="41">
        <v>3586.95002</v>
      </c>
      <c r="P230" s="41">
        <v>3546.5000200000004</v>
      </c>
      <c r="Q230" s="41">
        <v>3562.8800200000005</v>
      </c>
      <c r="R230" s="41">
        <v>3633.9400200000005</v>
      </c>
      <c r="S230" s="41">
        <v>3644.13002</v>
      </c>
      <c r="T230" s="41">
        <v>3595.7900200000004</v>
      </c>
      <c r="U230" s="41">
        <v>3562.47002</v>
      </c>
      <c r="V230" s="41">
        <v>3580.3500200000003</v>
      </c>
      <c r="W230" s="41">
        <v>3484.95002</v>
      </c>
      <c r="X230" s="41">
        <v>3714.0800200000003</v>
      </c>
      <c r="Y230" s="41">
        <v>3678.6200200000003</v>
      </c>
    </row>
    <row r="231" spans="1:25" ht="15.75" customHeight="1">
      <c r="A231" s="40">
        <f t="shared" si="5"/>
        <v>44881</v>
      </c>
      <c r="B231" s="41">
        <v>3504.7900200000004</v>
      </c>
      <c r="C231" s="41">
        <v>3486.22002</v>
      </c>
      <c r="D231" s="41">
        <v>3486.2900200000004</v>
      </c>
      <c r="E231" s="41">
        <v>3486.7900200000004</v>
      </c>
      <c r="F231" s="41">
        <v>3486.4200200000005</v>
      </c>
      <c r="G231" s="41">
        <v>3486.2800200000006</v>
      </c>
      <c r="H231" s="41">
        <v>3486.0600200000003</v>
      </c>
      <c r="I231" s="41">
        <v>3622.2500200000004</v>
      </c>
      <c r="J231" s="41">
        <v>3483.9000200000005</v>
      </c>
      <c r="K231" s="41">
        <v>3494.97002</v>
      </c>
      <c r="L231" s="41">
        <v>3524.5700200000006</v>
      </c>
      <c r="M231" s="41">
        <v>3535.49002</v>
      </c>
      <c r="N231" s="41">
        <v>3561.1900200000005</v>
      </c>
      <c r="O231" s="41">
        <v>3562.4600200000004</v>
      </c>
      <c r="P231" s="41">
        <v>3519.6500200000005</v>
      </c>
      <c r="Q231" s="41">
        <v>3541.1200200000003</v>
      </c>
      <c r="R231" s="41">
        <v>3610.5400200000004</v>
      </c>
      <c r="S231" s="41">
        <v>3625.7800200000006</v>
      </c>
      <c r="T231" s="41">
        <v>3567.76002</v>
      </c>
      <c r="U231" s="41">
        <v>3531.7700200000004</v>
      </c>
      <c r="V231" s="41">
        <v>3504.7900200000004</v>
      </c>
      <c r="W231" s="41">
        <v>3484.7300200000004</v>
      </c>
      <c r="X231" s="41">
        <v>3599.74002</v>
      </c>
      <c r="Y231" s="41">
        <v>3547.3300200000003</v>
      </c>
    </row>
    <row r="232" spans="1:25" ht="15.75" customHeight="1">
      <c r="A232" s="40">
        <f t="shared" si="5"/>
        <v>44882</v>
      </c>
      <c r="B232" s="41">
        <v>3498.6600200000003</v>
      </c>
      <c r="C232" s="41">
        <v>3486.1800200000002</v>
      </c>
      <c r="D232" s="41">
        <v>3486.2700200000004</v>
      </c>
      <c r="E232" s="41">
        <v>3486.3600200000005</v>
      </c>
      <c r="F232" s="41">
        <v>3486.22002</v>
      </c>
      <c r="G232" s="41">
        <v>3486.2100200000004</v>
      </c>
      <c r="H232" s="41">
        <v>3485.97002</v>
      </c>
      <c r="I232" s="41">
        <v>3483.7300200000004</v>
      </c>
      <c r="J232" s="41">
        <v>3483.74002</v>
      </c>
      <c r="K232" s="41">
        <v>3483.5600200000003</v>
      </c>
      <c r="L232" s="41">
        <v>3483.47002</v>
      </c>
      <c r="M232" s="41">
        <v>3483.55002</v>
      </c>
      <c r="N232" s="41">
        <v>3483.5700200000006</v>
      </c>
      <c r="O232" s="41">
        <v>3483.6500200000005</v>
      </c>
      <c r="P232" s="41">
        <v>3483.6000200000003</v>
      </c>
      <c r="Q232" s="41">
        <v>3488.1200200000003</v>
      </c>
      <c r="R232" s="41">
        <v>3543.7500200000004</v>
      </c>
      <c r="S232" s="41">
        <v>3594.4800200000004</v>
      </c>
      <c r="T232" s="41">
        <v>3554.6900200000005</v>
      </c>
      <c r="U232" s="41">
        <v>3535.0800200000003</v>
      </c>
      <c r="V232" s="41">
        <v>3498.6600200000003</v>
      </c>
      <c r="W232" s="41">
        <v>3485.1500200000005</v>
      </c>
      <c r="X232" s="41">
        <v>3603.9300200000002</v>
      </c>
      <c r="Y232" s="41">
        <v>3552.5600200000003</v>
      </c>
    </row>
    <row r="233" spans="1:25" ht="15.75" customHeight="1">
      <c r="A233" s="40">
        <f t="shared" si="5"/>
        <v>44883</v>
      </c>
      <c r="B233" s="41">
        <v>3496.55002</v>
      </c>
      <c r="C233" s="41">
        <v>3486.2100200000004</v>
      </c>
      <c r="D233" s="41">
        <v>3486.30002</v>
      </c>
      <c r="E233" s="41">
        <v>3486.3100200000003</v>
      </c>
      <c r="F233" s="41">
        <v>3486.22002</v>
      </c>
      <c r="G233" s="41">
        <v>3486.22002</v>
      </c>
      <c r="H233" s="41">
        <v>3485.9200200000005</v>
      </c>
      <c r="I233" s="41">
        <v>3632.2000200000007</v>
      </c>
      <c r="J233" s="41">
        <v>3485.8100200000003</v>
      </c>
      <c r="K233" s="41">
        <v>3493.76002</v>
      </c>
      <c r="L233" s="41">
        <v>3501.3100200000003</v>
      </c>
      <c r="M233" s="41">
        <v>3524.6200200000003</v>
      </c>
      <c r="N233" s="41">
        <v>3536.4200200000005</v>
      </c>
      <c r="O233" s="41">
        <v>3522.0300200000006</v>
      </c>
      <c r="P233" s="41">
        <v>3500.1900200000005</v>
      </c>
      <c r="Q233" s="41">
        <v>3517.3800200000005</v>
      </c>
      <c r="R233" s="41">
        <v>3599.0200200000004</v>
      </c>
      <c r="S233" s="41">
        <v>3606.3900200000003</v>
      </c>
      <c r="T233" s="41">
        <v>3544.74002</v>
      </c>
      <c r="U233" s="41">
        <v>3512.01002</v>
      </c>
      <c r="V233" s="41">
        <v>3496.55002</v>
      </c>
      <c r="W233" s="41">
        <v>3485.1100200000005</v>
      </c>
      <c r="X233" s="41">
        <v>3686.6100200000005</v>
      </c>
      <c r="Y233" s="41">
        <v>3548.8200200000006</v>
      </c>
    </row>
    <row r="234" spans="1:25" ht="15.75" customHeight="1">
      <c r="A234" s="40">
        <f t="shared" si="5"/>
        <v>44884</v>
      </c>
      <c r="B234" s="41">
        <v>3511.3200200000006</v>
      </c>
      <c r="C234" s="41">
        <v>3486.1300200000005</v>
      </c>
      <c r="D234" s="41">
        <v>3486.2300200000004</v>
      </c>
      <c r="E234" s="41">
        <v>3486.2500200000004</v>
      </c>
      <c r="F234" s="41">
        <v>3486.24002</v>
      </c>
      <c r="G234" s="41">
        <v>3486.2100200000004</v>
      </c>
      <c r="H234" s="41">
        <v>3491.9600200000004</v>
      </c>
      <c r="I234" s="41">
        <v>3571.80002</v>
      </c>
      <c r="J234" s="41">
        <v>3501.3100200000003</v>
      </c>
      <c r="K234" s="41">
        <v>3485.55002</v>
      </c>
      <c r="L234" s="41">
        <v>3485.5600200000003</v>
      </c>
      <c r="M234" s="41">
        <v>3485.5000200000004</v>
      </c>
      <c r="N234" s="41">
        <v>3485.45002</v>
      </c>
      <c r="O234" s="41">
        <v>3485.4100200000003</v>
      </c>
      <c r="P234" s="41">
        <v>3503.55002</v>
      </c>
      <c r="Q234" s="41">
        <v>3554.4100200000003</v>
      </c>
      <c r="R234" s="41">
        <v>3628.8100200000003</v>
      </c>
      <c r="S234" s="41">
        <v>3652.72002</v>
      </c>
      <c r="T234" s="41">
        <v>3625.84002</v>
      </c>
      <c r="U234" s="41">
        <v>3597.09002</v>
      </c>
      <c r="V234" s="41">
        <v>3511.3200200000006</v>
      </c>
      <c r="W234" s="41">
        <v>3487.76002</v>
      </c>
      <c r="X234" s="41">
        <v>3723.63002</v>
      </c>
      <c r="Y234" s="41">
        <v>3573.4600200000004</v>
      </c>
    </row>
    <row r="235" spans="1:25" ht="15.75" customHeight="1">
      <c r="A235" s="40">
        <f t="shared" si="5"/>
        <v>44885</v>
      </c>
      <c r="B235" s="41">
        <v>3516.8800200000005</v>
      </c>
      <c r="C235" s="41">
        <v>3486.1700200000005</v>
      </c>
      <c r="D235" s="41">
        <v>3486.22002</v>
      </c>
      <c r="E235" s="41">
        <v>3486.2900200000004</v>
      </c>
      <c r="F235" s="41">
        <v>3486.22002</v>
      </c>
      <c r="G235" s="41">
        <v>3486.24002</v>
      </c>
      <c r="H235" s="41">
        <v>3490.24002</v>
      </c>
      <c r="I235" s="41">
        <v>3542.6500200000005</v>
      </c>
      <c r="J235" s="41">
        <v>3493.6300200000005</v>
      </c>
      <c r="K235" s="41">
        <v>3485.9100200000003</v>
      </c>
      <c r="L235" s="41">
        <v>3485.6900200000005</v>
      </c>
      <c r="M235" s="41">
        <v>3485.7100200000004</v>
      </c>
      <c r="N235" s="41">
        <v>3485.6200200000003</v>
      </c>
      <c r="O235" s="41">
        <v>3485.6000200000003</v>
      </c>
      <c r="P235" s="41">
        <v>3485.7100200000004</v>
      </c>
      <c r="Q235" s="41">
        <v>3496.6100200000005</v>
      </c>
      <c r="R235" s="41">
        <v>3612.26002</v>
      </c>
      <c r="S235" s="41">
        <v>3633.4400200000005</v>
      </c>
      <c r="T235" s="41">
        <v>3612.24002</v>
      </c>
      <c r="U235" s="41">
        <v>3582.6900200000005</v>
      </c>
      <c r="V235" s="41">
        <v>3516.8800200000005</v>
      </c>
      <c r="W235" s="41">
        <v>3485.5000200000004</v>
      </c>
      <c r="X235" s="41">
        <v>3708.3500200000003</v>
      </c>
      <c r="Y235" s="41">
        <v>3565.3100200000003</v>
      </c>
    </row>
    <row r="236" spans="1:25" ht="15.75" customHeight="1">
      <c r="A236" s="40">
        <f t="shared" si="5"/>
        <v>44886</v>
      </c>
      <c r="B236" s="41">
        <v>3507.3600200000005</v>
      </c>
      <c r="C236" s="41">
        <v>3486.1600200000003</v>
      </c>
      <c r="D236" s="41">
        <v>3486.2500200000004</v>
      </c>
      <c r="E236" s="41">
        <v>3486.2700200000004</v>
      </c>
      <c r="F236" s="41">
        <v>3486.2100200000004</v>
      </c>
      <c r="G236" s="41">
        <v>3486.1800200000002</v>
      </c>
      <c r="H236" s="41">
        <v>3494.3500200000003</v>
      </c>
      <c r="I236" s="41">
        <v>3643.4000200000005</v>
      </c>
      <c r="J236" s="41">
        <v>3501.1200200000003</v>
      </c>
      <c r="K236" s="41">
        <v>3485.5600200000003</v>
      </c>
      <c r="L236" s="41">
        <v>3485.5300200000006</v>
      </c>
      <c r="M236" s="41">
        <v>3485.51002</v>
      </c>
      <c r="N236" s="41">
        <v>3485.3700200000003</v>
      </c>
      <c r="O236" s="41">
        <v>3485.47002</v>
      </c>
      <c r="P236" s="41">
        <v>3485.5800200000003</v>
      </c>
      <c r="Q236" s="41">
        <v>3496.2800200000006</v>
      </c>
      <c r="R236" s="41">
        <v>3619.97002</v>
      </c>
      <c r="S236" s="41">
        <v>3641.3700200000003</v>
      </c>
      <c r="T236" s="41">
        <v>3617.2100200000004</v>
      </c>
      <c r="U236" s="41">
        <v>3583.1600200000003</v>
      </c>
      <c r="V236" s="41">
        <v>3507.3600200000005</v>
      </c>
      <c r="W236" s="41">
        <v>3484.22002</v>
      </c>
      <c r="X236" s="41">
        <v>3615.2900200000004</v>
      </c>
      <c r="Y236" s="41">
        <v>3550.9800200000004</v>
      </c>
    </row>
    <row r="237" spans="1:25" ht="15.75" customHeight="1">
      <c r="A237" s="40">
        <f t="shared" si="5"/>
        <v>44887</v>
      </c>
      <c r="B237" s="41">
        <v>3512.1900200000005</v>
      </c>
      <c r="C237" s="41">
        <v>3485.8900200000003</v>
      </c>
      <c r="D237" s="41">
        <v>3486.0000200000004</v>
      </c>
      <c r="E237" s="41">
        <v>3486.01002</v>
      </c>
      <c r="F237" s="41">
        <v>3485.9600200000004</v>
      </c>
      <c r="G237" s="41">
        <v>3485.9200200000005</v>
      </c>
      <c r="H237" s="41">
        <v>3496.8300200000003</v>
      </c>
      <c r="I237" s="41">
        <v>3668.38002</v>
      </c>
      <c r="J237" s="41">
        <v>3499.7900200000004</v>
      </c>
      <c r="K237" s="41">
        <v>3485.47002</v>
      </c>
      <c r="L237" s="41">
        <v>3485.4300200000002</v>
      </c>
      <c r="M237" s="41">
        <v>3485.4100200000003</v>
      </c>
      <c r="N237" s="41">
        <v>3485.30002</v>
      </c>
      <c r="O237" s="41">
        <v>3485.3200200000006</v>
      </c>
      <c r="P237" s="41">
        <v>3485.4100200000003</v>
      </c>
      <c r="Q237" s="41">
        <v>3498.34002</v>
      </c>
      <c r="R237" s="41">
        <v>3623.0000200000004</v>
      </c>
      <c r="S237" s="41">
        <v>3643.2500200000004</v>
      </c>
      <c r="T237" s="41">
        <v>3617.47002</v>
      </c>
      <c r="U237" s="41">
        <v>3584.1000200000003</v>
      </c>
      <c r="V237" s="41">
        <v>3512.1900200000005</v>
      </c>
      <c r="W237" s="41">
        <v>3484.1400200000003</v>
      </c>
      <c r="X237" s="41">
        <v>3717.8700200000003</v>
      </c>
      <c r="Y237" s="41">
        <v>3536.3300200000003</v>
      </c>
    </row>
    <row r="238" spans="1:25" ht="15.75" customHeight="1">
      <c r="A238" s="40">
        <f t="shared" si="5"/>
        <v>44888</v>
      </c>
      <c r="B238" s="41">
        <v>3507.34002</v>
      </c>
      <c r="C238" s="41">
        <v>3486.0700200000006</v>
      </c>
      <c r="D238" s="41">
        <v>3486.74002</v>
      </c>
      <c r="E238" s="41">
        <v>3486.74002</v>
      </c>
      <c r="F238" s="41">
        <v>3486.1200200000003</v>
      </c>
      <c r="G238" s="41">
        <v>3485.9600200000004</v>
      </c>
      <c r="H238" s="41">
        <v>3485.4000200000005</v>
      </c>
      <c r="I238" s="41">
        <v>3520.22002</v>
      </c>
      <c r="J238" s="41">
        <v>3485.4800200000004</v>
      </c>
      <c r="K238" s="41">
        <v>3485.5800200000003</v>
      </c>
      <c r="L238" s="41">
        <v>3521.6200200000003</v>
      </c>
      <c r="M238" s="41">
        <v>3485.5400200000004</v>
      </c>
      <c r="N238" s="41">
        <v>3485.45002</v>
      </c>
      <c r="O238" s="41">
        <v>3485.49002</v>
      </c>
      <c r="P238" s="41">
        <v>3485.5700200000006</v>
      </c>
      <c r="Q238" s="41">
        <v>3485.6100200000005</v>
      </c>
      <c r="R238" s="41">
        <v>3555.3500200000003</v>
      </c>
      <c r="S238" s="41">
        <v>3594.4400200000005</v>
      </c>
      <c r="T238" s="41">
        <v>3543.3300200000003</v>
      </c>
      <c r="U238" s="41">
        <v>3484.76002</v>
      </c>
      <c r="V238" s="41">
        <v>3507.34002</v>
      </c>
      <c r="W238" s="41">
        <v>3484.55002</v>
      </c>
      <c r="X238" s="41">
        <v>3594.20002</v>
      </c>
      <c r="Y238" s="41">
        <v>3539.72002</v>
      </c>
    </row>
    <row r="239" spans="1:25" ht="15.75" customHeight="1">
      <c r="A239" s="40">
        <f t="shared" si="5"/>
        <v>44889</v>
      </c>
      <c r="B239" s="41">
        <v>3528.3600200000005</v>
      </c>
      <c r="C239" s="41">
        <v>3485.3800200000005</v>
      </c>
      <c r="D239" s="41">
        <v>3486.0800200000003</v>
      </c>
      <c r="E239" s="41">
        <v>3486.1100200000005</v>
      </c>
      <c r="F239" s="41">
        <v>3486.0800200000003</v>
      </c>
      <c r="G239" s="41">
        <v>3485.9600200000004</v>
      </c>
      <c r="H239" s="41">
        <v>3485.2700200000004</v>
      </c>
      <c r="I239" s="41">
        <v>3485.3500200000003</v>
      </c>
      <c r="J239" s="41">
        <v>3485.59002</v>
      </c>
      <c r="K239" s="41">
        <v>3485.7300200000004</v>
      </c>
      <c r="L239" s="41">
        <v>3485.72002</v>
      </c>
      <c r="M239" s="41">
        <v>3485.7900200000004</v>
      </c>
      <c r="N239" s="41">
        <v>3485.72002</v>
      </c>
      <c r="O239" s="41">
        <v>3485.7100200000004</v>
      </c>
      <c r="P239" s="41">
        <v>3485.5600200000003</v>
      </c>
      <c r="Q239" s="41">
        <v>3488.95002</v>
      </c>
      <c r="R239" s="41">
        <v>3595.4300200000002</v>
      </c>
      <c r="S239" s="41">
        <v>3615.6200200000003</v>
      </c>
      <c r="T239" s="41">
        <v>3586.9100200000003</v>
      </c>
      <c r="U239" s="41">
        <v>3558.1300200000005</v>
      </c>
      <c r="V239" s="41">
        <v>3528.3600200000005</v>
      </c>
      <c r="W239" s="41">
        <v>3484.7100200000004</v>
      </c>
      <c r="X239" s="41">
        <v>3705.1000200000003</v>
      </c>
      <c r="Y239" s="41">
        <v>3549.9300200000002</v>
      </c>
    </row>
    <row r="240" spans="1:25" ht="15.75" customHeight="1">
      <c r="A240" s="40">
        <f t="shared" si="5"/>
        <v>44890</v>
      </c>
      <c r="B240" s="41">
        <v>3503.6900200000005</v>
      </c>
      <c r="C240" s="41">
        <v>3486.22002</v>
      </c>
      <c r="D240" s="41">
        <v>3486.2700200000004</v>
      </c>
      <c r="E240" s="41">
        <v>3486.2800200000006</v>
      </c>
      <c r="F240" s="41">
        <v>3486.2700200000004</v>
      </c>
      <c r="G240" s="41">
        <v>3486.1800200000002</v>
      </c>
      <c r="H240" s="41">
        <v>3495.34002</v>
      </c>
      <c r="I240" s="41">
        <v>3661.92002</v>
      </c>
      <c r="J240" s="41">
        <v>3492.8800200000005</v>
      </c>
      <c r="K240" s="41">
        <v>3485.7500200000004</v>
      </c>
      <c r="L240" s="41">
        <v>3485.7500200000004</v>
      </c>
      <c r="M240" s="41">
        <v>3485.7300200000004</v>
      </c>
      <c r="N240" s="41">
        <v>3485.72002</v>
      </c>
      <c r="O240" s="41">
        <v>3485.7300200000004</v>
      </c>
      <c r="P240" s="41">
        <v>3495.6000200000003</v>
      </c>
      <c r="Q240" s="41">
        <v>3549.0800200000003</v>
      </c>
      <c r="R240" s="41">
        <v>3621.7300200000004</v>
      </c>
      <c r="S240" s="41">
        <v>3645.3600200000005</v>
      </c>
      <c r="T240" s="41">
        <v>3620.8200200000006</v>
      </c>
      <c r="U240" s="41">
        <v>3592.09002</v>
      </c>
      <c r="V240" s="41">
        <v>3503.6900200000005</v>
      </c>
      <c r="W240" s="41">
        <v>3497.3300200000003</v>
      </c>
      <c r="X240" s="41">
        <v>3654.4500200000007</v>
      </c>
      <c r="Y240" s="41">
        <v>3551.6100200000005</v>
      </c>
    </row>
    <row r="241" spans="1:25" ht="15.75" customHeight="1">
      <c r="A241" s="40">
        <f t="shared" si="5"/>
        <v>44891</v>
      </c>
      <c r="B241" s="41">
        <v>3499.9100200000003</v>
      </c>
      <c r="C241" s="41">
        <v>3486.2300200000004</v>
      </c>
      <c r="D241" s="41">
        <v>3486.3100200000003</v>
      </c>
      <c r="E241" s="41">
        <v>3486.2900200000004</v>
      </c>
      <c r="F241" s="41">
        <v>3486.2700200000004</v>
      </c>
      <c r="G241" s="41">
        <v>3486.2800200000006</v>
      </c>
      <c r="H241" s="41">
        <v>3490.84002</v>
      </c>
      <c r="I241" s="41">
        <v>3577.0200200000004</v>
      </c>
      <c r="J241" s="41">
        <v>3493.4300200000002</v>
      </c>
      <c r="K241" s="41">
        <v>3485.76002</v>
      </c>
      <c r="L241" s="41">
        <v>3485.7500200000004</v>
      </c>
      <c r="M241" s="41">
        <v>3485.74002</v>
      </c>
      <c r="N241" s="41">
        <v>3485.72002</v>
      </c>
      <c r="O241" s="41">
        <v>3485.6800200000002</v>
      </c>
      <c r="P241" s="41">
        <v>3490.97002</v>
      </c>
      <c r="Q241" s="41">
        <v>3544.7500200000004</v>
      </c>
      <c r="R241" s="41">
        <v>3620.6900200000005</v>
      </c>
      <c r="S241" s="41">
        <v>3644.6500200000005</v>
      </c>
      <c r="T241" s="41">
        <v>3613.8700200000003</v>
      </c>
      <c r="U241" s="41">
        <v>3584.7500200000004</v>
      </c>
      <c r="V241" s="41">
        <v>3499.9100200000003</v>
      </c>
      <c r="W241" s="41">
        <v>3485.01002</v>
      </c>
      <c r="X241" s="41">
        <v>3609.8900200000003</v>
      </c>
      <c r="Y241" s="41">
        <v>3547.05002</v>
      </c>
    </row>
    <row r="242" spans="1:25" ht="15.75" customHeight="1">
      <c r="A242" s="40">
        <f t="shared" si="5"/>
        <v>44892</v>
      </c>
      <c r="B242" s="41">
        <v>3511.95002</v>
      </c>
      <c r="C242" s="41">
        <v>3486.2100200000004</v>
      </c>
      <c r="D242" s="41">
        <v>3486.2500200000004</v>
      </c>
      <c r="E242" s="41">
        <v>3486.2700200000004</v>
      </c>
      <c r="F242" s="41">
        <v>3486.26002</v>
      </c>
      <c r="G242" s="41">
        <v>3486.2700200000004</v>
      </c>
      <c r="H242" s="41">
        <v>3486.0200200000004</v>
      </c>
      <c r="I242" s="41">
        <v>3548.5200200000004</v>
      </c>
      <c r="J242" s="41">
        <v>3485.9100200000003</v>
      </c>
      <c r="K242" s="41">
        <v>3511.2300200000004</v>
      </c>
      <c r="L242" s="41">
        <v>3488.1300200000005</v>
      </c>
      <c r="M242" s="41">
        <v>3499.1300200000005</v>
      </c>
      <c r="N242" s="41">
        <v>3485.6800200000002</v>
      </c>
      <c r="O242" s="41">
        <v>3485.6400200000003</v>
      </c>
      <c r="P242" s="41">
        <v>3485.7300200000004</v>
      </c>
      <c r="Q242" s="41">
        <v>3485.7300200000004</v>
      </c>
      <c r="R242" s="41">
        <v>3596.30002</v>
      </c>
      <c r="S242" s="41">
        <v>3620.2100200000004</v>
      </c>
      <c r="T242" s="41">
        <v>3584.1800200000002</v>
      </c>
      <c r="U242" s="41">
        <v>3547.99002</v>
      </c>
      <c r="V242" s="41">
        <v>3511.95002</v>
      </c>
      <c r="W242" s="41">
        <v>3485.1000200000003</v>
      </c>
      <c r="X242" s="41">
        <v>3598.8900200000003</v>
      </c>
      <c r="Y242" s="41">
        <v>3538.9600200000004</v>
      </c>
    </row>
    <row r="243" spans="1:25" ht="15.75" customHeight="1">
      <c r="A243" s="40">
        <f t="shared" si="5"/>
        <v>44893</v>
      </c>
      <c r="B243" s="41">
        <v>3519.5700200000006</v>
      </c>
      <c r="C243" s="41">
        <v>3485.70002</v>
      </c>
      <c r="D243" s="41">
        <v>3486.26002</v>
      </c>
      <c r="E243" s="41">
        <v>3486.2700200000004</v>
      </c>
      <c r="F243" s="41">
        <v>3486.2300200000004</v>
      </c>
      <c r="G243" s="41">
        <v>3486.1800200000002</v>
      </c>
      <c r="H243" s="41">
        <v>3485.76002</v>
      </c>
      <c r="I243" s="41">
        <v>3642.4600200000004</v>
      </c>
      <c r="J243" s="41">
        <v>3485.74002</v>
      </c>
      <c r="K243" s="41">
        <v>3531.09002</v>
      </c>
      <c r="L243" s="41">
        <v>3507.30002</v>
      </c>
      <c r="M243" s="41">
        <v>3513.9400200000005</v>
      </c>
      <c r="N243" s="41">
        <v>3485.7800200000006</v>
      </c>
      <c r="O243" s="41">
        <v>3485.7700200000004</v>
      </c>
      <c r="P243" s="41">
        <v>3485.7500200000004</v>
      </c>
      <c r="Q243" s="41">
        <v>3485.7800200000006</v>
      </c>
      <c r="R243" s="41">
        <v>3605.0800200000003</v>
      </c>
      <c r="S243" s="41">
        <v>3629.1200200000003</v>
      </c>
      <c r="T243" s="41">
        <v>3602.8800200000005</v>
      </c>
      <c r="U243" s="41">
        <v>3573.6500200000005</v>
      </c>
      <c r="V243" s="41">
        <v>3519.5700200000006</v>
      </c>
      <c r="W243" s="41">
        <v>3485.0000200000004</v>
      </c>
      <c r="X243" s="41">
        <v>3640.47002</v>
      </c>
      <c r="Y243" s="41">
        <v>3542.6100200000005</v>
      </c>
    </row>
    <row r="244" spans="1:25" ht="15.75" customHeight="1">
      <c r="A244" s="40">
        <f t="shared" si="5"/>
        <v>44894</v>
      </c>
      <c r="B244" s="41">
        <v>3504.2100200000004</v>
      </c>
      <c r="C244" s="41">
        <v>3486.20002</v>
      </c>
      <c r="D244" s="41">
        <v>3486.3200200000006</v>
      </c>
      <c r="E244" s="41">
        <v>3486.3300200000003</v>
      </c>
      <c r="F244" s="41">
        <v>3486.2500200000004</v>
      </c>
      <c r="G244" s="41">
        <v>3486.22002</v>
      </c>
      <c r="H244" s="41">
        <v>3485.8200200000006</v>
      </c>
      <c r="I244" s="41">
        <v>3602.84002</v>
      </c>
      <c r="J244" s="41">
        <v>3485.99002</v>
      </c>
      <c r="K244" s="41">
        <v>3519.6800200000002</v>
      </c>
      <c r="L244" s="41">
        <v>3501.99002</v>
      </c>
      <c r="M244" s="41">
        <v>3506.6500200000005</v>
      </c>
      <c r="N244" s="41">
        <v>3485.95002</v>
      </c>
      <c r="O244" s="41">
        <v>3485.95002</v>
      </c>
      <c r="P244" s="41">
        <v>3485.95002</v>
      </c>
      <c r="Q244" s="41">
        <v>3485.99002</v>
      </c>
      <c r="R244" s="41">
        <v>3576.4300200000002</v>
      </c>
      <c r="S244" s="41">
        <v>3597.47002</v>
      </c>
      <c r="T244" s="41">
        <v>3573.2300200000004</v>
      </c>
      <c r="U244" s="41">
        <v>3553.20002</v>
      </c>
      <c r="V244" s="41">
        <v>3513.2100200000004</v>
      </c>
      <c r="W244" s="41">
        <v>3485.1800200000002</v>
      </c>
      <c r="X244" s="41">
        <v>3583.70002</v>
      </c>
      <c r="Y244" s="41">
        <v>3518.80002</v>
      </c>
    </row>
    <row r="245" spans="1:25" ht="15.75" customHeight="1">
      <c r="A245" s="40">
        <f t="shared" si="5"/>
        <v>44895</v>
      </c>
      <c r="B245" s="41">
        <v>3498.4300200000002</v>
      </c>
      <c r="C245" s="41">
        <v>3486.24002</v>
      </c>
      <c r="D245" s="41">
        <v>3486.3200200000006</v>
      </c>
      <c r="E245" s="41">
        <v>3486.3500200000003</v>
      </c>
      <c r="F245" s="41">
        <v>3486.3100200000003</v>
      </c>
      <c r="G245" s="41">
        <v>3486.24002</v>
      </c>
      <c r="H245" s="41">
        <v>3486.1000200000003</v>
      </c>
      <c r="I245" s="41">
        <v>3485.84002</v>
      </c>
      <c r="J245" s="41">
        <v>3485.7300200000004</v>
      </c>
      <c r="K245" s="41">
        <v>3485.8500200000003</v>
      </c>
      <c r="L245" s="41">
        <v>3535.95002</v>
      </c>
      <c r="M245" s="41">
        <v>3594.9600200000004</v>
      </c>
      <c r="N245" s="41">
        <v>3631.3900200000003</v>
      </c>
      <c r="O245" s="41">
        <v>3637.17002</v>
      </c>
      <c r="P245" s="41">
        <v>3611.3800200000005</v>
      </c>
      <c r="Q245" s="41">
        <v>3620.88002</v>
      </c>
      <c r="R245" s="41">
        <v>3640.59002</v>
      </c>
      <c r="S245" s="41">
        <v>3597.72002</v>
      </c>
      <c r="T245" s="41">
        <v>3547.9400200000005</v>
      </c>
      <c r="U245" s="41">
        <v>3542.3500200000003</v>
      </c>
      <c r="V245" s="41">
        <v>3512.7100200000004</v>
      </c>
      <c r="W245" s="41">
        <v>3485.3300200000003</v>
      </c>
      <c r="X245" s="41">
        <v>3697.1600200000003</v>
      </c>
      <c r="Y245" s="41">
        <v>3524.3800200000005</v>
      </c>
    </row>
    <row r="246" spans="1:25" ht="15.75" customHeight="1">
      <c r="A246" s="40"/>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8" t="s">
        <v>77</v>
      </c>
      <c r="B249" s="91" t="s">
        <v>78</v>
      </c>
      <c r="C249" s="92"/>
      <c r="D249" s="92"/>
      <c r="E249" s="92"/>
      <c r="F249" s="92"/>
      <c r="G249" s="92"/>
      <c r="H249" s="92"/>
      <c r="I249" s="92"/>
      <c r="J249" s="92"/>
      <c r="K249" s="92"/>
      <c r="L249" s="92"/>
      <c r="M249" s="92"/>
      <c r="N249" s="92"/>
      <c r="O249" s="92"/>
      <c r="P249" s="92"/>
      <c r="Q249" s="92"/>
      <c r="R249" s="92"/>
      <c r="S249" s="92"/>
      <c r="T249" s="92"/>
      <c r="U249" s="92"/>
      <c r="V249" s="92"/>
      <c r="W249" s="92"/>
      <c r="X249" s="92"/>
      <c r="Y249" s="93"/>
    </row>
    <row r="250" spans="1:25" ht="15.75" customHeight="1">
      <c r="A250" s="89"/>
      <c r="B250" s="94"/>
      <c r="C250" s="95"/>
      <c r="D250" s="95"/>
      <c r="E250" s="95"/>
      <c r="F250" s="95"/>
      <c r="G250" s="95"/>
      <c r="H250" s="95"/>
      <c r="I250" s="95"/>
      <c r="J250" s="95"/>
      <c r="K250" s="95"/>
      <c r="L250" s="95"/>
      <c r="M250" s="95"/>
      <c r="N250" s="95"/>
      <c r="O250" s="95"/>
      <c r="P250" s="95"/>
      <c r="Q250" s="95"/>
      <c r="R250" s="95"/>
      <c r="S250" s="95"/>
      <c r="T250" s="95"/>
      <c r="U250" s="95"/>
      <c r="V250" s="95"/>
      <c r="W250" s="95"/>
      <c r="X250" s="95"/>
      <c r="Y250" s="96"/>
    </row>
    <row r="251" spans="1:25" ht="15.75" customHeight="1">
      <c r="A251" s="89"/>
      <c r="B251" s="97" t="s">
        <v>79</v>
      </c>
      <c r="C251" s="97" t="s">
        <v>80</v>
      </c>
      <c r="D251" s="97" t="s">
        <v>81</v>
      </c>
      <c r="E251" s="97" t="s">
        <v>82</v>
      </c>
      <c r="F251" s="97" t="s">
        <v>83</v>
      </c>
      <c r="G251" s="97" t="s">
        <v>84</v>
      </c>
      <c r="H251" s="97" t="s">
        <v>85</v>
      </c>
      <c r="I251" s="97" t="s">
        <v>86</v>
      </c>
      <c r="J251" s="97" t="s">
        <v>87</v>
      </c>
      <c r="K251" s="97" t="s">
        <v>88</v>
      </c>
      <c r="L251" s="97" t="s">
        <v>89</v>
      </c>
      <c r="M251" s="97" t="s">
        <v>90</v>
      </c>
      <c r="N251" s="97" t="s">
        <v>91</v>
      </c>
      <c r="O251" s="97" t="s">
        <v>92</v>
      </c>
      <c r="P251" s="97" t="s">
        <v>93</v>
      </c>
      <c r="Q251" s="97" t="s">
        <v>94</v>
      </c>
      <c r="R251" s="97" t="s">
        <v>95</v>
      </c>
      <c r="S251" s="97" t="s">
        <v>96</v>
      </c>
      <c r="T251" s="97" t="s">
        <v>97</v>
      </c>
      <c r="U251" s="97" t="s">
        <v>98</v>
      </c>
      <c r="V251" s="97" t="s">
        <v>99</v>
      </c>
      <c r="W251" s="97" t="s">
        <v>100</v>
      </c>
      <c r="X251" s="97" t="s">
        <v>101</v>
      </c>
      <c r="Y251" s="97" t="s">
        <v>102</v>
      </c>
    </row>
    <row r="252" spans="1:25" ht="15.75" customHeight="1">
      <c r="A252" s="90"/>
      <c r="B252" s="98"/>
      <c r="C252" s="98"/>
      <c r="D252" s="98"/>
      <c r="E252" s="98"/>
      <c r="F252" s="98"/>
      <c r="G252" s="98"/>
      <c r="H252" s="98"/>
      <c r="I252" s="98"/>
      <c r="J252" s="98"/>
      <c r="K252" s="98"/>
      <c r="L252" s="98"/>
      <c r="M252" s="98"/>
      <c r="N252" s="98"/>
      <c r="O252" s="98"/>
      <c r="P252" s="98"/>
      <c r="Q252" s="98"/>
      <c r="R252" s="98"/>
      <c r="S252" s="98"/>
      <c r="T252" s="98"/>
      <c r="U252" s="98"/>
      <c r="V252" s="98"/>
      <c r="W252" s="98"/>
      <c r="X252" s="98"/>
      <c r="Y252" s="98"/>
    </row>
    <row r="253" spans="1:25" ht="15.75" customHeight="1">
      <c r="A253" s="40">
        <f>A216</f>
        <v>44866</v>
      </c>
      <c r="B253" s="41">
        <v>3922.88002</v>
      </c>
      <c r="C253" s="41">
        <v>3922.8600200000005</v>
      </c>
      <c r="D253" s="41">
        <v>3922.8900200000003</v>
      </c>
      <c r="E253" s="41">
        <v>3923.01002</v>
      </c>
      <c r="F253" s="41">
        <v>3922.8600200000005</v>
      </c>
      <c r="G253" s="41">
        <v>3922.9000200000005</v>
      </c>
      <c r="H253" s="41">
        <v>3921.8300200000003</v>
      </c>
      <c r="I253" s="41">
        <v>3956.6000200000003</v>
      </c>
      <c r="J253" s="41">
        <v>3921.84002</v>
      </c>
      <c r="K253" s="41">
        <v>3921.84002</v>
      </c>
      <c r="L253" s="41">
        <v>3921.7900200000004</v>
      </c>
      <c r="M253" s="41">
        <v>3921.70002</v>
      </c>
      <c r="N253" s="41">
        <v>3921.5600200000003</v>
      </c>
      <c r="O253" s="41">
        <v>3921.6000200000003</v>
      </c>
      <c r="P253" s="41">
        <v>3921.6100200000005</v>
      </c>
      <c r="Q253" s="41">
        <v>3921.67002</v>
      </c>
      <c r="R253" s="41">
        <v>3921.99002</v>
      </c>
      <c r="S253" s="41">
        <v>3922.4300200000002</v>
      </c>
      <c r="T253" s="41">
        <v>3921.67002</v>
      </c>
      <c r="U253" s="41">
        <v>3921.6900200000005</v>
      </c>
      <c r="V253" s="41">
        <v>3921.5600200000003</v>
      </c>
      <c r="W253" s="41">
        <v>3921.8200200000006</v>
      </c>
      <c r="X253" s="41">
        <v>3956.0800200000003</v>
      </c>
      <c r="Y253" s="41">
        <v>3922.8100200000003</v>
      </c>
    </row>
    <row r="254" spans="1:25" ht="15.75" customHeight="1">
      <c r="A254" s="40">
        <f>A253+1</f>
        <v>44867</v>
      </c>
      <c r="B254" s="41">
        <v>3922.95002</v>
      </c>
      <c r="C254" s="41">
        <v>3922.9600200000004</v>
      </c>
      <c r="D254" s="41">
        <v>3923.1100200000005</v>
      </c>
      <c r="E254" s="41">
        <v>3923.1100200000005</v>
      </c>
      <c r="F254" s="41">
        <v>3923.1100200000005</v>
      </c>
      <c r="G254" s="41">
        <v>3922.95002</v>
      </c>
      <c r="H254" s="41">
        <v>3922.1900200000005</v>
      </c>
      <c r="I254" s="41">
        <v>3921.88002</v>
      </c>
      <c r="J254" s="41">
        <v>3921.5700200000006</v>
      </c>
      <c r="K254" s="41">
        <v>3921.6400200000003</v>
      </c>
      <c r="L254" s="41">
        <v>3921.6200200000003</v>
      </c>
      <c r="M254" s="41">
        <v>3921.5800200000003</v>
      </c>
      <c r="N254" s="41">
        <v>3921.5400200000004</v>
      </c>
      <c r="O254" s="41">
        <v>3921.5700200000006</v>
      </c>
      <c r="P254" s="41">
        <v>3921.6500200000005</v>
      </c>
      <c r="Q254" s="41">
        <v>3921.6900200000005</v>
      </c>
      <c r="R254" s="41">
        <v>3921.7700200000004</v>
      </c>
      <c r="S254" s="41">
        <v>3922.2500200000004</v>
      </c>
      <c r="T254" s="41">
        <v>3921.6100200000005</v>
      </c>
      <c r="U254" s="41">
        <v>3921.6100200000005</v>
      </c>
      <c r="V254" s="41">
        <v>3921.72002</v>
      </c>
      <c r="W254" s="41">
        <v>3921.6900200000005</v>
      </c>
      <c r="X254" s="41">
        <v>3967.38002</v>
      </c>
      <c r="Y254" s="41">
        <v>3922.5800200000003</v>
      </c>
    </row>
    <row r="255" spans="1:25" ht="15.75" customHeight="1">
      <c r="A255" s="40">
        <f aca="true" t="shared" si="6" ref="A255:A283">A254+1</f>
        <v>44868</v>
      </c>
      <c r="B255" s="41">
        <v>3922.67002</v>
      </c>
      <c r="C255" s="41">
        <v>3922.8100200000003</v>
      </c>
      <c r="D255" s="41">
        <v>3922.9600200000004</v>
      </c>
      <c r="E255" s="41">
        <v>3922.97002</v>
      </c>
      <c r="F255" s="41">
        <v>3922.6800200000002</v>
      </c>
      <c r="G255" s="41">
        <v>3922.6000200000003</v>
      </c>
      <c r="H255" s="41">
        <v>3922.13002</v>
      </c>
      <c r="I255" s="41">
        <v>3921.84002</v>
      </c>
      <c r="J255" s="41">
        <v>3921.6200200000003</v>
      </c>
      <c r="K255" s="41">
        <v>3921.6800200000002</v>
      </c>
      <c r="L255" s="41">
        <v>3921.6500200000005</v>
      </c>
      <c r="M255" s="41">
        <v>3921.6400200000003</v>
      </c>
      <c r="N255" s="41">
        <v>3921.53002</v>
      </c>
      <c r="O255" s="41">
        <v>3921.5700200000006</v>
      </c>
      <c r="P255" s="41">
        <v>3921.6100200000005</v>
      </c>
      <c r="Q255" s="41">
        <v>3921.6400200000003</v>
      </c>
      <c r="R255" s="41">
        <v>3921.70002</v>
      </c>
      <c r="S255" s="41">
        <v>3948.5200200000004</v>
      </c>
      <c r="T255" s="41">
        <v>3921.6800200000002</v>
      </c>
      <c r="U255" s="41">
        <v>3921.6500200000005</v>
      </c>
      <c r="V255" s="41">
        <v>3921.6600200000003</v>
      </c>
      <c r="W255" s="41">
        <v>3921.5200200000004</v>
      </c>
      <c r="X255" s="41">
        <v>4031.3200200000006</v>
      </c>
      <c r="Y255" s="41">
        <v>3946.6000200000003</v>
      </c>
    </row>
    <row r="256" spans="1:25" ht="15.75" customHeight="1">
      <c r="A256" s="40">
        <f t="shared" si="6"/>
        <v>44869</v>
      </c>
      <c r="B256" s="41">
        <v>3922.4600200000004</v>
      </c>
      <c r="C256" s="41">
        <v>3922.49002</v>
      </c>
      <c r="D256" s="41">
        <v>3922.55002</v>
      </c>
      <c r="E256" s="41">
        <v>3922.59002</v>
      </c>
      <c r="F256" s="41">
        <v>3922.5800200000003</v>
      </c>
      <c r="G256" s="41">
        <v>3922.5600200000003</v>
      </c>
      <c r="H256" s="41">
        <v>3922.17002</v>
      </c>
      <c r="I256" s="41">
        <v>3921.9400200000005</v>
      </c>
      <c r="J256" s="41">
        <v>3921.6200200000003</v>
      </c>
      <c r="K256" s="41">
        <v>3921.8600200000005</v>
      </c>
      <c r="L256" s="41">
        <v>3921.88002</v>
      </c>
      <c r="M256" s="41">
        <v>3921.84002</v>
      </c>
      <c r="N256" s="41">
        <v>3921.8700200000003</v>
      </c>
      <c r="O256" s="41">
        <v>3921.8700200000003</v>
      </c>
      <c r="P256" s="41">
        <v>3922.01002</v>
      </c>
      <c r="Q256" s="41">
        <v>3922.1400200000003</v>
      </c>
      <c r="R256" s="41">
        <v>3922.20002</v>
      </c>
      <c r="S256" s="41">
        <v>3948.4400200000005</v>
      </c>
      <c r="T256" s="41">
        <v>3921.6800200000002</v>
      </c>
      <c r="U256" s="41">
        <v>3921.6000200000003</v>
      </c>
      <c r="V256" s="41">
        <v>3921.70002</v>
      </c>
      <c r="W256" s="41">
        <v>3921.26002</v>
      </c>
      <c r="X256" s="41">
        <v>4039.97002</v>
      </c>
      <c r="Y256" s="41">
        <v>3948.1100200000005</v>
      </c>
    </row>
    <row r="257" spans="1:25" ht="15.75" customHeight="1">
      <c r="A257" s="40">
        <f t="shared" si="6"/>
        <v>44870</v>
      </c>
      <c r="B257" s="41">
        <v>3922.49002</v>
      </c>
      <c r="C257" s="41">
        <v>3922.49002</v>
      </c>
      <c r="D257" s="41">
        <v>3922.55002</v>
      </c>
      <c r="E257" s="41">
        <v>3922.4600200000004</v>
      </c>
      <c r="F257" s="41">
        <v>3922.45002</v>
      </c>
      <c r="G257" s="41">
        <v>3922.2300200000004</v>
      </c>
      <c r="H257" s="41">
        <v>3921.78002</v>
      </c>
      <c r="I257" s="41">
        <v>3921.7500200000004</v>
      </c>
      <c r="J257" s="41">
        <v>3921.80002</v>
      </c>
      <c r="K257" s="41">
        <v>3921.7900200000004</v>
      </c>
      <c r="L257" s="41">
        <v>3921.9600200000004</v>
      </c>
      <c r="M257" s="41">
        <v>3921.97002</v>
      </c>
      <c r="N257" s="41">
        <v>3921.9600200000004</v>
      </c>
      <c r="O257" s="41">
        <v>3921.97002</v>
      </c>
      <c r="P257" s="41">
        <v>3922.03002</v>
      </c>
      <c r="Q257" s="41">
        <v>3922.0200200000004</v>
      </c>
      <c r="R257" s="41">
        <v>3922.03002</v>
      </c>
      <c r="S257" s="41">
        <v>3976.88002</v>
      </c>
      <c r="T257" s="41">
        <v>3921.1600200000003</v>
      </c>
      <c r="U257" s="41">
        <v>3921.3700200000003</v>
      </c>
      <c r="V257" s="41">
        <v>3921.2300200000004</v>
      </c>
      <c r="W257" s="41">
        <v>3921.05002</v>
      </c>
      <c r="X257" s="41">
        <v>4060.0300200000006</v>
      </c>
      <c r="Y257" s="41">
        <v>3958.01002</v>
      </c>
    </row>
    <row r="258" spans="1:25" ht="15.75" customHeight="1">
      <c r="A258" s="40">
        <f t="shared" si="6"/>
        <v>44871</v>
      </c>
      <c r="B258" s="41">
        <v>3922.5200200000004</v>
      </c>
      <c r="C258" s="41">
        <v>3922.5000200000004</v>
      </c>
      <c r="D258" s="41">
        <v>3922.5600200000003</v>
      </c>
      <c r="E258" s="41">
        <v>3922.6000200000003</v>
      </c>
      <c r="F258" s="41">
        <v>3922.6000200000003</v>
      </c>
      <c r="G258" s="41">
        <v>3922.6000200000003</v>
      </c>
      <c r="H258" s="41">
        <v>3922.17002</v>
      </c>
      <c r="I258" s="41">
        <v>3922.1400200000003</v>
      </c>
      <c r="J258" s="41">
        <v>3922.0600200000003</v>
      </c>
      <c r="K258" s="41">
        <v>3921.92002</v>
      </c>
      <c r="L258" s="41">
        <v>3921.99002</v>
      </c>
      <c r="M258" s="41">
        <v>3921.99002</v>
      </c>
      <c r="N258" s="41">
        <v>3921.8900200000003</v>
      </c>
      <c r="O258" s="41">
        <v>3921.88002</v>
      </c>
      <c r="P258" s="41">
        <v>3921.95002</v>
      </c>
      <c r="Q258" s="41">
        <v>3921.99002</v>
      </c>
      <c r="R258" s="41">
        <v>3922.0700200000006</v>
      </c>
      <c r="S258" s="41">
        <v>3974.9000200000005</v>
      </c>
      <c r="T258" s="41">
        <v>3921.3200200000006</v>
      </c>
      <c r="U258" s="41">
        <v>3921.38002</v>
      </c>
      <c r="V258" s="41">
        <v>3921.3300200000003</v>
      </c>
      <c r="W258" s="41">
        <v>3921.2900200000004</v>
      </c>
      <c r="X258" s="41">
        <v>4065.8700200000003</v>
      </c>
      <c r="Y258" s="41">
        <v>3960.8200200000006</v>
      </c>
    </row>
    <row r="259" spans="1:25" ht="15.75" customHeight="1">
      <c r="A259" s="40">
        <f t="shared" si="6"/>
        <v>44872</v>
      </c>
      <c r="B259" s="41">
        <v>3922.34002</v>
      </c>
      <c r="C259" s="41">
        <v>3922.38002</v>
      </c>
      <c r="D259" s="41">
        <v>3922.4300200000002</v>
      </c>
      <c r="E259" s="41">
        <v>3922.5600200000003</v>
      </c>
      <c r="F259" s="41">
        <v>3922.38002</v>
      </c>
      <c r="G259" s="41">
        <v>3922.3100200000003</v>
      </c>
      <c r="H259" s="41">
        <v>3922.1100200000005</v>
      </c>
      <c r="I259" s="41">
        <v>3921.80002</v>
      </c>
      <c r="J259" s="41">
        <v>3921.80002</v>
      </c>
      <c r="K259" s="41">
        <v>3921.9600200000004</v>
      </c>
      <c r="L259" s="41">
        <v>3921.97002</v>
      </c>
      <c r="M259" s="41">
        <v>3921.95002</v>
      </c>
      <c r="N259" s="41">
        <v>3921.8500200000003</v>
      </c>
      <c r="O259" s="41">
        <v>3921.9300200000002</v>
      </c>
      <c r="P259" s="41">
        <v>3922.01002</v>
      </c>
      <c r="Q259" s="41">
        <v>3922.03002</v>
      </c>
      <c r="R259" s="41">
        <v>3922.01002</v>
      </c>
      <c r="S259" s="41">
        <v>3980.1400200000003</v>
      </c>
      <c r="T259" s="41">
        <v>3921.1600200000003</v>
      </c>
      <c r="U259" s="41">
        <v>3921.3100200000003</v>
      </c>
      <c r="V259" s="41">
        <v>3921.05002</v>
      </c>
      <c r="W259" s="41">
        <v>3920.76002</v>
      </c>
      <c r="X259" s="41">
        <v>4002.6000200000003</v>
      </c>
      <c r="Y259" s="41">
        <v>3940.76002</v>
      </c>
    </row>
    <row r="260" spans="1:25" ht="15.75" customHeight="1">
      <c r="A260" s="40">
        <f t="shared" si="6"/>
        <v>44873</v>
      </c>
      <c r="B260" s="41">
        <v>3929.2500200000004</v>
      </c>
      <c r="C260" s="41">
        <v>3922.6800200000002</v>
      </c>
      <c r="D260" s="41">
        <v>3922.74002</v>
      </c>
      <c r="E260" s="41">
        <v>3922.78002</v>
      </c>
      <c r="F260" s="41">
        <v>3922.59002</v>
      </c>
      <c r="G260" s="41">
        <v>3922.5000200000004</v>
      </c>
      <c r="H260" s="41">
        <v>3922.2300200000004</v>
      </c>
      <c r="I260" s="41">
        <v>3922.01002</v>
      </c>
      <c r="J260" s="41">
        <v>3921.67002</v>
      </c>
      <c r="K260" s="41">
        <v>3921.80002</v>
      </c>
      <c r="L260" s="41">
        <v>3921.78002</v>
      </c>
      <c r="M260" s="41">
        <v>3921.74002</v>
      </c>
      <c r="N260" s="41">
        <v>3950.9400200000005</v>
      </c>
      <c r="O260" s="41">
        <v>3992.6000200000003</v>
      </c>
      <c r="P260" s="41">
        <v>3958.1100200000005</v>
      </c>
      <c r="Q260" s="41">
        <v>3976.8700200000003</v>
      </c>
      <c r="R260" s="41">
        <v>4020.6400200000003</v>
      </c>
      <c r="S260" s="41">
        <v>4001.70002</v>
      </c>
      <c r="T260" s="41">
        <v>3921.34002</v>
      </c>
      <c r="U260" s="41">
        <v>3921.47002</v>
      </c>
      <c r="V260" s="41">
        <v>3921.34002</v>
      </c>
      <c r="W260" s="41">
        <v>3921.1500200000005</v>
      </c>
      <c r="X260" s="41">
        <v>3995.49002</v>
      </c>
      <c r="Y260" s="41">
        <v>3955.0400200000004</v>
      </c>
    </row>
    <row r="261" spans="1:25" ht="15.75" customHeight="1">
      <c r="A261" s="40">
        <f t="shared" si="6"/>
        <v>44874</v>
      </c>
      <c r="B261" s="41">
        <v>3962.7500200000004</v>
      </c>
      <c r="C261" s="41">
        <v>3922.1800200000002</v>
      </c>
      <c r="D261" s="41">
        <v>3922.6100200000005</v>
      </c>
      <c r="E261" s="41">
        <v>3922.6800200000002</v>
      </c>
      <c r="F261" s="41">
        <v>3922.0400200000004</v>
      </c>
      <c r="G261" s="41">
        <v>3922.17002</v>
      </c>
      <c r="H261" s="41">
        <v>3922.1500200000005</v>
      </c>
      <c r="I261" s="41">
        <v>3921.9600200000004</v>
      </c>
      <c r="J261" s="41">
        <v>3922.1200200000003</v>
      </c>
      <c r="K261" s="41">
        <v>3922.2100200000004</v>
      </c>
      <c r="L261" s="41">
        <v>3922.20002</v>
      </c>
      <c r="M261" s="41">
        <v>3922.1900200000005</v>
      </c>
      <c r="N261" s="41">
        <v>3952.4100200000003</v>
      </c>
      <c r="O261" s="41">
        <v>3995.55002</v>
      </c>
      <c r="P261" s="41">
        <v>3963.49002</v>
      </c>
      <c r="Q261" s="41">
        <v>3990.05002</v>
      </c>
      <c r="R261" s="41">
        <v>4032.55002</v>
      </c>
      <c r="S261" s="41">
        <v>4016.4600200000004</v>
      </c>
      <c r="T261" s="41">
        <v>3921.49002</v>
      </c>
      <c r="U261" s="41">
        <v>3921.5600200000003</v>
      </c>
      <c r="V261" s="41">
        <v>3921.4400200000005</v>
      </c>
      <c r="W261" s="41">
        <v>3921.1400200000003</v>
      </c>
      <c r="X261" s="41">
        <v>4061.9100200000003</v>
      </c>
      <c r="Y261" s="41">
        <v>4022.9300200000002</v>
      </c>
    </row>
    <row r="262" spans="1:25" ht="15.75" customHeight="1">
      <c r="A262" s="40">
        <f t="shared" si="6"/>
        <v>44875</v>
      </c>
      <c r="B262" s="41">
        <v>4034.6600200000003</v>
      </c>
      <c r="C262" s="41">
        <v>3922.4600200000004</v>
      </c>
      <c r="D262" s="41">
        <v>3922.53002</v>
      </c>
      <c r="E262" s="41">
        <v>3922.72002</v>
      </c>
      <c r="F262" s="41">
        <v>3922.5000200000004</v>
      </c>
      <c r="G262" s="41">
        <v>3922.4300200000002</v>
      </c>
      <c r="H262" s="41">
        <v>3922.13002</v>
      </c>
      <c r="I262" s="41">
        <v>4061.0400200000004</v>
      </c>
      <c r="J262" s="41">
        <v>3922.1600200000003</v>
      </c>
      <c r="K262" s="41">
        <v>3922.2300200000004</v>
      </c>
      <c r="L262" s="41">
        <v>3922.2900200000004</v>
      </c>
      <c r="M262" s="41">
        <v>3960.0700200000006</v>
      </c>
      <c r="N262" s="41">
        <v>3960.97002</v>
      </c>
      <c r="O262" s="41">
        <v>3922.1600200000003</v>
      </c>
      <c r="P262" s="41">
        <v>3922.22002</v>
      </c>
      <c r="Q262" s="41">
        <v>3962.01002</v>
      </c>
      <c r="R262" s="41">
        <v>4000.49002</v>
      </c>
      <c r="S262" s="41">
        <v>4048.2500200000004</v>
      </c>
      <c r="T262" s="41">
        <v>3991.78002</v>
      </c>
      <c r="U262" s="41">
        <v>3960.70002</v>
      </c>
      <c r="V262" s="41">
        <v>3921.3700200000003</v>
      </c>
      <c r="W262" s="41">
        <v>3920.88002</v>
      </c>
      <c r="X262" s="41">
        <v>4130.000020000001</v>
      </c>
      <c r="Y262" s="41">
        <v>4101.600020000001</v>
      </c>
    </row>
    <row r="263" spans="1:25" ht="15.75" customHeight="1">
      <c r="A263" s="40">
        <f t="shared" si="6"/>
        <v>44876</v>
      </c>
      <c r="B263" s="41">
        <v>4026.6500200000005</v>
      </c>
      <c r="C263" s="41">
        <v>3921.88002</v>
      </c>
      <c r="D263" s="41">
        <v>3922.55002</v>
      </c>
      <c r="E263" s="41">
        <v>3922.72002</v>
      </c>
      <c r="F263" s="41">
        <v>3922.45002</v>
      </c>
      <c r="G263" s="41">
        <v>3922.3200200000006</v>
      </c>
      <c r="H263" s="41">
        <v>3921.6500200000005</v>
      </c>
      <c r="I263" s="41">
        <v>4096.860020000001</v>
      </c>
      <c r="J263" s="41">
        <v>3919.7100200000004</v>
      </c>
      <c r="K263" s="41">
        <v>3919.53002</v>
      </c>
      <c r="L263" s="41">
        <v>3919.3200200000006</v>
      </c>
      <c r="M263" s="41">
        <v>3919.2900200000004</v>
      </c>
      <c r="N263" s="41">
        <v>3919.0200200000004</v>
      </c>
      <c r="O263" s="41">
        <v>3919.24002</v>
      </c>
      <c r="P263" s="41">
        <v>3919.4600200000004</v>
      </c>
      <c r="Q263" s="41">
        <v>3980.8100200000003</v>
      </c>
      <c r="R263" s="41">
        <v>4033.0400200000004</v>
      </c>
      <c r="S263" s="41">
        <v>4069.5300200000006</v>
      </c>
      <c r="T263" s="41">
        <v>4033.59002</v>
      </c>
      <c r="U263" s="41">
        <v>4008.26002</v>
      </c>
      <c r="V263" s="41">
        <v>3970.2300200000004</v>
      </c>
      <c r="W263" s="41">
        <v>3921.0700200000006</v>
      </c>
      <c r="X263" s="41">
        <v>4155.810020000001</v>
      </c>
      <c r="Y263" s="41">
        <v>4017.74002</v>
      </c>
    </row>
    <row r="264" spans="1:25" ht="15.75" customHeight="1">
      <c r="A264" s="40">
        <f t="shared" si="6"/>
        <v>44877</v>
      </c>
      <c r="B264" s="41">
        <v>3955.7900200000004</v>
      </c>
      <c r="C264" s="41">
        <v>3922.3300200000003</v>
      </c>
      <c r="D264" s="41">
        <v>3922.3500200000003</v>
      </c>
      <c r="E264" s="41">
        <v>3922.4000200000005</v>
      </c>
      <c r="F264" s="41">
        <v>3922.3700200000003</v>
      </c>
      <c r="G264" s="41">
        <v>3922.3700200000003</v>
      </c>
      <c r="H264" s="41">
        <v>3921.9000200000005</v>
      </c>
      <c r="I264" s="41">
        <v>3988.8600200000005</v>
      </c>
      <c r="J264" s="41">
        <v>3918.34002</v>
      </c>
      <c r="K264" s="41">
        <v>3918.9800200000004</v>
      </c>
      <c r="L264" s="41">
        <v>3918.9300200000002</v>
      </c>
      <c r="M264" s="41">
        <v>3918.84002</v>
      </c>
      <c r="N264" s="41">
        <v>3918.70002</v>
      </c>
      <c r="O264" s="41">
        <v>3918.3700200000003</v>
      </c>
      <c r="P264" s="41">
        <v>3918.88002</v>
      </c>
      <c r="Q264" s="41">
        <v>3975.5400200000004</v>
      </c>
      <c r="R264" s="41">
        <v>4031.1400200000003</v>
      </c>
      <c r="S264" s="41">
        <v>4061.3300200000003</v>
      </c>
      <c r="T264" s="41">
        <v>4029.84002</v>
      </c>
      <c r="U264" s="41">
        <v>4008.72002</v>
      </c>
      <c r="V264" s="41">
        <v>3975.0600200000003</v>
      </c>
      <c r="W264" s="41">
        <v>3920.92002</v>
      </c>
      <c r="X264" s="41">
        <v>4155.6700200000005</v>
      </c>
      <c r="Y264" s="41">
        <v>4020.2300200000004</v>
      </c>
    </row>
    <row r="265" spans="1:25" ht="15.75" customHeight="1">
      <c r="A265" s="40">
        <f t="shared" si="6"/>
        <v>44878</v>
      </c>
      <c r="B265" s="41">
        <v>3940.80002</v>
      </c>
      <c r="C265" s="41">
        <v>3922.22002</v>
      </c>
      <c r="D265" s="41">
        <v>3922.74002</v>
      </c>
      <c r="E265" s="41">
        <v>3922.84002</v>
      </c>
      <c r="F265" s="41">
        <v>3922.7700200000004</v>
      </c>
      <c r="G265" s="41">
        <v>3922.7100200000004</v>
      </c>
      <c r="H265" s="41">
        <v>3921.9800200000004</v>
      </c>
      <c r="I265" s="41">
        <v>3952.7300200000004</v>
      </c>
      <c r="J265" s="41">
        <v>3921.6800200000002</v>
      </c>
      <c r="K265" s="41">
        <v>3950.1400200000003</v>
      </c>
      <c r="L265" s="41">
        <v>3965.5600200000003</v>
      </c>
      <c r="M265" s="41">
        <v>3972.05002</v>
      </c>
      <c r="N265" s="41">
        <v>3985.47002</v>
      </c>
      <c r="O265" s="41">
        <v>3985.3300200000003</v>
      </c>
      <c r="P265" s="41">
        <v>3961.6900200000005</v>
      </c>
      <c r="Q265" s="41">
        <v>3974.5200200000004</v>
      </c>
      <c r="R265" s="41">
        <v>4015.7500200000004</v>
      </c>
      <c r="S265" s="41">
        <v>4042.2100200000004</v>
      </c>
      <c r="T265" s="41">
        <v>4011.53002</v>
      </c>
      <c r="U265" s="41">
        <v>4006.6400200000003</v>
      </c>
      <c r="V265" s="41">
        <v>3950.0200200000004</v>
      </c>
      <c r="W265" s="41">
        <v>3920.8900200000003</v>
      </c>
      <c r="X265" s="41">
        <v>4033.26002</v>
      </c>
      <c r="Y265" s="41">
        <v>3990.4300200000002</v>
      </c>
    </row>
    <row r="266" spans="1:25" ht="15.75" customHeight="1">
      <c r="A266" s="40">
        <f t="shared" si="6"/>
        <v>44879</v>
      </c>
      <c r="B266" s="41">
        <v>3937.3900200000003</v>
      </c>
      <c r="C266" s="41">
        <v>3921.3700200000003</v>
      </c>
      <c r="D266" s="41">
        <v>3922.88002</v>
      </c>
      <c r="E266" s="41">
        <v>3922.92002</v>
      </c>
      <c r="F266" s="41">
        <v>3922.6600200000003</v>
      </c>
      <c r="G266" s="41">
        <v>3922.3200200000006</v>
      </c>
      <c r="H266" s="41">
        <v>3922.8700200000003</v>
      </c>
      <c r="I266" s="41">
        <v>4132.520020000001</v>
      </c>
      <c r="J266" s="41">
        <v>3919.72002</v>
      </c>
      <c r="K266" s="41">
        <v>3960.30002</v>
      </c>
      <c r="L266" s="41">
        <v>3987.6800200000002</v>
      </c>
      <c r="M266" s="41">
        <v>3998.9600200000004</v>
      </c>
      <c r="N266" s="41">
        <v>4025.30002</v>
      </c>
      <c r="O266" s="41">
        <v>4023.53002</v>
      </c>
      <c r="P266" s="41">
        <v>3984.49002</v>
      </c>
      <c r="Q266" s="41">
        <v>4001.78002</v>
      </c>
      <c r="R266" s="41">
        <v>4069.5400200000004</v>
      </c>
      <c r="S266" s="41">
        <v>4078.5200200000004</v>
      </c>
      <c r="T266" s="41">
        <v>4030.2300200000004</v>
      </c>
      <c r="U266" s="41">
        <v>3996.0800200000003</v>
      </c>
      <c r="V266" s="41">
        <v>3944.8200200000006</v>
      </c>
      <c r="W266" s="41">
        <v>3921.1600200000003</v>
      </c>
      <c r="X266" s="41">
        <v>4146.050020000001</v>
      </c>
      <c r="Y266" s="41">
        <v>4114.600020000001</v>
      </c>
    </row>
    <row r="267" spans="1:25" ht="15.75" customHeight="1">
      <c r="A267" s="40">
        <f t="shared" si="6"/>
        <v>44880</v>
      </c>
      <c r="B267" s="41">
        <v>4016.6600200000003</v>
      </c>
      <c r="C267" s="41">
        <v>3921.8100200000003</v>
      </c>
      <c r="D267" s="41">
        <v>3922.49002</v>
      </c>
      <c r="E267" s="41">
        <v>3922.5200200000004</v>
      </c>
      <c r="F267" s="41">
        <v>3922.49002</v>
      </c>
      <c r="G267" s="41">
        <v>3922.51002</v>
      </c>
      <c r="H267" s="41">
        <v>3922.2700200000004</v>
      </c>
      <c r="I267" s="41">
        <v>4131.680020000001</v>
      </c>
      <c r="J267" s="41">
        <v>3919.95002</v>
      </c>
      <c r="K267" s="41">
        <v>3956.4000200000005</v>
      </c>
      <c r="L267" s="41">
        <v>3984.72002</v>
      </c>
      <c r="M267" s="41">
        <v>3995.6800200000002</v>
      </c>
      <c r="N267" s="41">
        <v>4020.05002</v>
      </c>
      <c r="O267" s="41">
        <v>4023.26002</v>
      </c>
      <c r="P267" s="41">
        <v>3982.8100200000003</v>
      </c>
      <c r="Q267" s="41">
        <v>3999.1900200000005</v>
      </c>
      <c r="R267" s="41">
        <v>4070.2500200000004</v>
      </c>
      <c r="S267" s="41">
        <v>4080.4400200000005</v>
      </c>
      <c r="T267" s="41">
        <v>4032.1000200000003</v>
      </c>
      <c r="U267" s="41">
        <v>3998.78002</v>
      </c>
      <c r="V267" s="41">
        <v>3948.0600200000003</v>
      </c>
      <c r="W267" s="41">
        <v>3921.26002</v>
      </c>
      <c r="X267" s="41">
        <v>4150.390020000001</v>
      </c>
      <c r="Y267" s="41">
        <v>4114.930020000001</v>
      </c>
    </row>
    <row r="268" spans="1:25" ht="15.75" customHeight="1">
      <c r="A268" s="40">
        <f t="shared" si="6"/>
        <v>44881</v>
      </c>
      <c r="B268" s="41">
        <v>3941.1000200000003</v>
      </c>
      <c r="C268" s="41">
        <v>3922.53002</v>
      </c>
      <c r="D268" s="41">
        <v>3922.6000200000003</v>
      </c>
      <c r="E268" s="41">
        <v>3923.1000200000003</v>
      </c>
      <c r="F268" s="41">
        <v>3922.7300200000004</v>
      </c>
      <c r="G268" s="41">
        <v>3922.59002</v>
      </c>
      <c r="H268" s="41">
        <v>3922.3700200000003</v>
      </c>
      <c r="I268" s="41">
        <v>4058.5600200000003</v>
      </c>
      <c r="J268" s="41">
        <v>3920.2100200000004</v>
      </c>
      <c r="K268" s="41">
        <v>3931.28002</v>
      </c>
      <c r="L268" s="41">
        <v>3960.88002</v>
      </c>
      <c r="M268" s="41">
        <v>3971.80002</v>
      </c>
      <c r="N268" s="41">
        <v>3997.5000200000004</v>
      </c>
      <c r="O268" s="41">
        <v>3998.7700200000004</v>
      </c>
      <c r="P268" s="41">
        <v>3955.9600200000004</v>
      </c>
      <c r="Q268" s="41">
        <v>3977.4300200000002</v>
      </c>
      <c r="R268" s="41">
        <v>4046.8500200000003</v>
      </c>
      <c r="S268" s="41">
        <v>4062.09002</v>
      </c>
      <c r="T268" s="41">
        <v>4004.0700200000006</v>
      </c>
      <c r="U268" s="41">
        <v>3968.0800200000003</v>
      </c>
      <c r="V268" s="41">
        <v>3921.1800200000002</v>
      </c>
      <c r="W268" s="41">
        <v>3921.0400200000004</v>
      </c>
      <c r="X268" s="41">
        <v>4036.05002</v>
      </c>
      <c r="Y268" s="41">
        <v>3983.6400200000003</v>
      </c>
    </row>
    <row r="269" spans="1:25" ht="15.75" customHeight="1">
      <c r="A269" s="40">
        <f t="shared" si="6"/>
        <v>44882</v>
      </c>
      <c r="B269" s="41">
        <v>3934.97002</v>
      </c>
      <c r="C269" s="41">
        <v>3922.49002</v>
      </c>
      <c r="D269" s="41">
        <v>3922.5800200000003</v>
      </c>
      <c r="E269" s="41">
        <v>3922.67002</v>
      </c>
      <c r="F269" s="41">
        <v>3922.53002</v>
      </c>
      <c r="G269" s="41">
        <v>3922.5200200000004</v>
      </c>
      <c r="H269" s="41">
        <v>3922.28002</v>
      </c>
      <c r="I269" s="41">
        <v>3920.0400200000004</v>
      </c>
      <c r="J269" s="41">
        <v>3920.05002</v>
      </c>
      <c r="K269" s="41">
        <v>3919.8700200000003</v>
      </c>
      <c r="L269" s="41">
        <v>3919.78002</v>
      </c>
      <c r="M269" s="41">
        <v>3919.8600200000005</v>
      </c>
      <c r="N269" s="41">
        <v>3919.88002</v>
      </c>
      <c r="O269" s="41">
        <v>3919.9600200000004</v>
      </c>
      <c r="P269" s="41">
        <v>3919.9100200000003</v>
      </c>
      <c r="Q269" s="41">
        <v>3924.4300200000002</v>
      </c>
      <c r="R269" s="41">
        <v>3980.0600200000003</v>
      </c>
      <c r="S269" s="41">
        <v>4030.7900200000004</v>
      </c>
      <c r="T269" s="41">
        <v>3991.0000200000004</v>
      </c>
      <c r="U269" s="41">
        <v>3971.3900200000003</v>
      </c>
      <c r="V269" s="41">
        <v>3951.0800200000003</v>
      </c>
      <c r="W269" s="41">
        <v>3921.4600200000004</v>
      </c>
      <c r="X269" s="41">
        <v>4040.24002</v>
      </c>
      <c r="Y269" s="41">
        <v>3988.8700200000003</v>
      </c>
    </row>
    <row r="270" spans="1:25" ht="15.75" customHeight="1">
      <c r="A270" s="40">
        <f t="shared" si="6"/>
        <v>44883</v>
      </c>
      <c r="B270" s="41">
        <v>3932.8600200000005</v>
      </c>
      <c r="C270" s="41">
        <v>3922.5200200000004</v>
      </c>
      <c r="D270" s="41">
        <v>3922.6100200000005</v>
      </c>
      <c r="E270" s="41">
        <v>3922.6200200000003</v>
      </c>
      <c r="F270" s="41">
        <v>3922.53002</v>
      </c>
      <c r="G270" s="41">
        <v>3922.53002</v>
      </c>
      <c r="H270" s="41">
        <v>3922.2300200000004</v>
      </c>
      <c r="I270" s="41">
        <v>4068.51002</v>
      </c>
      <c r="J270" s="41">
        <v>3922.1200200000003</v>
      </c>
      <c r="K270" s="41">
        <v>3930.0700200000006</v>
      </c>
      <c r="L270" s="41">
        <v>3937.6200200000003</v>
      </c>
      <c r="M270" s="41">
        <v>3960.9300200000002</v>
      </c>
      <c r="N270" s="41">
        <v>3972.7300200000004</v>
      </c>
      <c r="O270" s="41">
        <v>3958.34002</v>
      </c>
      <c r="P270" s="41">
        <v>3936.5000200000004</v>
      </c>
      <c r="Q270" s="41">
        <v>3953.6900200000005</v>
      </c>
      <c r="R270" s="41">
        <v>4035.3300200000003</v>
      </c>
      <c r="S270" s="41">
        <v>4042.70002</v>
      </c>
      <c r="T270" s="41">
        <v>3981.05002</v>
      </c>
      <c r="U270" s="41">
        <v>3948.3200200000006</v>
      </c>
      <c r="V270" s="41">
        <v>3921.51002</v>
      </c>
      <c r="W270" s="41">
        <v>3921.42002</v>
      </c>
      <c r="X270" s="41">
        <v>4122.9200200000005</v>
      </c>
      <c r="Y270" s="41">
        <v>3985.13002</v>
      </c>
    </row>
    <row r="271" spans="1:25" ht="15.75" customHeight="1">
      <c r="A271" s="40">
        <f t="shared" si="6"/>
        <v>44884</v>
      </c>
      <c r="B271" s="41">
        <v>3947.63002</v>
      </c>
      <c r="C271" s="41">
        <v>3922.4400200000005</v>
      </c>
      <c r="D271" s="41">
        <v>3922.5400200000004</v>
      </c>
      <c r="E271" s="41">
        <v>3922.5600200000003</v>
      </c>
      <c r="F271" s="41">
        <v>3922.55002</v>
      </c>
      <c r="G271" s="41">
        <v>3922.5200200000004</v>
      </c>
      <c r="H271" s="41">
        <v>3928.2700200000004</v>
      </c>
      <c r="I271" s="41">
        <v>4008.1100200000005</v>
      </c>
      <c r="J271" s="41">
        <v>3937.6200200000003</v>
      </c>
      <c r="K271" s="41">
        <v>3921.8600200000005</v>
      </c>
      <c r="L271" s="41">
        <v>3921.8700200000003</v>
      </c>
      <c r="M271" s="41">
        <v>3921.8100200000003</v>
      </c>
      <c r="N271" s="41">
        <v>3921.76002</v>
      </c>
      <c r="O271" s="41">
        <v>3921.72002</v>
      </c>
      <c r="P271" s="41">
        <v>3939.8600200000005</v>
      </c>
      <c r="Q271" s="41">
        <v>3990.72002</v>
      </c>
      <c r="R271" s="41">
        <v>4065.1200200000003</v>
      </c>
      <c r="S271" s="41">
        <v>4089.0300200000006</v>
      </c>
      <c r="T271" s="41">
        <v>4062.1500200000005</v>
      </c>
      <c r="U271" s="41">
        <v>4033.4000200000005</v>
      </c>
      <c r="V271" s="41">
        <v>3982.4100200000003</v>
      </c>
      <c r="W271" s="41">
        <v>3924.0700200000006</v>
      </c>
      <c r="X271" s="41">
        <v>4159.940020000001</v>
      </c>
      <c r="Y271" s="41">
        <v>4009.7700200000004</v>
      </c>
    </row>
    <row r="272" spans="1:25" ht="15.75" customHeight="1">
      <c r="A272" s="40">
        <f t="shared" si="6"/>
        <v>44885</v>
      </c>
      <c r="B272" s="41">
        <v>3953.1900200000005</v>
      </c>
      <c r="C272" s="41">
        <v>3922.4800200000004</v>
      </c>
      <c r="D272" s="41">
        <v>3922.53002</v>
      </c>
      <c r="E272" s="41">
        <v>3922.6000200000003</v>
      </c>
      <c r="F272" s="41">
        <v>3922.53002</v>
      </c>
      <c r="G272" s="41">
        <v>3922.55002</v>
      </c>
      <c r="H272" s="41">
        <v>3926.55002</v>
      </c>
      <c r="I272" s="41">
        <v>3978.9600200000004</v>
      </c>
      <c r="J272" s="41">
        <v>3929.9400200000005</v>
      </c>
      <c r="K272" s="41">
        <v>3922.22002</v>
      </c>
      <c r="L272" s="41">
        <v>3922.0000200000004</v>
      </c>
      <c r="M272" s="41">
        <v>3922.0200200000004</v>
      </c>
      <c r="N272" s="41">
        <v>3921.9300200000002</v>
      </c>
      <c r="O272" s="41">
        <v>3921.9100200000003</v>
      </c>
      <c r="P272" s="41">
        <v>3922.0200200000004</v>
      </c>
      <c r="Q272" s="41">
        <v>3932.92002</v>
      </c>
      <c r="R272" s="41">
        <v>4048.5700200000006</v>
      </c>
      <c r="S272" s="41">
        <v>4069.7500200000004</v>
      </c>
      <c r="T272" s="41">
        <v>4048.55002</v>
      </c>
      <c r="U272" s="41">
        <v>4019.0000200000004</v>
      </c>
      <c r="V272" s="41">
        <v>3973.30002</v>
      </c>
      <c r="W272" s="41">
        <v>3921.8100200000003</v>
      </c>
      <c r="X272" s="41">
        <v>4144.660020000001</v>
      </c>
      <c r="Y272" s="41">
        <v>4001.6200200000003</v>
      </c>
    </row>
    <row r="273" spans="1:25" ht="15.75" customHeight="1">
      <c r="A273" s="40">
        <f t="shared" si="6"/>
        <v>44886</v>
      </c>
      <c r="B273" s="41">
        <v>3943.67002</v>
      </c>
      <c r="C273" s="41">
        <v>3922.47002</v>
      </c>
      <c r="D273" s="41">
        <v>3922.5600200000003</v>
      </c>
      <c r="E273" s="41">
        <v>3922.5800200000003</v>
      </c>
      <c r="F273" s="41">
        <v>3922.5200200000004</v>
      </c>
      <c r="G273" s="41">
        <v>3922.49002</v>
      </c>
      <c r="H273" s="41">
        <v>3930.6600200000003</v>
      </c>
      <c r="I273" s="41">
        <v>4079.71002</v>
      </c>
      <c r="J273" s="41">
        <v>3937.4300200000002</v>
      </c>
      <c r="K273" s="41">
        <v>3921.8700200000003</v>
      </c>
      <c r="L273" s="41">
        <v>3921.84002</v>
      </c>
      <c r="M273" s="41">
        <v>3921.8200200000006</v>
      </c>
      <c r="N273" s="41">
        <v>3921.6800200000002</v>
      </c>
      <c r="O273" s="41">
        <v>3921.78002</v>
      </c>
      <c r="P273" s="41">
        <v>3921.8900200000003</v>
      </c>
      <c r="Q273" s="41">
        <v>3932.59002</v>
      </c>
      <c r="R273" s="41">
        <v>4056.2800200000006</v>
      </c>
      <c r="S273" s="41">
        <v>4077.6800200000002</v>
      </c>
      <c r="T273" s="41">
        <v>4053.5200200000004</v>
      </c>
      <c r="U273" s="41">
        <v>4019.47002</v>
      </c>
      <c r="V273" s="41">
        <v>3978.9600200000004</v>
      </c>
      <c r="W273" s="41">
        <v>3920.53002</v>
      </c>
      <c r="X273" s="41">
        <v>4051.6000200000003</v>
      </c>
      <c r="Y273" s="41">
        <v>3987.2900200000004</v>
      </c>
    </row>
    <row r="274" spans="1:25" ht="15.75" customHeight="1">
      <c r="A274" s="40">
        <f t="shared" si="6"/>
        <v>44887</v>
      </c>
      <c r="B274" s="41">
        <v>3948.5000200000004</v>
      </c>
      <c r="C274" s="41">
        <v>3922.20002</v>
      </c>
      <c r="D274" s="41">
        <v>3922.3100200000003</v>
      </c>
      <c r="E274" s="41">
        <v>3922.3200200000006</v>
      </c>
      <c r="F274" s="41">
        <v>3922.2700200000004</v>
      </c>
      <c r="G274" s="41">
        <v>3922.2300200000004</v>
      </c>
      <c r="H274" s="41">
        <v>3933.1400200000003</v>
      </c>
      <c r="I274" s="41">
        <v>4104.690020000001</v>
      </c>
      <c r="J274" s="41">
        <v>3936.1000200000003</v>
      </c>
      <c r="K274" s="41">
        <v>3921.78002</v>
      </c>
      <c r="L274" s="41">
        <v>3921.74002</v>
      </c>
      <c r="M274" s="41">
        <v>3921.72002</v>
      </c>
      <c r="N274" s="41">
        <v>3921.6100200000005</v>
      </c>
      <c r="O274" s="41">
        <v>3921.63002</v>
      </c>
      <c r="P274" s="41">
        <v>3921.72002</v>
      </c>
      <c r="Q274" s="41">
        <v>3934.6500200000005</v>
      </c>
      <c r="R274" s="41">
        <v>4059.3100200000003</v>
      </c>
      <c r="S274" s="41">
        <v>4079.5600200000003</v>
      </c>
      <c r="T274" s="41">
        <v>4053.7800200000006</v>
      </c>
      <c r="U274" s="41">
        <v>4020.4100200000003</v>
      </c>
      <c r="V274" s="41">
        <v>3971.51002</v>
      </c>
      <c r="W274" s="41">
        <v>3920.45002</v>
      </c>
      <c r="X274" s="41">
        <v>4154.180020000001</v>
      </c>
      <c r="Y274" s="41">
        <v>3972.6400200000003</v>
      </c>
    </row>
    <row r="275" spans="1:25" ht="15.75" customHeight="1">
      <c r="A275" s="40">
        <f t="shared" si="6"/>
        <v>44888</v>
      </c>
      <c r="B275" s="41">
        <v>3943.6500200000005</v>
      </c>
      <c r="C275" s="41">
        <v>3922.38002</v>
      </c>
      <c r="D275" s="41">
        <v>3923.05002</v>
      </c>
      <c r="E275" s="41">
        <v>3923.05002</v>
      </c>
      <c r="F275" s="41">
        <v>3922.4300200000002</v>
      </c>
      <c r="G275" s="41">
        <v>3922.2700200000004</v>
      </c>
      <c r="H275" s="41">
        <v>3921.7100200000004</v>
      </c>
      <c r="I275" s="41">
        <v>3956.53002</v>
      </c>
      <c r="J275" s="41">
        <v>3921.7900200000004</v>
      </c>
      <c r="K275" s="41">
        <v>3921.8900200000003</v>
      </c>
      <c r="L275" s="41">
        <v>3957.9300200000002</v>
      </c>
      <c r="M275" s="41">
        <v>3921.8500200000003</v>
      </c>
      <c r="N275" s="41">
        <v>3921.76002</v>
      </c>
      <c r="O275" s="41">
        <v>3921.80002</v>
      </c>
      <c r="P275" s="41">
        <v>3921.88002</v>
      </c>
      <c r="Q275" s="41">
        <v>3921.92002</v>
      </c>
      <c r="R275" s="41">
        <v>3991.6600200000003</v>
      </c>
      <c r="S275" s="41">
        <v>4030.7500200000004</v>
      </c>
      <c r="T275" s="41">
        <v>3979.6400200000003</v>
      </c>
      <c r="U275" s="41">
        <v>3921.0700200000006</v>
      </c>
      <c r="V275" s="41">
        <v>3920.92002</v>
      </c>
      <c r="W275" s="41">
        <v>3920.8600200000005</v>
      </c>
      <c r="X275" s="41">
        <v>4030.51002</v>
      </c>
      <c r="Y275" s="41">
        <v>3976.03002</v>
      </c>
    </row>
    <row r="276" spans="1:25" ht="15.75" customHeight="1">
      <c r="A276" s="40">
        <f t="shared" si="6"/>
        <v>44889</v>
      </c>
      <c r="B276" s="41">
        <v>3964.67002</v>
      </c>
      <c r="C276" s="41">
        <v>3921.6900200000005</v>
      </c>
      <c r="D276" s="41">
        <v>3922.3900200000003</v>
      </c>
      <c r="E276" s="41">
        <v>3922.42002</v>
      </c>
      <c r="F276" s="41">
        <v>3922.3900200000003</v>
      </c>
      <c r="G276" s="41">
        <v>3922.2700200000004</v>
      </c>
      <c r="H276" s="41">
        <v>3921.5800200000003</v>
      </c>
      <c r="I276" s="41">
        <v>3921.6600200000003</v>
      </c>
      <c r="J276" s="41">
        <v>3921.9000200000005</v>
      </c>
      <c r="K276" s="41">
        <v>3922.0400200000004</v>
      </c>
      <c r="L276" s="41">
        <v>3922.03002</v>
      </c>
      <c r="M276" s="41">
        <v>3922.1000200000003</v>
      </c>
      <c r="N276" s="41">
        <v>3922.03002</v>
      </c>
      <c r="O276" s="41">
        <v>3922.0200200000004</v>
      </c>
      <c r="P276" s="41">
        <v>3921.8700200000003</v>
      </c>
      <c r="Q276" s="41">
        <v>3925.26002</v>
      </c>
      <c r="R276" s="41">
        <v>4031.74002</v>
      </c>
      <c r="S276" s="41">
        <v>4051.9300200000002</v>
      </c>
      <c r="T276" s="41">
        <v>4023.22002</v>
      </c>
      <c r="U276" s="41">
        <v>3994.4400200000005</v>
      </c>
      <c r="V276" s="41">
        <v>3964.1100200000005</v>
      </c>
      <c r="W276" s="41">
        <v>3921.0200200000004</v>
      </c>
      <c r="X276" s="41">
        <v>4141.410020000001</v>
      </c>
      <c r="Y276" s="41">
        <v>3986.24002</v>
      </c>
    </row>
    <row r="277" spans="1:25" ht="15.75" customHeight="1">
      <c r="A277" s="40">
        <f t="shared" si="6"/>
        <v>44890</v>
      </c>
      <c r="B277" s="41">
        <v>3940.0000200000004</v>
      </c>
      <c r="C277" s="41">
        <v>3922.53002</v>
      </c>
      <c r="D277" s="41">
        <v>3922.5800200000003</v>
      </c>
      <c r="E277" s="41">
        <v>3922.59002</v>
      </c>
      <c r="F277" s="41">
        <v>3922.5800200000003</v>
      </c>
      <c r="G277" s="41">
        <v>3922.49002</v>
      </c>
      <c r="H277" s="41">
        <v>3931.6500200000005</v>
      </c>
      <c r="I277" s="41">
        <v>4098.230020000001</v>
      </c>
      <c r="J277" s="41">
        <v>3929.1900200000005</v>
      </c>
      <c r="K277" s="41">
        <v>3922.0600200000003</v>
      </c>
      <c r="L277" s="41">
        <v>3922.0600200000003</v>
      </c>
      <c r="M277" s="41">
        <v>3922.0400200000004</v>
      </c>
      <c r="N277" s="41">
        <v>3922.03002</v>
      </c>
      <c r="O277" s="41">
        <v>3922.0400200000004</v>
      </c>
      <c r="P277" s="41">
        <v>3931.9100200000003</v>
      </c>
      <c r="Q277" s="41">
        <v>3985.3900200000003</v>
      </c>
      <c r="R277" s="41">
        <v>4058.0400200000004</v>
      </c>
      <c r="S277" s="41">
        <v>4081.67002</v>
      </c>
      <c r="T277" s="41">
        <v>4057.13002</v>
      </c>
      <c r="U277" s="41">
        <v>4028.4000200000005</v>
      </c>
      <c r="V277" s="41">
        <v>3982.6200200000003</v>
      </c>
      <c r="W277" s="41">
        <v>3933.6400200000003</v>
      </c>
      <c r="X277" s="41">
        <v>4090.76002</v>
      </c>
      <c r="Y277" s="41">
        <v>3987.92002</v>
      </c>
    </row>
    <row r="278" spans="1:25" ht="15.75" customHeight="1">
      <c r="A278" s="40">
        <f t="shared" si="6"/>
        <v>44891</v>
      </c>
      <c r="B278" s="41">
        <v>3936.22002</v>
      </c>
      <c r="C278" s="41">
        <v>3922.5400200000004</v>
      </c>
      <c r="D278" s="41">
        <v>3922.6200200000003</v>
      </c>
      <c r="E278" s="41">
        <v>3922.6000200000003</v>
      </c>
      <c r="F278" s="41">
        <v>3922.5800200000003</v>
      </c>
      <c r="G278" s="41">
        <v>3922.59002</v>
      </c>
      <c r="H278" s="41">
        <v>3927.1500200000005</v>
      </c>
      <c r="I278" s="41">
        <v>4013.3300200000003</v>
      </c>
      <c r="J278" s="41">
        <v>3929.74002</v>
      </c>
      <c r="K278" s="41">
        <v>3922.0700200000006</v>
      </c>
      <c r="L278" s="41">
        <v>3922.0600200000003</v>
      </c>
      <c r="M278" s="41">
        <v>3922.05002</v>
      </c>
      <c r="N278" s="41">
        <v>3922.03002</v>
      </c>
      <c r="O278" s="41">
        <v>3921.99002</v>
      </c>
      <c r="P278" s="41">
        <v>3927.28002</v>
      </c>
      <c r="Q278" s="41">
        <v>3981.0600200000003</v>
      </c>
      <c r="R278" s="41">
        <v>4057.0000200000004</v>
      </c>
      <c r="S278" s="41">
        <v>4080.96002</v>
      </c>
      <c r="T278" s="41">
        <v>4050.1800200000002</v>
      </c>
      <c r="U278" s="41">
        <v>4021.0600200000003</v>
      </c>
      <c r="V278" s="41">
        <v>3973.5700200000006</v>
      </c>
      <c r="W278" s="41">
        <v>3921.3200200000006</v>
      </c>
      <c r="X278" s="41">
        <v>4046.20002</v>
      </c>
      <c r="Y278" s="41">
        <v>3983.3600200000005</v>
      </c>
    </row>
    <row r="279" spans="1:25" ht="15.75" customHeight="1">
      <c r="A279" s="40">
        <f t="shared" si="6"/>
        <v>44892</v>
      </c>
      <c r="B279" s="41">
        <v>3948.26002</v>
      </c>
      <c r="C279" s="41">
        <v>3922.5200200000004</v>
      </c>
      <c r="D279" s="41">
        <v>3922.5600200000003</v>
      </c>
      <c r="E279" s="41">
        <v>3922.5800200000003</v>
      </c>
      <c r="F279" s="41">
        <v>3922.5700200000006</v>
      </c>
      <c r="G279" s="41">
        <v>3922.5800200000003</v>
      </c>
      <c r="H279" s="41">
        <v>3922.3300200000003</v>
      </c>
      <c r="I279" s="41">
        <v>3984.8300200000003</v>
      </c>
      <c r="J279" s="41">
        <v>3922.22002</v>
      </c>
      <c r="K279" s="41">
        <v>3947.5400200000004</v>
      </c>
      <c r="L279" s="41">
        <v>3924.4400200000005</v>
      </c>
      <c r="M279" s="41">
        <v>3935.4400200000005</v>
      </c>
      <c r="N279" s="41">
        <v>3921.99002</v>
      </c>
      <c r="O279" s="41">
        <v>3921.95002</v>
      </c>
      <c r="P279" s="41">
        <v>3922.0400200000004</v>
      </c>
      <c r="Q279" s="41">
        <v>3922.0400200000004</v>
      </c>
      <c r="R279" s="41">
        <v>4032.6100200000005</v>
      </c>
      <c r="S279" s="41">
        <v>4056.5200200000004</v>
      </c>
      <c r="T279" s="41">
        <v>4020.49002</v>
      </c>
      <c r="U279" s="41">
        <v>3984.30002</v>
      </c>
      <c r="V279" s="41">
        <v>3929.2700200000004</v>
      </c>
      <c r="W279" s="41">
        <v>3921.4100200000003</v>
      </c>
      <c r="X279" s="41">
        <v>4035.20002</v>
      </c>
      <c r="Y279" s="41">
        <v>3975.2700200000004</v>
      </c>
    </row>
    <row r="280" spans="1:25" ht="15.75" customHeight="1">
      <c r="A280" s="40">
        <f t="shared" si="6"/>
        <v>44893</v>
      </c>
      <c r="B280" s="41">
        <v>3955.88002</v>
      </c>
      <c r="C280" s="41">
        <v>3922.01002</v>
      </c>
      <c r="D280" s="41">
        <v>3922.5700200000006</v>
      </c>
      <c r="E280" s="41">
        <v>3922.5800200000003</v>
      </c>
      <c r="F280" s="41">
        <v>3922.5400200000004</v>
      </c>
      <c r="G280" s="41">
        <v>3922.49002</v>
      </c>
      <c r="H280" s="41">
        <v>3922.0700200000006</v>
      </c>
      <c r="I280" s="41">
        <v>4078.7700200000004</v>
      </c>
      <c r="J280" s="41">
        <v>3922.05002</v>
      </c>
      <c r="K280" s="41">
        <v>3967.4000200000005</v>
      </c>
      <c r="L280" s="41">
        <v>3943.6100200000005</v>
      </c>
      <c r="M280" s="41">
        <v>3950.2500200000004</v>
      </c>
      <c r="N280" s="41">
        <v>3922.09002</v>
      </c>
      <c r="O280" s="41">
        <v>3922.0800200000003</v>
      </c>
      <c r="P280" s="41">
        <v>3922.0600200000003</v>
      </c>
      <c r="Q280" s="41">
        <v>3922.09002</v>
      </c>
      <c r="R280" s="41">
        <v>4041.3900200000003</v>
      </c>
      <c r="S280" s="41">
        <v>4065.4300200000002</v>
      </c>
      <c r="T280" s="41">
        <v>4039.1900200000005</v>
      </c>
      <c r="U280" s="41">
        <v>4009.9600200000004</v>
      </c>
      <c r="V280" s="41">
        <v>3961.95002</v>
      </c>
      <c r="W280" s="41">
        <v>3921.3100200000003</v>
      </c>
      <c r="X280" s="41">
        <v>4076.7800200000006</v>
      </c>
      <c r="Y280" s="41">
        <v>3978.92002</v>
      </c>
    </row>
    <row r="281" spans="1:25" ht="15.75" customHeight="1">
      <c r="A281" s="40">
        <f t="shared" si="6"/>
        <v>44894</v>
      </c>
      <c r="B281" s="41">
        <v>3940.5200200000004</v>
      </c>
      <c r="C281" s="41">
        <v>3922.51002</v>
      </c>
      <c r="D281" s="41">
        <v>3922.63002</v>
      </c>
      <c r="E281" s="41">
        <v>3922.6400200000003</v>
      </c>
      <c r="F281" s="41">
        <v>3922.5600200000003</v>
      </c>
      <c r="G281" s="41">
        <v>3922.53002</v>
      </c>
      <c r="H281" s="41">
        <v>3922.13002</v>
      </c>
      <c r="I281" s="41">
        <v>4039.1500200000005</v>
      </c>
      <c r="J281" s="41">
        <v>3922.30002</v>
      </c>
      <c r="K281" s="41">
        <v>3955.99002</v>
      </c>
      <c r="L281" s="41">
        <v>3938.30002</v>
      </c>
      <c r="M281" s="41">
        <v>3942.9600200000004</v>
      </c>
      <c r="N281" s="41">
        <v>3922.26002</v>
      </c>
      <c r="O281" s="41">
        <v>3922.26002</v>
      </c>
      <c r="P281" s="41">
        <v>3922.26002</v>
      </c>
      <c r="Q281" s="41">
        <v>3922.30002</v>
      </c>
      <c r="R281" s="41">
        <v>4012.74002</v>
      </c>
      <c r="S281" s="41">
        <v>4033.78002</v>
      </c>
      <c r="T281" s="41">
        <v>4009.5400200000004</v>
      </c>
      <c r="U281" s="41">
        <v>3989.51002</v>
      </c>
      <c r="V281" s="41">
        <v>3949.5200200000004</v>
      </c>
      <c r="W281" s="41">
        <v>3921.49002</v>
      </c>
      <c r="X281" s="41">
        <v>4020.01002</v>
      </c>
      <c r="Y281" s="41">
        <v>3955.1100200000005</v>
      </c>
    </row>
    <row r="282" spans="1:25" ht="15.75" customHeight="1">
      <c r="A282" s="40">
        <f t="shared" si="6"/>
        <v>44895</v>
      </c>
      <c r="B282" s="41">
        <v>3934.74002</v>
      </c>
      <c r="C282" s="41">
        <v>3922.55002</v>
      </c>
      <c r="D282" s="41">
        <v>3922.63002</v>
      </c>
      <c r="E282" s="41">
        <v>3922.6600200000003</v>
      </c>
      <c r="F282" s="41">
        <v>3922.6200200000003</v>
      </c>
      <c r="G282" s="41">
        <v>3922.55002</v>
      </c>
      <c r="H282" s="41">
        <v>3922.4100200000003</v>
      </c>
      <c r="I282" s="41">
        <v>3922.1500200000005</v>
      </c>
      <c r="J282" s="41">
        <v>3922.0400200000004</v>
      </c>
      <c r="K282" s="41">
        <v>3922.1600200000003</v>
      </c>
      <c r="L282" s="41">
        <v>3972.26002</v>
      </c>
      <c r="M282" s="41">
        <v>4031.2700200000004</v>
      </c>
      <c r="N282" s="41">
        <v>4067.70002</v>
      </c>
      <c r="O282" s="41">
        <v>4073.4800200000004</v>
      </c>
      <c r="P282" s="41">
        <v>4047.6900200000005</v>
      </c>
      <c r="Q282" s="41">
        <v>4057.1900200000005</v>
      </c>
      <c r="R282" s="41">
        <v>4076.9000200000005</v>
      </c>
      <c r="S282" s="41">
        <v>4034.03002</v>
      </c>
      <c r="T282" s="41">
        <v>3984.2500200000004</v>
      </c>
      <c r="U282" s="41">
        <v>3978.6600200000003</v>
      </c>
      <c r="V282" s="41">
        <v>3949.0200200000004</v>
      </c>
      <c r="W282" s="41">
        <v>3921.6400200000003</v>
      </c>
      <c r="X282" s="41">
        <v>4133.470020000001</v>
      </c>
      <c r="Y282" s="41">
        <v>3960.6900200000005</v>
      </c>
    </row>
    <row r="283" spans="1:25" ht="15.75" customHeight="1">
      <c r="A283" s="40"/>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8" t="s">
        <v>77</v>
      </c>
      <c r="B286" s="91" t="s">
        <v>78</v>
      </c>
      <c r="C286" s="92"/>
      <c r="D286" s="92"/>
      <c r="E286" s="92"/>
      <c r="F286" s="92"/>
      <c r="G286" s="92"/>
      <c r="H286" s="92"/>
      <c r="I286" s="92"/>
      <c r="J286" s="92"/>
      <c r="K286" s="92"/>
      <c r="L286" s="92"/>
      <c r="M286" s="92"/>
      <c r="N286" s="92"/>
      <c r="O286" s="92"/>
      <c r="P286" s="92"/>
      <c r="Q286" s="92"/>
      <c r="R286" s="92"/>
      <c r="S286" s="92"/>
      <c r="T286" s="92"/>
      <c r="U286" s="92"/>
      <c r="V286" s="92"/>
      <c r="W286" s="92"/>
      <c r="X286" s="92"/>
      <c r="Y286" s="93"/>
    </row>
    <row r="287" spans="1:25" ht="15.75" customHeight="1">
      <c r="A287" s="89"/>
      <c r="B287" s="94"/>
      <c r="C287" s="95"/>
      <c r="D287" s="95"/>
      <c r="E287" s="95"/>
      <c r="F287" s="95"/>
      <c r="G287" s="95"/>
      <c r="H287" s="95"/>
      <c r="I287" s="95"/>
      <c r="J287" s="95"/>
      <c r="K287" s="95"/>
      <c r="L287" s="95"/>
      <c r="M287" s="95"/>
      <c r="N287" s="95"/>
      <c r="O287" s="95"/>
      <c r="P287" s="95"/>
      <c r="Q287" s="95"/>
      <c r="R287" s="95"/>
      <c r="S287" s="95"/>
      <c r="T287" s="95"/>
      <c r="U287" s="95"/>
      <c r="V287" s="95"/>
      <c r="W287" s="95"/>
      <c r="X287" s="95"/>
      <c r="Y287" s="96"/>
    </row>
    <row r="288" spans="1:25" ht="15.75" customHeight="1">
      <c r="A288" s="89"/>
      <c r="B288" s="97" t="s">
        <v>79</v>
      </c>
      <c r="C288" s="97" t="s">
        <v>80</v>
      </c>
      <c r="D288" s="97" t="s">
        <v>81</v>
      </c>
      <c r="E288" s="97" t="s">
        <v>82</v>
      </c>
      <c r="F288" s="97" t="s">
        <v>83</v>
      </c>
      <c r="G288" s="97" t="s">
        <v>84</v>
      </c>
      <c r="H288" s="97" t="s">
        <v>85</v>
      </c>
      <c r="I288" s="97" t="s">
        <v>86</v>
      </c>
      <c r="J288" s="97" t="s">
        <v>87</v>
      </c>
      <c r="K288" s="97" t="s">
        <v>88</v>
      </c>
      <c r="L288" s="97" t="s">
        <v>89</v>
      </c>
      <c r="M288" s="97" t="s">
        <v>90</v>
      </c>
      <c r="N288" s="97" t="s">
        <v>91</v>
      </c>
      <c r="O288" s="97" t="s">
        <v>92</v>
      </c>
      <c r="P288" s="97" t="s">
        <v>93</v>
      </c>
      <c r="Q288" s="97" t="s">
        <v>94</v>
      </c>
      <c r="R288" s="97" t="s">
        <v>95</v>
      </c>
      <c r="S288" s="97" t="s">
        <v>96</v>
      </c>
      <c r="T288" s="97" t="s">
        <v>97</v>
      </c>
      <c r="U288" s="97" t="s">
        <v>98</v>
      </c>
      <c r="V288" s="97" t="s">
        <v>99</v>
      </c>
      <c r="W288" s="97" t="s">
        <v>100</v>
      </c>
      <c r="X288" s="97" t="s">
        <v>101</v>
      </c>
      <c r="Y288" s="97" t="s">
        <v>102</v>
      </c>
    </row>
    <row r="289" spans="1:25" ht="15.75" customHeight="1">
      <c r="A289" s="90"/>
      <c r="B289" s="98"/>
      <c r="C289" s="98"/>
      <c r="D289" s="98"/>
      <c r="E289" s="98"/>
      <c r="F289" s="98"/>
      <c r="G289" s="98"/>
      <c r="H289" s="98"/>
      <c r="I289" s="98"/>
      <c r="J289" s="98"/>
      <c r="K289" s="98"/>
      <c r="L289" s="98"/>
      <c r="M289" s="98"/>
      <c r="N289" s="98"/>
      <c r="O289" s="98"/>
      <c r="P289" s="98"/>
      <c r="Q289" s="98"/>
      <c r="R289" s="98"/>
      <c r="S289" s="98"/>
      <c r="T289" s="98"/>
      <c r="U289" s="98"/>
      <c r="V289" s="98"/>
      <c r="W289" s="98"/>
      <c r="X289" s="98"/>
      <c r="Y289" s="98"/>
    </row>
    <row r="290" spans="1:25" ht="15.75" customHeight="1">
      <c r="A290" s="40">
        <f>A253</f>
        <v>44866</v>
      </c>
      <c r="B290" s="41">
        <v>4439.020020000001</v>
      </c>
      <c r="C290" s="41">
        <v>4439.00002</v>
      </c>
      <c r="D290" s="41">
        <v>4439.03002</v>
      </c>
      <c r="E290" s="41">
        <v>4439.150020000001</v>
      </c>
      <c r="F290" s="41">
        <v>4439.00002</v>
      </c>
      <c r="G290" s="41">
        <v>4439.04002</v>
      </c>
      <c r="H290" s="41">
        <v>4437.970020000001</v>
      </c>
      <c r="I290" s="41">
        <v>4472.740020000001</v>
      </c>
      <c r="J290" s="41">
        <v>4437.980020000001</v>
      </c>
      <c r="K290" s="41">
        <v>4437.980020000001</v>
      </c>
      <c r="L290" s="41">
        <v>4437.930020000001</v>
      </c>
      <c r="M290" s="41">
        <v>4437.840020000001</v>
      </c>
      <c r="N290" s="41">
        <v>4437.70002</v>
      </c>
      <c r="O290" s="41">
        <v>4437.740020000001</v>
      </c>
      <c r="P290" s="41">
        <v>4437.75002</v>
      </c>
      <c r="Q290" s="41">
        <v>4437.810020000001</v>
      </c>
      <c r="R290" s="41">
        <v>4438.1300200000005</v>
      </c>
      <c r="S290" s="41">
        <v>4438.570020000001</v>
      </c>
      <c r="T290" s="41">
        <v>4437.810020000001</v>
      </c>
      <c r="U290" s="41">
        <v>4437.83002</v>
      </c>
      <c r="V290" s="41">
        <v>4437.70002</v>
      </c>
      <c r="W290" s="41">
        <v>4437.96002</v>
      </c>
      <c r="X290" s="41">
        <v>4472.220020000001</v>
      </c>
      <c r="Y290" s="41">
        <v>4438.95002</v>
      </c>
    </row>
    <row r="291" spans="1:25" ht="15.75" customHeight="1">
      <c r="A291" s="40">
        <f>A290+1</f>
        <v>44867</v>
      </c>
      <c r="B291" s="41">
        <v>4439.090020000001</v>
      </c>
      <c r="C291" s="41">
        <v>4439.100020000001</v>
      </c>
      <c r="D291" s="41">
        <v>4439.25002</v>
      </c>
      <c r="E291" s="41">
        <v>4439.25002</v>
      </c>
      <c r="F291" s="41">
        <v>4439.25002</v>
      </c>
      <c r="G291" s="41">
        <v>4439.090020000001</v>
      </c>
      <c r="H291" s="41">
        <v>4438.33002</v>
      </c>
      <c r="I291" s="41">
        <v>4438.020020000001</v>
      </c>
      <c r="J291" s="41">
        <v>4437.71002</v>
      </c>
      <c r="K291" s="41">
        <v>4437.78002</v>
      </c>
      <c r="L291" s="41">
        <v>4437.760020000001</v>
      </c>
      <c r="M291" s="41">
        <v>4437.720020000001</v>
      </c>
      <c r="N291" s="41">
        <v>4437.680020000001</v>
      </c>
      <c r="O291" s="41">
        <v>4437.71002</v>
      </c>
      <c r="P291" s="41">
        <v>4437.79002</v>
      </c>
      <c r="Q291" s="41">
        <v>4437.83002</v>
      </c>
      <c r="R291" s="41">
        <v>4437.91002</v>
      </c>
      <c r="S291" s="41">
        <v>4438.390020000001</v>
      </c>
      <c r="T291" s="41">
        <v>4437.75002</v>
      </c>
      <c r="U291" s="41">
        <v>4437.75002</v>
      </c>
      <c r="V291" s="41">
        <v>4437.860020000001</v>
      </c>
      <c r="W291" s="41">
        <v>4437.83002</v>
      </c>
      <c r="X291" s="41">
        <v>4483.520020000001</v>
      </c>
      <c r="Y291" s="41">
        <v>4438.720020000001</v>
      </c>
    </row>
    <row r="292" spans="1:25" ht="15.75" customHeight="1">
      <c r="A292" s="40">
        <f aca="true" t="shared" si="7" ref="A292:A320">A291+1</f>
        <v>44868</v>
      </c>
      <c r="B292" s="41">
        <v>4438.810020000001</v>
      </c>
      <c r="C292" s="41">
        <v>4438.95002</v>
      </c>
      <c r="D292" s="41">
        <v>4439.100020000001</v>
      </c>
      <c r="E292" s="41">
        <v>4439.110020000001</v>
      </c>
      <c r="F292" s="41">
        <v>4438.820020000001</v>
      </c>
      <c r="G292" s="41">
        <v>4438.740020000001</v>
      </c>
      <c r="H292" s="41">
        <v>4438.270020000001</v>
      </c>
      <c r="I292" s="41">
        <v>4437.980020000001</v>
      </c>
      <c r="J292" s="41">
        <v>4437.760020000001</v>
      </c>
      <c r="K292" s="41">
        <v>4437.820020000001</v>
      </c>
      <c r="L292" s="41">
        <v>4437.79002</v>
      </c>
      <c r="M292" s="41">
        <v>4437.78002</v>
      </c>
      <c r="N292" s="41">
        <v>4437.6700200000005</v>
      </c>
      <c r="O292" s="41">
        <v>4437.71002</v>
      </c>
      <c r="P292" s="41">
        <v>4437.75002</v>
      </c>
      <c r="Q292" s="41">
        <v>4437.78002</v>
      </c>
      <c r="R292" s="41">
        <v>4437.840020000001</v>
      </c>
      <c r="S292" s="41">
        <v>4464.66002</v>
      </c>
      <c r="T292" s="41">
        <v>4437.820020000001</v>
      </c>
      <c r="U292" s="41">
        <v>4437.79002</v>
      </c>
      <c r="V292" s="41">
        <v>4437.800020000001</v>
      </c>
      <c r="W292" s="41">
        <v>4437.66002</v>
      </c>
      <c r="X292" s="41">
        <v>4547.46002</v>
      </c>
      <c r="Y292" s="41">
        <v>4462.740020000001</v>
      </c>
    </row>
    <row r="293" spans="1:25" ht="15.75" customHeight="1">
      <c r="A293" s="40">
        <f t="shared" si="7"/>
        <v>44869</v>
      </c>
      <c r="B293" s="41">
        <v>4438.600020000001</v>
      </c>
      <c r="C293" s="41">
        <v>4438.6300200000005</v>
      </c>
      <c r="D293" s="41">
        <v>4438.690020000001</v>
      </c>
      <c r="E293" s="41">
        <v>4438.730020000001</v>
      </c>
      <c r="F293" s="41">
        <v>4438.720020000001</v>
      </c>
      <c r="G293" s="41">
        <v>4438.70002</v>
      </c>
      <c r="H293" s="41">
        <v>4438.310020000001</v>
      </c>
      <c r="I293" s="41">
        <v>4438.08002</v>
      </c>
      <c r="J293" s="41">
        <v>4437.760020000001</v>
      </c>
      <c r="K293" s="41">
        <v>4438.00002</v>
      </c>
      <c r="L293" s="41">
        <v>4438.020020000001</v>
      </c>
      <c r="M293" s="41">
        <v>4437.980020000001</v>
      </c>
      <c r="N293" s="41">
        <v>4438.010020000001</v>
      </c>
      <c r="O293" s="41">
        <v>4438.010020000001</v>
      </c>
      <c r="P293" s="41">
        <v>4438.150020000001</v>
      </c>
      <c r="Q293" s="41">
        <v>4438.28002</v>
      </c>
      <c r="R293" s="41">
        <v>4438.340020000001</v>
      </c>
      <c r="S293" s="41">
        <v>4464.58002</v>
      </c>
      <c r="T293" s="41">
        <v>4437.820020000001</v>
      </c>
      <c r="U293" s="41">
        <v>4437.740020000001</v>
      </c>
      <c r="V293" s="41">
        <v>4437.840020000001</v>
      </c>
      <c r="W293" s="41">
        <v>4437.400020000001</v>
      </c>
      <c r="X293" s="41">
        <v>4556.110020000001</v>
      </c>
      <c r="Y293" s="41">
        <v>4464.25002</v>
      </c>
    </row>
    <row r="294" spans="1:25" ht="15.75" customHeight="1">
      <c r="A294" s="40">
        <f t="shared" si="7"/>
        <v>44870</v>
      </c>
      <c r="B294" s="41">
        <v>4438.6300200000005</v>
      </c>
      <c r="C294" s="41">
        <v>4438.6300200000005</v>
      </c>
      <c r="D294" s="41">
        <v>4438.690020000001</v>
      </c>
      <c r="E294" s="41">
        <v>4438.600020000001</v>
      </c>
      <c r="F294" s="41">
        <v>4438.590020000001</v>
      </c>
      <c r="G294" s="41">
        <v>4438.37002</v>
      </c>
      <c r="H294" s="41">
        <v>4437.9200200000005</v>
      </c>
      <c r="I294" s="41">
        <v>4437.890020000001</v>
      </c>
      <c r="J294" s="41">
        <v>4437.940020000001</v>
      </c>
      <c r="K294" s="41">
        <v>4437.930020000001</v>
      </c>
      <c r="L294" s="41">
        <v>4438.100020000001</v>
      </c>
      <c r="M294" s="41">
        <v>4438.110020000001</v>
      </c>
      <c r="N294" s="41">
        <v>4438.100020000001</v>
      </c>
      <c r="O294" s="41">
        <v>4438.110020000001</v>
      </c>
      <c r="P294" s="41">
        <v>4438.1700200000005</v>
      </c>
      <c r="Q294" s="41">
        <v>4438.16002</v>
      </c>
      <c r="R294" s="41">
        <v>4438.1700200000005</v>
      </c>
      <c r="S294" s="41">
        <v>4493.020020000001</v>
      </c>
      <c r="T294" s="41">
        <v>4437.300020000001</v>
      </c>
      <c r="U294" s="41">
        <v>4437.510020000001</v>
      </c>
      <c r="V294" s="41">
        <v>4437.37002</v>
      </c>
      <c r="W294" s="41">
        <v>4437.190020000001</v>
      </c>
      <c r="X294" s="41">
        <v>4576.1700200000005</v>
      </c>
      <c r="Y294" s="41">
        <v>4474.150020000001</v>
      </c>
    </row>
    <row r="295" spans="1:25" ht="15.75" customHeight="1">
      <c r="A295" s="40">
        <f t="shared" si="7"/>
        <v>44871</v>
      </c>
      <c r="B295" s="41">
        <v>4438.66002</v>
      </c>
      <c r="C295" s="41">
        <v>4438.640020000001</v>
      </c>
      <c r="D295" s="41">
        <v>4438.70002</v>
      </c>
      <c r="E295" s="41">
        <v>4438.740020000001</v>
      </c>
      <c r="F295" s="41">
        <v>4438.740020000001</v>
      </c>
      <c r="G295" s="41">
        <v>4438.740020000001</v>
      </c>
      <c r="H295" s="41">
        <v>4438.310020000001</v>
      </c>
      <c r="I295" s="41">
        <v>4438.28002</v>
      </c>
      <c r="J295" s="41">
        <v>4438.20002</v>
      </c>
      <c r="K295" s="41">
        <v>4438.060020000001</v>
      </c>
      <c r="L295" s="41">
        <v>4438.1300200000005</v>
      </c>
      <c r="M295" s="41">
        <v>4438.1300200000005</v>
      </c>
      <c r="N295" s="41">
        <v>4438.03002</v>
      </c>
      <c r="O295" s="41">
        <v>4438.020020000001</v>
      </c>
      <c r="P295" s="41">
        <v>4438.090020000001</v>
      </c>
      <c r="Q295" s="41">
        <v>4438.1300200000005</v>
      </c>
      <c r="R295" s="41">
        <v>4438.21002</v>
      </c>
      <c r="S295" s="41">
        <v>4491.04002</v>
      </c>
      <c r="T295" s="41">
        <v>4437.46002</v>
      </c>
      <c r="U295" s="41">
        <v>4437.520020000001</v>
      </c>
      <c r="V295" s="41">
        <v>4437.470020000001</v>
      </c>
      <c r="W295" s="41">
        <v>4437.430020000001</v>
      </c>
      <c r="X295" s="41">
        <v>4582.010020000001</v>
      </c>
      <c r="Y295" s="41">
        <v>4476.96002</v>
      </c>
    </row>
    <row r="296" spans="1:25" ht="15.75" customHeight="1">
      <c r="A296" s="40">
        <f t="shared" si="7"/>
        <v>44872</v>
      </c>
      <c r="B296" s="41">
        <v>4438.480020000001</v>
      </c>
      <c r="C296" s="41">
        <v>4438.520020000001</v>
      </c>
      <c r="D296" s="41">
        <v>4438.570020000001</v>
      </c>
      <c r="E296" s="41">
        <v>4438.70002</v>
      </c>
      <c r="F296" s="41">
        <v>4438.520020000001</v>
      </c>
      <c r="G296" s="41">
        <v>4438.45002</v>
      </c>
      <c r="H296" s="41">
        <v>4438.25002</v>
      </c>
      <c r="I296" s="41">
        <v>4437.940020000001</v>
      </c>
      <c r="J296" s="41">
        <v>4437.940020000001</v>
      </c>
      <c r="K296" s="41">
        <v>4438.100020000001</v>
      </c>
      <c r="L296" s="41">
        <v>4438.110020000001</v>
      </c>
      <c r="M296" s="41">
        <v>4438.090020000001</v>
      </c>
      <c r="N296" s="41">
        <v>4437.990020000001</v>
      </c>
      <c r="O296" s="41">
        <v>4438.070020000001</v>
      </c>
      <c r="P296" s="41">
        <v>4438.150020000001</v>
      </c>
      <c r="Q296" s="41">
        <v>4438.1700200000005</v>
      </c>
      <c r="R296" s="41">
        <v>4438.150020000001</v>
      </c>
      <c r="S296" s="41">
        <v>4496.28002</v>
      </c>
      <c r="T296" s="41">
        <v>4437.300020000001</v>
      </c>
      <c r="U296" s="41">
        <v>4437.45002</v>
      </c>
      <c r="V296" s="41">
        <v>4437.190020000001</v>
      </c>
      <c r="W296" s="41">
        <v>4436.900020000001</v>
      </c>
      <c r="X296" s="41">
        <v>4518.740020000001</v>
      </c>
      <c r="Y296" s="41">
        <v>4456.900020000001</v>
      </c>
    </row>
    <row r="297" spans="1:25" ht="15.75" customHeight="1">
      <c r="A297" s="40">
        <f t="shared" si="7"/>
        <v>44873</v>
      </c>
      <c r="B297" s="41">
        <v>4445.390020000001</v>
      </c>
      <c r="C297" s="41">
        <v>4438.820020000001</v>
      </c>
      <c r="D297" s="41">
        <v>4438.8800200000005</v>
      </c>
      <c r="E297" s="41">
        <v>4438.9200200000005</v>
      </c>
      <c r="F297" s="41">
        <v>4438.730020000001</v>
      </c>
      <c r="G297" s="41">
        <v>4438.640020000001</v>
      </c>
      <c r="H297" s="41">
        <v>4438.37002</v>
      </c>
      <c r="I297" s="41">
        <v>4438.150020000001</v>
      </c>
      <c r="J297" s="41">
        <v>4437.810020000001</v>
      </c>
      <c r="K297" s="41">
        <v>4437.940020000001</v>
      </c>
      <c r="L297" s="41">
        <v>4437.9200200000005</v>
      </c>
      <c r="M297" s="41">
        <v>4437.8800200000005</v>
      </c>
      <c r="N297" s="41">
        <v>4467.08002</v>
      </c>
      <c r="O297" s="41">
        <v>4508.740020000001</v>
      </c>
      <c r="P297" s="41">
        <v>4474.25002</v>
      </c>
      <c r="Q297" s="41">
        <v>4493.010020000001</v>
      </c>
      <c r="R297" s="41">
        <v>4536.78002</v>
      </c>
      <c r="S297" s="41">
        <v>4517.840020000001</v>
      </c>
      <c r="T297" s="41">
        <v>4437.480020000001</v>
      </c>
      <c r="U297" s="41">
        <v>4437.610020000001</v>
      </c>
      <c r="V297" s="41">
        <v>4437.480020000001</v>
      </c>
      <c r="W297" s="41">
        <v>4437.29002</v>
      </c>
      <c r="X297" s="41">
        <v>4511.6300200000005</v>
      </c>
      <c r="Y297" s="41">
        <v>4471.180020000001</v>
      </c>
    </row>
    <row r="298" spans="1:25" ht="15.75" customHeight="1">
      <c r="A298" s="40">
        <f t="shared" si="7"/>
        <v>44874</v>
      </c>
      <c r="B298" s="41">
        <v>4478.890020000001</v>
      </c>
      <c r="C298" s="41">
        <v>4438.320020000001</v>
      </c>
      <c r="D298" s="41">
        <v>4438.75002</v>
      </c>
      <c r="E298" s="41">
        <v>4438.820020000001</v>
      </c>
      <c r="F298" s="41">
        <v>4438.180020000001</v>
      </c>
      <c r="G298" s="41">
        <v>4438.310020000001</v>
      </c>
      <c r="H298" s="41">
        <v>4438.29002</v>
      </c>
      <c r="I298" s="41">
        <v>4438.100020000001</v>
      </c>
      <c r="J298" s="41">
        <v>4438.260020000001</v>
      </c>
      <c r="K298" s="41">
        <v>4438.350020000001</v>
      </c>
      <c r="L298" s="41">
        <v>4438.340020000001</v>
      </c>
      <c r="M298" s="41">
        <v>4438.33002</v>
      </c>
      <c r="N298" s="41">
        <v>4468.550020000001</v>
      </c>
      <c r="O298" s="41">
        <v>4511.690020000001</v>
      </c>
      <c r="P298" s="41">
        <v>4479.6300200000005</v>
      </c>
      <c r="Q298" s="41">
        <v>4506.190020000001</v>
      </c>
      <c r="R298" s="41">
        <v>4548.690020000001</v>
      </c>
      <c r="S298" s="41">
        <v>4532.600020000001</v>
      </c>
      <c r="T298" s="41">
        <v>4437.6300200000005</v>
      </c>
      <c r="U298" s="41">
        <v>4437.70002</v>
      </c>
      <c r="V298" s="41">
        <v>4437.58002</v>
      </c>
      <c r="W298" s="41">
        <v>4437.28002</v>
      </c>
      <c r="X298" s="41">
        <v>4578.050020000001</v>
      </c>
      <c r="Y298" s="41">
        <v>4539.070020000001</v>
      </c>
    </row>
    <row r="299" spans="1:25" ht="15.75" customHeight="1">
      <c r="A299" s="40">
        <f t="shared" si="7"/>
        <v>44875</v>
      </c>
      <c r="B299" s="41">
        <v>4550.800020000001</v>
      </c>
      <c r="C299" s="41">
        <v>4438.600020000001</v>
      </c>
      <c r="D299" s="41">
        <v>4438.6700200000005</v>
      </c>
      <c r="E299" s="41">
        <v>4438.860020000001</v>
      </c>
      <c r="F299" s="41">
        <v>4438.640020000001</v>
      </c>
      <c r="G299" s="41">
        <v>4438.570020000001</v>
      </c>
      <c r="H299" s="41">
        <v>4438.270020000001</v>
      </c>
      <c r="I299" s="41">
        <v>4577.180020000001</v>
      </c>
      <c r="J299" s="41">
        <v>4438.300020000001</v>
      </c>
      <c r="K299" s="41">
        <v>4438.37002</v>
      </c>
      <c r="L299" s="41">
        <v>4438.430020000001</v>
      </c>
      <c r="M299" s="41">
        <v>4476.21002</v>
      </c>
      <c r="N299" s="41">
        <v>4477.110020000001</v>
      </c>
      <c r="O299" s="41">
        <v>4438.300020000001</v>
      </c>
      <c r="P299" s="41">
        <v>4438.360020000001</v>
      </c>
      <c r="Q299" s="41">
        <v>4478.150020000001</v>
      </c>
      <c r="R299" s="41">
        <v>4516.6300200000005</v>
      </c>
      <c r="S299" s="41">
        <v>4564.390020000001</v>
      </c>
      <c r="T299" s="41">
        <v>4507.9200200000005</v>
      </c>
      <c r="U299" s="41">
        <v>4476.840020000001</v>
      </c>
      <c r="V299" s="41">
        <v>4437.510020000001</v>
      </c>
      <c r="W299" s="41">
        <v>4437.020020000001</v>
      </c>
      <c r="X299" s="41">
        <v>4646.140020000001</v>
      </c>
      <c r="Y299" s="41">
        <v>4617.740020000001</v>
      </c>
    </row>
    <row r="300" spans="1:25" ht="15.75" customHeight="1">
      <c r="A300" s="40">
        <f t="shared" si="7"/>
        <v>44876</v>
      </c>
      <c r="B300" s="41">
        <v>4542.79002</v>
      </c>
      <c r="C300" s="41">
        <v>4438.020020000001</v>
      </c>
      <c r="D300" s="41">
        <v>4438.690020000001</v>
      </c>
      <c r="E300" s="41">
        <v>4438.860020000001</v>
      </c>
      <c r="F300" s="41">
        <v>4438.590020000001</v>
      </c>
      <c r="G300" s="41">
        <v>4438.46002</v>
      </c>
      <c r="H300" s="41">
        <v>4437.79002</v>
      </c>
      <c r="I300" s="41">
        <v>4613.00002</v>
      </c>
      <c r="J300" s="41">
        <v>4435.850020000001</v>
      </c>
      <c r="K300" s="41">
        <v>4435.6700200000005</v>
      </c>
      <c r="L300" s="41">
        <v>4435.46002</v>
      </c>
      <c r="M300" s="41">
        <v>4435.430020000001</v>
      </c>
      <c r="N300" s="41">
        <v>4435.16002</v>
      </c>
      <c r="O300" s="41">
        <v>4435.3800200000005</v>
      </c>
      <c r="P300" s="41">
        <v>4435.600020000001</v>
      </c>
      <c r="Q300" s="41">
        <v>4496.95002</v>
      </c>
      <c r="R300" s="41">
        <v>4549.180020000001</v>
      </c>
      <c r="S300" s="41">
        <v>4585.6700200000005</v>
      </c>
      <c r="T300" s="41">
        <v>4549.730020000001</v>
      </c>
      <c r="U300" s="41">
        <v>4524.400020000001</v>
      </c>
      <c r="V300" s="41">
        <v>4486.37002</v>
      </c>
      <c r="W300" s="41">
        <v>4437.21002</v>
      </c>
      <c r="X300" s="41">
        <v>4671.95002</v>
      </c>
      <c r="Y300" s="41">
        <v>4533.8800200000005</v>
      </c>
    </row>
    <row r="301" spans="1:25" ht="15.75" customHeight="1">
      <c r="A301" s="40">
        <f t="shared" si="7"/>
        <v>44877</v>
      </c>
      <c r="B301" s="41">
        <v>4471.930020000001</v>
      </c>
      <c r="C301" s="41">
        <v>4438.470020000001</v>
      </c>
      <c r="D301" s="41">
        <v>4438.490020000001</v>
      </c>
      <c r="E301" s="41">
        <v>4438.54002</v>
      </c>
      <c r="F301" s="41">
        <v>4438.510020000001</v>
      </c>
      <c r="G301" s="41">
        <v>4438.510020000001</v>
      </c>
      <c r="H301" s="41">
        <v>4438.04002</v>
      </c>
      <c r="I301" s="41">
        <v>4505.00002</v>
      </c>
      <c r="J301" s="41">
        <v>4434.480020000001</v>
      </c>
      <c r="K301" s="41">
        <v>4435.12002</v>
      </c>
      <c r="L301" s="41">
        <v>4435.070020000001</v>
      </c>
      <c r="M301" s="41">
        <v>4434.980020000001</v>
      </c>
      <c r="N301" s="41">
        <v>4434.840020000001</v>
      </c>
      <c r="O301" s="41">
        <v>4434.510020000001</v>
      </c>
      <c r="P301" s="41">
        <v>4435.020020000001</v>
      </c>
      <c r="Q301" s="41">
        <v>4491.680020000001</v>
      </c>
      <c r="R301" s="41">
        <v>4547.28002</v>
      </c>
      <c r="S301" s="41">
        <v>4577.470020000001</v>
      </c>
      <c r="T301" s="41">
        <v>4545.980020000001</v>
      </c>
      <c r="U301" s="41">
        <v>4524.860020000001</v>
      </c>
      <c r="V301" s="41">
        <v>4491.20002</v>
      </c>
      <c r="W301" s="41">
        <v>4437.060020000001</v>
      </c>
      <c r="X301" s="41">
        <v>4671.810020000001</v>
      </c>
      <c r="Y301" s="41">
        <v>4536.37002</v>
      </c>
    </row>
    <row r="302" spans="1:25" ht="15.75" customHeight="1">
      <c r="A302" s="40">
        <f t="shared" si="7"/>
        <v>44878</v>
      </c>
      <c r="B302" s="41">
        <v>4456.940020000001</v>
      </c>
      <c r="C302" s="41">
        <v>4438.360020000001</v>
      </c>
      <c r="D302" s="41">
        <v>4438.8800200000005</v>
      </c>
      <c r="E302" s="41">
        <v>4438.980020000001</v>
      </c>
      <c r="F302" s="41">
        <v>4438.91002</v>
      </c>
      <c r="G302" s="41">
        <v>4438.850020000001</v>
      </c>
      <c r="H302" s="41">
        <v>4438.12002</v>
      </c>
      <c r="I302" s="41">
        <v>4468.87002</v>
      </c>
      <c r="J302" s="41">
        <v>4437.820020000001</v>
      </c>
      <c r="K302" s="41">
        <v>4466.28002</v>
      </c>
      <c r="L302" s="41">
        <v>4481.70002</v>
      </c>
      <c r="M302" s="41">
        <v>4488.190020000001</v>
      </c>
      <c r="N302" s="41">
        <v>4501.610020000001</v>
      </c>
      <c r="O302" s="41">
        <v>4501.470020000001</v>
      </c>
      <c r="P302" s="41">
        <v>4477.83002</v>
      </c>
      <c r="Q302" s="41">
        <v>4490.66002</v>
      </c>
      <c r="R302" s="41">
        <v>4531.890020000001</v>
      </c>
      <c r="S302" s="41">
        <v>4558.350020000001</v>
      </c>
      <c r="T302" s="41">
        <v>4527.6700200000005</v>
      </c>
      <c r="U302" s="41">
        <v>4522.78002</v>
      </c>
      <c r="V302" s="41">
        <v>4466.16002</v>
      </c>
      <c r="W302" s="41">
        <v>4437.03002</v>
      </c>
      <c r="X302" s="41">
        <v>4549.400020000001</v>
      </c>
      <c r="Y302" s="41">
        <v>4506.570020000001</v>
      </c>
    </row>
    <row r="303" spans="1:25" ht="15.75" customHeight="1">
      <c r="A303" s="40">
        <f t="shared" si="7"/>
        <v>44879</v>
      </c>
      <c r="B303" s="41">
        <v>4453.53002</v>
      </c>
      <c r="C303" s="41">
        <v>4437.510020000001</v>
      </c>
      <c r="D303" s="41">
        <v>4439.020020000001</v>
      </c>
      <c r="E303" s="41">
        <v>4439.060020000001</v>
      </c>
      <c r="F303" s="41">
        <v>4438.800020000001</v>
      </c>
      <c r="G303" s="41">
        <v>4438.46002</v>
      </c>
      <c r="H303" s="41">
        <v>4439.010020000001</v>
      </c>
      <c r="I303" s="41">
        <v>4648.660020000001</v>
      </c>
      <c r="J303" s="41">
        <v>4435.860020000001</v>
      </c>
      <c r="K303" s="41">
        <v>4476.440020000001</v>
      </c>
      <c r="L303" s="41">
        <v>4503.820020000001</v>
      </c>
      <c r="M303" s="41">
        <v>4515.100020000001</v>
      </c>
      <c r="N303" s="41">
        <v>4541.440020000001</v>
      </c>
      <c r="O303" s="41">
        <v>4539.6700200000005</v>
      </c>
      <c r="P303" s="41">
        <v>4500.6300200000005</v>
      </c>
      <c r="Q303" s="41">
        <v>4517.9200200000005</v>
      </c>
      <c r="R303" s="41">
        <v>4585.680020000001</v>
      </c>
      <c r="S303" s="41">
        <v>4594.660020000001</v>
      </c>
      <c r="T303" s="41">
        <v>4546.37002</v>
      </c>
      <c r="U303" s="41">
        <v>4512.220020000001</v>
      </c>
      <c r="V303" s="41">
        <v>4460.96002</v>
      </c>
      <c r="W303" s="41">
        <v>4437.300020000001</v>
      </c>
      <c r="X303" s="41">
        <v>4662.190020000001</v>
      </c>
      <c r="Y303" s="41">
        <v>4630.740020000001</v>
      </c>
    </row>
    <row r="304" spans="1:25" ht="15.75" customHeight="1">
      <c r="A304" s="40">
        <f t="shared" si="7"/>
        <v>44880</v>
      </c>
      <c r="B304" s="41">
        <v>4532.800020000001</v>
      </c>
      <c r="C304" s="41">
        <v>4437.95002</v>
      </c>
      <c r="D304" s="41">
        <v>4438.6300200000005</v>
      </c>
      <c r="E304" s="41">
        <v>4438.66002</v>
      </c>
      <c r="F304" s="41">
        <v>4438.6300200000005</v>
      </c>
      <c r="G304" s="41">
        <v>4438.650020000001</v>
      </c>
      <c r="H304" s="41">
        <v>4438.41002</v>
      </c>
      <c r="I304" s="41">
        <v>4647.820020000001</v>
      </c>
      <c r="J304" s="41">
        <v>4436.090020000001</v>
      </c>
      <c r="K304" s="41">
        <v>4472.54002</v>
      </c>
      <c r="L304" s="41">
        <v>4500.860020000001</v>
      </c>
      <c r="M304" s="41">
        <v>4511.820020000001</v>
      </c>
      <c r="N304" s="41">
        <v>4536.190020000001</v>
      </c>
      <c r="O304" s="41">
        <v>4539.400020000001</v>
      </c>
      <c r="P304" s="41">
        <v>4498.95002</v>
      </c>
      <c r="Q304" s="41">
        <v>4515.33002</v>
      </c>
      <c r="R304" s="41">
        <v>4586.390020000001</v>
      </c>
      <c r="S304" s="41">
        <v>4596.58002</v>
      </c>
      <c r="T304" s="41">
        <v>4548.240020000001</v>
      </c>
      <c r="U304" s="41">
        <v>4514.9200200000005</v>
      </c>
      <c r="V304" s="41">
        <v>4464.20002</v>
      </c>
      <c r="W304" s="41">
        <v>4437.400020000001</v>
      </c>
      <c r="X304" s="41">
        <v>4666.53002</v>
      </c>
      <c r="Y304" s="41">
        <v>4631.070020000001</v>
      </c>
    </row>
    <row r="305" spans="1:25" ht="15.75" customHeight="1">
      <c r="A305" s="40">
        <f t="shared" si="7"/>
        <v>44881</v>
      </c>
      <c r="B305" s="41">
        <v>4457.240020000001</v>
      </c>
      <c r="C305" s="41">
        <v>4438.6700200000005</v>
      </c>
      <c r="D305" s="41">
        <v>4438.740020000001</v>
      </c>
      <c r="E305" s="41">
        <v>4439.240020000001</v>
      </c>
      <c r="F305" s="41">
        <v>4438.87002</v>
      </c>
      <c r="G305" s="41">
        <v>4438.730020000001</v>
      </c>
      <c r="H305" s="41">
        <v>4438.510020000001</v>
      </c>
      <c r="I305" s="41">
        <v>4574.70002</v>
      </c>
      <c r="J305" s="41">
        <v>4436.350020000001</v>
      </c>
      <c r="K305" s="41">
        <v>4447.4200200000005</v>
      </c>
      <c r="L305" s="41">
        <v>4477.020020000001</v>
      </c>
      <c r="M305" s="41">
        <v>4487.940020000001</v>
      </c>
      <c r="N305" s="41">
        <v>4513.640020000001</v>
      </c>
      <c r="O305" s="41">
        <v>4514.91002</v>
      </c>
      <c r="P305" s="41">
        <v>4472.100020000001</v>
      </c>
      <c r="Q305" s="41">
        <v>4493.570020000001</v>
      </c>
      <c r="R305" s="41">
        <v>4562.990020000001</v>
      </c>
      <c r="S305" s="41">
        <v>4578.230020000001</v>
      </c>
      <c r="T305" s="41">
        <v>4520.21002</v>
      </c>
      <c r="U305" s="41">
        <v>4484.220020000001</v>
      </c>
      <c r="V305" s="41">
        <v>4437.320020000001</v>
      </c>
      <c r="W305" s="41">
        <v>4437.180020000001</v>
      </c>
      <c r="X305" s="41">
        <v>4552.190020000001</v>
      </c>
      <c r="Y305" s="41">
        <v>4499.78002</v>
      </c>
    </row>
    <row r="306" spans="1:25" ht="15.75" customHeight="1">
      <c r="A306" s="40">
        <f t="shared" si="7"/>
        <v>44882</v>
      </c>
      <c r="B306" s="41">
        <v>4451.110020000001</v>
      </c>
      <c r="C306" s="41">
        <v>4438.6300200000005</v>
      </c>
      <c r="D306" s="41">
        <v>4438.720020000001</v>
      </c>
      <c r="E306" s="41">
        <v>4438.810020000001</v>
      </c>
      <c r="F306" s="41">
        <v>4438.6700200000005</v>
      </c>
      <c r="G306" s="41">
        <v>4438.66002</v>
      </c>
      <c r="H306" s="41">
        <v>4438.4200200000005</v>
      </c>
      <c r="I306" s="41">
        <v>4436.180020000001</v>
      </c>
      <c r="J306" s="41">
        <v>4436.190020000001</v>
      </c>
      <c r="K306" s="41">
        <v>4436.010020000001</v>
      </c>
      <c r="L306" s="41">
        <v>4435.9200200000005</v>
      </c>
      <c r="M306" s="41">
        <v>4436.00002</v>
      </c>
      <c r="N306" s="41">
        <v>4436.020020000001</v>
      </c>
      <c r="O306" s="41">
        <v>4436.100020000001</v>
      </c>
      <c r="P306" s="41">
        <v>4436.050020000001</v>
      </c>
      <c r="Q306" s="41">
        <v>4440.570020000001</v>
      </c>
      <c r="R306" s="41">
        <v>4496.20002</v>
      </c>
      <c r="S306" s="41">
        <v>4546.930020000001</v>
      </c>
      <c r="T306" s="41">
        <v>4507.140020000001</v>
      </c>
      <c r="U306" s="41">
        <v>4487.53002</v>
      </c>
      <c r="V306" s="41">
        <v>4467.220020000001</v>
      </c>
      <c r="W306" s="41">
        <v>4437.600020000001</v>
      </c>
      <c r="X306" s="41">
        <v>4556.3800200000005</v>
      </c>
      <c r="Y306" s="41">
        <v>4505.010020000001</v>
      </c>
    </row>
    <row r="307" spans="1:25" ht="15.75" customHeight="1">
      <c r="A307" s="40">
        <f t="shared" si="7"/>
        <v>44883</v>
      </c>
      <c r="B307" s="41">
        <v>4449.00002</v>
      </c>
      <c r="C307" s="41">
        <v>4438.66002</v>
      </c>
      <c r="D307" s="41">
        <v>4438.75002</v>
      </c>
      <c r="E307" s="41">
        <v>4438.760020000001</v>
      </c>
      <c r="F307" s="41">
        <v>4438.6700200000005</v>
      </c>
      <c r="G307" s="41">
        <v>4438.6700200000005</v>
      </c>
      <c r="H307" s="41">
        <v>4438.37002</v>
      </c>
      <c r="I307" s="41">
        <v>4584.650020000001</v>
      </c>
      <c r="J307" s="41">
        <v>4438.260020000001</v>
      </c>
      <c r="K307" s="41">
        <v>4446.21002</v>
      </c>
      <c r="L307" s="41">
        <v>4453.760020000001</v>
      </c>
      <c r="M307" s="41">
        <v>4477.070020000001</v>
      </c>
      <c r="N307" s="41">
        <v>4488.87002</v>
      </c>
      <c r="O307" s="41">
        <v>4474.480020000001</v>
      </c>
      <c r="P307" s="41">
        <v>4452.640020000001</v>
      </c>
      <c r="Q307" s="41">
        <v>4469.83002</v>
      </c>
      <c r="R307" s="41">
        <v>4551.470020000001</v>
      </c>
      <c r="S307" s="41">
        <v>4558.840020000001</v>
      </c>
      <c r="T307" s="41">
        <v>4497.190020000001</v>
      </c>
      <c r="U307" s="41">
        <v>4464.46002</v>
      </c>
      <c r="V307" s="41">
        <v>4437.650020000001</v>
      </c>
      <c r="W307" s="41">
        <v>4437.560020000001</v>
      </c>
      <c r="X307" s="41">
        <v>4639.060020000001</v>
      </c>
      <c r="Y307" s="41">
        <v>4501.270020000001</v>
      </c>
    </row>
    <row r="308" spans="1:25" ht="15.75" customHeight="1">
      <c r="A308" s="40">
        <f t="shared" si="7"/>
        <v>44884</v>
      </c>
      <c r="B308" s="41">
        <v>4463.770020000001</v>
      </c>
      <c r="C308" s="41">
        <v>4438.58002</v>
      </c>
      <c r="D308" s="41">
        <v>4438.680020000001</v>
      </c>
      <c r="E308" s="41">
        <v>4438.70002</v>
      </c>
      <c r="F308" s="41">
        <v>4438.690020000001</v>
      </c>
      <c r="G308" s="41">
        <v>4438.66002</v>
      </c>
      <c r="H308" s="41">
        <v>4444.41002</v>
      </c>
      <c r="I308" s="41">
        <v>4524.25002</v>
      </c>
      <c r="J308" s="41">
        <v>4453.760020000001</v>
      </c>
      <c r="K308" s="41">
        <v>4438.00002</v>
      </c>
      <c r="L308" s="41">
        <v>4438.010020000001</v>
      </c>
      <c r="M308" s="41">
        <v>4437.95002</v>
      </c>
      <c r="N308" s="41">
        <v>4437.900020000001</v>
      </c>
      <c r="O308" s="41">
        <v>4437.860020000001</v>
      </c>
      <c r="P308" s="41">
        <v>4456.00002</v>
      </c>
      <c r="Q308" s="41">
        <v>4506.860020000001</v>
      </c>
      <c r="R308" s="41">
        <v>4581.260020000001</v>
      </c>
      <c r="S308" s="41">
        <v>4605.1700200000005</v>
      </c>
      <c r="T308" s="41">
        <v>4578.29002</v>
      </c>
      <c r="U308" s="41">
        <v>4549.54002</v>
      </c>
      <c r="V308" s="41">
        <v>4498.550020000001</v>
      </c>
      <c r="W308" s="41">
        <v>4440.21002</v>
      </c>
      <c r="X308" s="41">
        <v>4676.08002</v>
      </c>
      <c r="Y308" s="41">
        <v>4525.91002</v>
      </c>
    </row>
    <row r="309" spans="1:25" ht="15.75" customHeight="1">
      <c r="A309" s="40">
        <f t="shared" si="7"/>
        <v>44885</v>
      </c>
      <c r="B309" s="41">
        <v>4469.33002</v>
      </c>
      <c r="C309" s="41">
        <v>4438.62002</v>
      </c>
      <c r="D309" s="41">
        <v>4438.6700200000005</v>
      </c>
      <c r="E309" s="41">
        <v>4438.740020000001</v>
      </c>
      <c r="F309" s="41">
        <v>4438.6700200000005</v>
      </c>
      <c r="G309" s="41">
        <v>4438.690020000001</v>
      </c>
      <c r="H309" s="41">
        <v>4442.690020000001</v>
      </c>
      <c r="I309" s="41">
        <v>4495.100020000001</v>
      </c>
      <c r="J309" s="41">
        <v>4446.08002</v>
      </c>
      <c r="K309" s="41">
        <v>4438.360020000001</v>
      </c>
      <c r="L309" s="41">
        <v>4438.140020000001</v>
      </c>
      <c r="M309" s="41">
        <v>4438.16002</v>
      </c>
      <c r="N309" s="41">
        <v>4438.070020000001</v>
      </c>
      <c r="O309" s="41">
        <v>4438.050020000001</v>
      </c>
      <c r="P309" s="41">
        <v>4438.16002</v>
      </c>
      <c r="Q309" s="41">
        <v>4449.060020000001</v>
      </c>
      <c r="R309" s="41">
        <v>4564.71002</v>
      </c>
      <c r="S309" s="41">
        <v>4585.890020000001</v>
      </c>
      <c r="T309" s="41">
        <v>4564.690020000001</v>
      </c>
      <c r="U309" s="41">
        <v>4535.140020000001</v>
      </c>
      <c r="V309" s="41">
        <v>4489.440020000001</v>
      </c>
      <c r="W309" s="41">
        <v>4437.95002</v>
      </c>
      <c r="X309" s="41">
        <v>4660.800020000001</v>
      </c>
      <c r="Y309" s="41">
        <v>4517.760020000001</v>
      </c>
    </row>
    <row r="310" spans="1:25" ht="15.75" customHeight="1">
      <c r="A310" s="40">
        <f t="shared" si="7"/>
        <v>44886</v>
      </c>
      <c r="B310" s="41">
        <v>4459.810020000001</v>
      </c>
      <c r="C310" s="41">
        <v>4438.610020000001</v>
      </c>
      <c r="D310" s="41">
        <v>4438.70002</v>
      </c>
      <c r="E310" s="41">
        <v>4438.720020000001</v>
      </c>
      <c r="F310" s="41">
        <v>4438.66002</v>
      </c>
      <c r="G310" s="41">
        <v>4438.6300200000005</v>
      </c>
      <c r="H310" s="41">
        <v>4446.800020000001</v>
      </c>
      <c r="I310" s="41">
        <v>4595.850020000001</v>
      </c>
      <c r="J310" s="41">
        <v>4453.570020000001</v>
      </c>
      <c r="K310" s="41">
        <v>4438.010020000001</v>
      </c>
      <c r="L310" s="41">
        <v>4437.980020000001</v>
      </c>
      <c r="M310" s="41">
        <v>4437.96002</v>
      </c>
      <c r="N310" s="41">
        <v>4437.820020000001</v>
      </c>
      <c r="O310" s="41">
        <v>4437.9200200000005</v>
      </c>
      <c r="P310" s="41">
        <v>4438.03002</v>
      </c>
      <c r="Q310" s="41">
        <v>4448.730020000001</v>
      </c>
      <c r="R310" s="41">
        <v>4572.4200200000005</v>
      </c>
      <c r="S310" s="41">
        <v>4593.820020000001</v>
      </c>
      <c r="T310" s="41">
        <v>4569.660020000001</v>
      </c>
      <c r="U310" s="41">
        <v>4535.610020000001</v>
      </c>
      <c r="V310" s="41">
        <v>4495.100020000001</v>
      </c>
      <c r="W310" s="41">
        <v>4436.6700200000005</v>
      </c>
      <c r="X310" s="41">
        <v>4567.740020000001</v>
      </c>
      <c r="Y310" s="41">
        <v>4503.430020000001</v>
      </c>
    </row>
    <row r="311" spans="1:25" ht="15.75" customHeight="1">
      <c r="A311" s="40">
        <f t="shared" si="7"/>
        <v>44887</v>
      </c>
      <c r="B311" s="41">
        <v>4464.640020000001</v>
      </c>
      <c r="C311" s="41">
        <v>4438.340020000001</v>
      </c>
      <c r="D311" s="41">
        <v>4438.45002</v>
      </c>
      <c r="E311" s="41">
        <v>4438.46002</v>
      </c>
      <c r="F311" s="41">
        <v>4438.41002</v>
      </c>
      <c r="G311" s="41">
        <v>4438.37002</v>
      </c>
      <c r="H311" s="41">
        <v>4449.28002</v>
      </c>
      <c r="I311" s="41">
        <v>4620.83002</v>
      </c>
      <c r="J311" s="41">
        <v>4452.240020000001</v>
      </c>
      <c r="K311" s="41">
        <v>4437.9200200000005</v>
      </c>
      <c r="L311" s="41">
        <v>4437.8800200000005</v>
      </c>
      <c r="M311" s="41">
        <v>4437.860020000001</v>
      </c>
      <c r="N311" s="41">
        <v>4437.75002</v>
      </c>
      <c r="O311" s="41">
        <v>4437.770020000001</v>
      </c>
      <c r="P311" s="41">
        <v>4437.860020000001</v>
      </c>
      <c r="Q311" s="41">
        <v>4450.79002</v>
      </c>
      <c r="R311" s="41">
        <v>4575.45002</v>
      </c>
      <c r="S311" s="41">
        <v>4595.70002</v>
      </c>
      <c r="T311" s="41">
        <v>4569.9200200000005</v>
      </c>
      <c r="U311" s="41">
        <v>4536.550020000001</v>
      </c>
      <c r="V311" s="41">
        <v>4487.650020000001</v>
      </c>
      <c r="W311" s="41">
        <v>4436.590020000001</v>
      </c>
      <c r="X311" s="41">
        <v>4670.320020000001</v>
      </c>
      <c r="Y311" s="41">
        <v>4488.78002</v>
      </c>
    </row>
    <row r="312" spans="1:25" ht="15.75" customHeight="1">
      <c r="A312" s="40">
        <f t="shared" si="7"/>
        <v>44888</v>
      </c>
      <c r="B312" s="41">
        <v>4459.79002</v>
      </c>
      <c r="C312" s="41">
        <v>4438.520020000001</v>
      </c>
      <c r="D312" s="41">
        <v>4439.190020000001</v>
      </c>
      <c r="E312" s="41">
        <v>4439.190020000001</v>
      </c>
      <c r="F312" s="41">
        <v>4438.570020000001</v>
      </c>
      <c r="G312" s="41">
        <v>4438.41002</v>
      </c>
      <c r="H312" s="41">
        <v>4437.850020000001</v>
      </c>
      <c r="I312" s="41">
        <v>4472.6700200000005</v>
      </c>
      <c r="J312" s="41">
        <v>4437.930020000001</v>
      </c>
      <c r="K312" s="41">
        <v>4438.03002</v>
      </c>
      <c r="L312" s="41">
        <v>4474.070020000001</v>
      </c>
      <c r="M312" s="41">
        <v>4437.990020000001</v>
      </c>
      <c r="N312" s="41">
        <v>4437.900020000001</v>
      </c>
      <c r="O312" s="41">
        <v>4437.940020000001</v>
      </c>
      <c r="P312" s="41">
        <v>4438.020020000001</v>
      </c>
      <c r="Q312" s="41">
        <v>4438.060020000001</v>
      </c>
      <c r="R312" s="41">
        <v>4507.800020000001</v>
      </c>
      <c r="S312" s="41">
        <v>4546.890020000001</v>
      </c>
      <c r="T312" s="41">
        <v>4495.78002</v>
      </c>
      <c r="U312" s="41">
        <v>4437.21002</v>
      </c>
      <c r="V312" s="41">
        <v>4437.060020000001</v>
      </c>
      <c r="W312" s="41">
        <v>4437.00002</v>
      </c>
      <c r="X312" s="41">
        <v>4546.650020000001</v>
      </c>
      <c r="Y312" s="41">
        <v>4492.1700200000005</v>
      </c>
    </row>
    <row r="313" spans="1:25" ht="15.75" customHeight="1">
      <c r="A313" s="40">
        <f t="shared" si="7"/>
        <v>44889</v>
      </c>
      <c r="B313" s="41">
        <v>4480.810020000001</v>
      </c>
      <c r="C313" s="41">
        <v>4437.83002</v>
      </c>
      <c r="D313" s="41">
        <v>4438.53002</v>
      </c>
      <c r="E313" s="41">
        <v>4438.560020000001</v>
      </c>
      <c r="F313" s="41">
        <v>4438.53002</v>
      </c>
      <c r="G313" s="41">
        <v>4438.41002</v>
      </c>
      <c r="H313" s="41">
        <v>4437.720020000001</v>
      </c>
      <c r="I313" s="41">
        <v>4437.800020000001</v>
      </c>
      <c r="J313" s="41">
        <v>4438.04002</v>
      </c>
      <c r="K313" s="41">
        <v>4438.180020000001</v>
      </c>
      <c r="L313" s="41">
        <v>4438.1700200000005</v>
      </c>
      <c r="M313" s="41">
        <v>4438.240020000001</v>
      </c>
      <c r="N313" s="41">
        <v>4438.1700200000005</v>
      </c>
      <c r="O313" s="41">
        <v>4438.16002</v>
      </c>
      <c r="P313" s="41">
        <v>4438.010020000001</v>
      </c>
      <c r="Q313" s="41">
        <v>4441.400020000001</v>
      </c>
      <c r="R313" s="41">
        <v>4547.8800200000005</v>
      </c>
      <c r="S313" s="41">
        <v>4568.070020000001</v>
      </c>
      <c r="T313" s="41">
        <v>4539.360020000001</v>
      </c>
      <c r="U313" s="41">
        <v>4510.58002</v>
      </c>
      <c r="V313" s="41">
        <v>4480.25002</v>
      </c>
      <c r="W313" s="41">
        <v>4437.16002</v>
      </c>
      <c r="X313" s="41">
        <v>4657.550020000001</v>
      </c>
      <c r="Y313" s="41">
        <v>4502.3800200000005</v>
      </c>
    </row>
    <row r="314" spans="1:25" ht="15.75" customHeight="1">
      <c r="A314" s="40">
        <f t="shared" si="7"/>
        <v>44890</v>
      </c>
      <c r="B314" s="41">
        <v>4456.140020000001</v>
      </c>
      <c r="C314" s="41">
        <v>4438.6700200000005</v>
      </c>
      <c r="D314" s="41">
        <v>4438.720020000001</v>
      </c>
      <c r="E314" s="41">
        <v>4438.730020000001</v>
      </c>
      <c r="F314" s="41">
        <v>4438.720020000001</v>
      </c>
      <c r="G314" s="41">
        <v>4438.6300200000005</v>
      </c>
      <c r="H314" s="41">
        <v>4447.79002</v>
      </c>
      <c r="I314" s="41">
        <v>4614.37002</v>
      </c>
      <c r="J314" s="41">
        <v>4445.33002</v>
      </c>
      <c r="K314" s="41">
        <v>4438.20002</v>
      </c>
      <c r="L314" s="41">
        <v>4438.20002</v>
      </c>
      <c r="M314" s="41">
        <v>4438.180020000001</v>
      </c>
      <c r="N314" s="41">
        <v>4438.1700200000005</v>
      </c>
      <c r="O314" s="41">
        <v>4438.180020000001</v>
      </c>
      <c r="P314" s="41">
        <v>4448.050020000001</v>
      </c>
      <c r="Q314" s="41">
        <v>4501.53002</v>
      </c>
      <c r="R314" s="41">
        <v>4574.180020000001</v>
      </c>
      <c r="S314" s="41">
        <v>4597.810020000001</v>
      </c>
      <c r="T314" s="41">
        <v>4573.270020000001</v>
      </c>
      <c r="U314" s="41">
        <v>4544.54002</v>
      </c>
      <c r="V314" s="41">
        <v>4498.760020000001</v>
      </c>
      <c r="W314" s="41">
        <v>4449.78002</v>
      </c>
      <c r="X314" s="41">
        <v>4606.900020000001</v>
      </c>
      <c r="Y314" s="41">
        <v>4504.060020000001</v>
      </c>
    </row>
    <row r="315" spans="1:25" ht="15.75" customHeight="1">
      <c r="A315" s="40">
        <f t="shared" si="7"/>
        <v>44891</v>
      </c>
      <c r="B315" s="41">
        <v>4452.360020000001</v>
      </c>
      <c r="C315" s="41">
        <v>4438.680020000001</v>
      </c>
      <c r="D315" s="41">
        <v>4438.760020000001</v>
      </c>
      <c r="E315" s="41">
        <v>4438.740020000001</v>
      </c>
      <c r="F315" s="41">
        <v>4438.720020000001</v>
      </c>
      <c r="G315" s="41">
        <v>4438.730020000001</v>
      </c>
      <c r="H315" s="41">
        <v>4443.29002</v>
      </c>
      <c r="I315" s="41">
        <v>4529.470020000001</v>
      </c>
      <c r="J315" s="41">
        <v>4445.8800200000005</v>
      </c>
      <c r="K315" s="41">
        <v>4438.21002</v>
      </c>
      <c r="L315" s="41">
        <v>4438.20002</v>
      </c>
      <c r="M315" s="41">
        <v>4438.190020000001</v>
      </c>
      <c r="N315" s="41">
        <v>4438.1700200000005</v>
      </c>
      <c r="O315" s="41">
        <v>4438.1300200000005</v>
      </c>
      <c r="P315" s="41">
        <v>4443.4200200000005</v>
      </c>
      <c r="Q315" s="41">
        <v>4497.20002</v>
      </c>
      <c r="R315" s="41">
        <v>4573.140020000001</v>
      </c>
      <c r="S315" s="41">
        <v>4597.100020000001</v>
      </c>
      <c r="T315" s="41">
        <v>4566.320020000001</v>
      </c>
      <c r="U315" s="41">
        <v>4537.20002</v>
      </c>
      <c r="V315" s="41">
        <v>4489.71002</v>
      </c>
      <c r="W315" s="41">
        <v>4437.46002</v>
      </c>
      <c r="X315" s="41">
        <v>4562.340020000001</v>
      </c>
      <c r="Y315" s="41">
        <v>4499.50002</v>
      </c>
    </row>
    <row r="316" spans="1:25" ht="15.75" customHeight="1">
      <c r="A316" s="40">
        <f t="shared" si="7"/>
        <v>44892</v>
      </c>
      <c r="B316" s="41">
        <v>4464.400020000001</v>
      </c>
      <c r="C316" s="41">
        <v>4438.66002</v>
      </c>
      <c r="D316" s="41">
        <v>4438.70002</v>
      </c>
      <c r="E316" s="41">
        <v>4438.720020000001</v>
      </c>
      <c r="F316" s="41">
        <v>4438.71002</v>
      </c>
      <c r="G316" s="41">
        <v>4438.720020000001</v>
      </c>
      <c r="H316" s="41">
        <v>4438.470020000001</v>
      </c>
      <c r="I316" s="41">
        <v>4500.970020000001</v>
      </c>
      <c r="J316" s="41">
        <v>4438.360020000001</v>
      </c>
      <c r="K316" s="41">
        <v>4463.680020000001</v>
      </c>
      <c r="L316" s="41">
        <v>4440.58002</v>
      </c>
      <c r="M316" s="41">
        <v>4451.58002</v>
      </c>
      <c r="N316" s="41">
        <v>4438.1300200000005</v>
      </c>
      <c r="O316" s="41">
        <v>4438.090020000001</v>
      </c>
      <c r="P316" s="41">
        <v>4438.180020000001</v>
      </c>
      <c r="Q316" s="41">
        <v>4438.180020000001</v>
      </c>
      <c r="R316" s="41">
        <v>4548.75002</v>
      </c>
      <c r="S316" s="41">
        <v>4572.660020000001</v>
      </c>
      <c r="T316" s="41">
        <v>4536.6300200000005</v>
      </c>
      <c r="U316" s="41">
        <v>4500.440020000001</v>
      </c>
      <c r="V316" s="41">
        <v>4445.41002</v>
      </c>
      <c r="W316" s="41">
        <v>4437.550020000001</v>
      </c>
      <c r="X316" s="41">
        <v>4551.340020000001</v>
      </c>
      <c r="Y316" s="41">
        <v>4491.41002</v>
      </c>
    </row>
    <row r="317" spans="1:25" ht="15.75" customHeight="1">
      <c r="A317" s="40">
        <f t="shared" si="7"/>
        <v>44893</v>
      </c>
      <c r="B317" s="41">
        <v>4472.020020000001</v>
      </c>
      <c r="C317" s="41">
        <v>4438.150020000001</v>
      </c>
      <c r="D317" s="41">
        <v>4438.71002</v>
      </c>
      <c r="E317" s="41">
        <v>4438.720020000001</v>
      </c>
      <c r="F317" s="41">
        <v>4438.680020000001</v>
      </c>
      <c r="G317" s="41">
        <v>4438.6300200000005</v>
      </c>
      <c r="H317" s="41">
        <v>4438.21002</v>
      </c>
      <c r="I317" s="41">
        <v>4594.910020000001</v>
      </c>
      <c r="J317" s="41">
        <v>4438.190020000001</v>
      </c>
      <c r="K317" s="41">
        <v>4483.54002</v>
      </c>
      <c r="L317" s="41">
        <v>4459.75002</v>
      </c>
      <c r="M317" s="41">
        <v>4466.390020000001</v>
      </c>
      <c r="N317" s="41">
        <v>4438.230020000001</v>
      </c>
      <c r="O317" s="41">
        <v>4438.220020000001</v>
      </c>
      <c r="P317" s="41">
        <v>4438.20002</v>
      </c>
      <c r="Q317" s="41">
        <v>4438.230020000001</v>
      </c>
      <c r="R317" s="41">
        <v>4557.53002</v>
      </c>
      <c r="S317" s="41">
        <v>4581.570020000001</v>
      </c>
      <c r="T317" s="41">
        <v>4555.33002</v>
      </c>
      <c r="U317" s="41">
        <v>4526.100020000001</v>
      </c>
      <c r="V317" s="41">
        <v>4478.090020000001</v>
      </c>
      <c r="W317" s="41">
        <v>4437.45002</v>
      </c>
      <c r="X317" s="41">
        <v>4592.9200200000005</v>
      </c>
      <c r="Y317" s="41">
        <v>4495.060020000001</v>
      </c>
    </row>
    <row r="318" spans="1:25" ht="15.75" customHeight="1">
      <c r="A318" s="40">
        <f t="shared" si="7"/>
        <v>44894</v>
      </c>
      <c r="B318" s="41">
        <v>4456.66002</v>
      </c>
      <c r="C318" s="41">
        <v>4438.650020000001</v>
      </c>
      <c r="D318" s="41">
        <v>4438.770020000001</v>
      </c>
      <c r="E318" s="41">
        <v>4438.78002</v>
      </c>
      <c r="F318" s="41">
        <v>4438.70002</v>
      </c>
      <c r="G318" s="41">
        <v>4438.6700200000005</v>
      </c>
      <c r="H318" s="41">
        <v>4438.270020000001</v>
      </c>
      <c r="I318" s="41">
        <v>4555.29002</v>
      </c>
      <c r="J318" s="41">
        <v>4438.440020000001</v>
      </c>
      <c r="K318" s="41">
        <v>4472.1300200000005</v>
      </c>
      <c r="L318" s="41">
        <v>4454.440020000001</v>
      </c>
      <c r="M318" s="41">
        <v>4459.100020000001</v>
      </c>
      <c r="N318" s="41">
        <v>4438.400020000001</v>
      </c>
      <c r="O318" s="41">
        <v>4438.400020000001</v>
      </c>
      <c r="P318" s="41">
        <v>4438.400020000001</v>
      </c>
      <c r="Q318" s="41">
        <v>4438.440020000001</v>
      </c>
      <c r="R318" s="41">
        <v>4528.8800200000005</v>
      </c>
      <c r="S318" s="41">
        <v>4549.9200200000005</v>
      </c>
      <c r="T318" s="41">
        <v>4525.680020000001</v>
      </c>
      <c r="U318" s="41">
        <v>4505.650020000001</v>
      </c>
      <c r="V318" s="41">
        <v>4465.66002</v>
      </c>
      <c r="W318" s="41">
        <v>4437.6300200000005</v>
      </c>
      <c r="X318" s="41">
        <v>4536.150020000001</v>
      </c>
      <c r="Y318" s="41">
        <v>4471.25002</v>
      </c>
    </row>
    <row r="319" spans="1:25" ht="15.75" customHeight="1">
      <c r="A319" s="40">
        <f t="shared" si="7"/>
        <v>44895</v>
      </c>
      <c r="B319" s="41">
        <v>4450.8800200000005</v>
      </c>
      <c r="C319" s="41">
        <v>4438.690020000001</v>
      </c>
      <c r="D319" s="41">
        <v>4438.770020000001</v>
      </c>
      <c r="E319" s="41">
        <v>4438.800020000001</v>
      </c>
      <c r="F319" s="41">
        <v>4438.760020000001</v>
      </c>
      <c r="G319" s="41">
        <v>4438.690020000001</v>
      </c>
      <c r="H319" s="41">
        <v>4438.550020000001</v>
      </c>
      <c r="I319" s="41">
        <v>4438.29002</v>
      </c>
      <c r="J319" s="41">
        <v>4438.180020000001</v>
      </c>
      <c r="K319" s="41">
        <v>4438.300020000001</v>
      </c>
      <c r="L319" s="41">
        <v>4488.400020000001</v>
      </c>
      <c r="M319" s="41">
        <v>4547.41002</v>
      </c>
      <c r="N319" s="41">
        <v>4583.840020000001</v>
      </c>
      <c r="O319" s="41">
        <v>4589.62002</v>
      </c>
      <c r="P319" s="41">
        <v>4563.83002</v>
      </c>
      <c r="Q319" s="41">
        <v>4573.33002</v>
      </c>
      <c r="R319" s="41">
        <v>4593.04002</v>
      </c>
      <c r="S319" s="41">
        <v>4550.1700200000005</v>
      </c>
      <c r="T319" s="41">
        <v>4500.390020000001</v>
      </c>
      <c r="U319" s="41">
        <v>4494.800020000001</v>
      </c>
      <c r="V319" s="41">
        <v>4465.16002</v>
      </c>
      <c r="W319" s="41">
        <v>4437.78002</v>
      </c>
      <c r="X319" s="41">
        <v>4649.61002</v>
      </c>
      <c r="Y319" s="41">
        <v>4476.83002</v>
      </c>
    </row>
    <row r="320" spans="1:25" ht="15.75" customHeight="1">
      <c r="A320" s="40"/>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8" t="s">
        <v>77</v>
      </c>
      <c r="B324" s="91" t="s">
        <v>78</v>
      </c>
      <c r="C324" s="92"/>
      <c r="D324" s="92"/>
      <c r="E324" s="92"/>
      <c r="F324" s="92"/>
      <c r="G324" s="92"/>
      <c r="H324" s="92"/>
      <c r="I324" s="92"/>
      <c r="J324" s="92"/>
      <c r="K324" s="92"/>
      <c r="L324" s="92"/>
      <c r="M324" s="92"/>
      <c r="N324" s="92"/>
      <c r="O324" s="92"/>
      <c r="P324" s="92"/>
      <c r="Q324" s="92"/>
      <c r="R324" s="92"/>
      <c r="S324" s="92"/>
      <c r="T324" s="92"/>
      <c r="U324" s="92"/>
      <c r="V324" s="92"/>
      <c r="W324" s="92"/>
      <c r="X324" s="92"/>
      <c r="Y324" s="93"/>
    </row>
    <row r="325" spans="1:25" ht="15.75" customHeight="1">
      <c r="A325" s="89"/>
      <c r="B325" s="94"/>
      <c r="C325" s="95"/>
      <c r="D325" s="95"/>
      <c r="E325" s="95"/>
      <c r="F325" s="95"/>
      <c r="G325" s="95"/>
      <c r="H325" s="95"/>
      <c r="I325" s="95"/>
      <c r="J325" s="95"/>
      <c r="K325" s="95"/>
      <c r="L325" s="95"/>
      <c r="M325" s="95"/>
      <c r="N325" s="95"/>
      <c r="O325" s="95"/>
      <c r="P325" s="95"/>
      <c r="Q325" s="95"/>
      <c r="R325" s="95"/>
      <c r="S325" s="95"/>
      <c r="T325" s="95"/>
      <c r="U325" s="95"/>
      <c r="V325" s="95"/>
      <c r="W325" s="95"/>
      <c r="X325" s="95"/>
      <c r="Y325" s="96"/>
    </row>
    <row r="326" spans="1:25" ht="15.75" customHeight="1">
      <c r="A326" s="89"/>
      <c r="B326" s="97" t="s">
        <v>79</v>
      </c>
      <c r="C326" s="97" t="s">
        <v>80</v>
      </c>
      <c r="D326" s="97" t="s">
        <v>81</v>
      </c>
      <c r="E326" s="97" t="s">
        <v>82</v>
      </c>
      <c r="F326" s="97" t="s">
        <v>83</v>
      </c>
      <c r="G326" s="97" t="s">
        <v>84</v>
      </c>
      <c r="H326" s="97" t="s">
        <v>85</v>
      </c>
      <c r="I326" s="97" t="s">
        <v>86</v>
      </c>
      <c r="J326" s="97" t="s">
        <v>87</v>
      </c>
      <c r="K326" s="97" t="s">
        <v>88</v>
      </c>
      <c r="L326" s="97" t="s">
        <v>89</v>
      </c>
      <c r="M326" s="97" t="s">
        <v>90</v>
      </c>
      <c r="N326" s="97" t="s">
        <v>91</v>
      </c>
      <c r="O326" s="97" t="s">
        <v>92</v>
      </c>
      <c r="P326" s="97" t="s">
        <v>93</v>
      </c>
      <c r="Q326" s="97" t="s">
        <v>94</v>
      </c>
      <c r="R326" s="97" t="s">
        <v>95</v>
      </c>
      <c r="S326" s="97" t="s">
        <v>96</v>
      </c>
      <c r="T326" s="97" t="s">
        <v>97</v>
      </c>
      <c r="U326" s="97" t="s">
        <v>98</v>
      </c>
      <c r="V326" s="97" t="s">
        <v>99</v>
      </c>
      <c r="W326" s="97" t="s">
        <v>100</v>
      </c>
      <c r="X326" s="97" t="s">
        <v>101</v>
      </c>
      <c r="Y326" s="97" t="s">
        <v>102</v>
      </c>
    </row>
    <row r="327" spans="1:25" ht="15.75" customHeight="1">
      <c r="A327" s="90"/>
      <c r="B327" s="98"/>
      <c r="C327" s="98"/>
      <c r="D327" s="98"/>
      <c r="E327" s="98"/>
      <c r="F327" s="98"/>
      <c r="G327" s="98"/>
      <c r="H327" s="98"/>
      <c r="I327" s="98"/>
      <c r="J327" s="98"/>
      <c r="K327" s="98"/>
      <c r="L327" s="98"/>
      <c r="M327" s="98"/>
      <c r="N327" s="98"/>
      <c r="O327" s="98"/>
      <c r="P327" s="98"/>
      <c r="Q327" s="98"/>
      <c r="R327" s="98"/>
      <c r="S327" s="98"/>
      <c r="T327" s="98"/>
      <c r="U327" s="98"/>
      <c r="V327" s="98"/>
      <c r="W327" s="98"/>
      <c r="X327" s="98"/>
      <c r="Y327" s="98"/>
    </row>
    <row r="328" spans="1:25" ht="15.75" customHeight="1">
      <c r="A328" s="40">
        <f>A30</f>
        <v>44866</v>
      </c>
      <c r="B328" s="41">
        <v>3139.44841</v>
      </c>
      <c r="C328" s="41">
        <v>3139.4284099999995</v>
      </c>
      <c r="D328" s="41">
        <v>3139.4584099999997</v>
      </c>
      <c r="E328" s="41">
        <v>3139.5784099999996</v>
      </c>
      <c r="F328" s="41">
        <v>3139.4284099999995</v>
      </c>
      <c r="G328" s="41">
        <v>3139.4684099999995</v>
      </c>
      <c r="H328" s="41">
        <v>3138.39841</v>
      </c>
      <c r="I328" s="41">
        <v>3173.1684099999998</v>
      </c>
      <c r="J328" s="41">
        <v>3138.40841</v>
      </c>
      <c r="K328" s="41">
        <v>3138.40841</v>
      </c>
      <c r="L328" s="41">
        <v>3138.35841</v>
      </c>
      <c r="M328" s="41">
        <v>3138.2684099999997</v>
      </c>
      <c r="N328" s="41">
        <v>3138.12841</v>
      </c>
      <c r="O328" s="41">
        <v>3138.1684099999998</v>
      </c>
      <c r="P328" s="41">
        <v>3138.1784099999995</v>
      </c>
      <c r="Q328" s="41">
        <v>3138.23841</v>
      </c>
      <c r="R328" s="41">
        <v>3138.5584099999996</v>
      </c>
      <c r="S328" s="41">
        <v>3138.9984099999997</v>
      </c>
      <c r="T328" s="41">
        <v>3138.23841</v>
      </c>
      <c r="U328" s="41">
        <v>3138.25841</v>
      </c>
      <c r="V328" s="41">
        <v>3138.12841</v>
      </c>
      <c r="W328" s="41">
        <v>3138.3884099999996</v>
      </c>
      <c r="X328" s="41">
        <v>3172.64841</v>
      </c>
      <c r="Y328" s="41">
        <v>3139.37841</v>
      </c>
    </row>
    <row r="329" spans="1:25" ht="15.75" customHeight="1">
      <c r="A329" s="40">
        <f>A328+1</f>
        <v>44867</v>
      </c>
      <c r="B329" s="41">
        <v>3139.5184099999997</v>
      </c>
      <c r="C329" s="41">
        <v>3139.52841</v>
      </c>
      <c r="D329" s="41">
        <v>3139.6784099999995</v>
      </c>
      <c r="E329" s="41">
        <v>3139.6784099999995</v>
      </c>
      <c r="F329" s="41">
        <v>3139.6784099999995</v>
      </c>
      <c r="G329" s="41">
        <v>3139.5184099999997</v>
      </c>
      <c r="H329" s="41">
        <v>3138.75841</v>
      </c>
      <c r="I329" s="41">
        <v>3138.44841</v>
      </c>
      <c r="J329" s="41">
        <v>3138.1384099999996</v>
      </c>
      <c r="K329" s="41">
        <v>3138.2084099999997</v>
      </c>
      <c r="L329" s="41">
        <v>3138.1884099999997</v>
      </c>
      <c r="M329" s="41">
        <v>3138.14841</v>
      </c>
      <c r="N329" s="41">
        <v>3138.10841</v>
      </c>
      <c r="O329" s="41">
        <v>3138.1384099999996</v>
      </c>
      <c r="P329" s="41">
        <v>3138.2184099999995</v>
      </c>
      <c r="Q329" s="41">
        <v>3138.25841</v>
      </c>
      <c r="R329" s="41">
        <v>3138.33841</v>
      </c>
      <c r="S329" s="41">
        <v>3138.81841</v>
      </c>
      <c r="T329" s="41">
        <v>3138.1784099999995</v>
      </c>
      <c r="U329" s="41">
        <v>3138.1784099999995</v>
      </c>
      <c r="V329" s="41">
        <v>3138.2884099999997</v>
      </c>
      <c r="W329" s="41">
        <v>3138.25841</v>
      </c>
      <c r="X329" s="41">
        <v>3183.94841</v>
      </c>
      <c r="Y329" s="41">
        <v>3139.14841</v>
      </c>
    </row>
    <row r="330" spans="1:25" ht="15.75" customHeight="1">
      <c r="A330" s="40">
        <f aca="true" t="shared" si="8" ref="A330:A358">A329+1</f>
        <v>44868</v>
      </c>
      <c r="B330" s="41">
        <v>3139.23841</v>
      </c>
      <c r="C330" s="41">
        <v>3139.37841</v>
      </c>
      <c r="D330" s="41">
        <v>3139.52841</v>
      </c>
      <c r="E330" s="41">
        <v>3139.5384099999997</v>
      </c>
      <c r="F330" s="41">
        <v>3139.2484099999997</v>
      </c>
      <c r="G330" s="41">
        <v>3139.1684099999998</v>
      </c>
      <c r="H330" s="41">
        <v>3138.69841</v>
      </c>
      <c r="I330" s="41">
        <v>3138.40841</v>
      </c>
      <c r="J330" s="41">
        <v>3138.1884099999997</v>
      </c>
      <c r="K330" s="41">
        <v>3138.2484099999997</v>
      </c>
      <c r="L330" s="41">
        <v>3138.2184099999995</v>
      </c>
      <c r="M330" s="41">
        <v>3138.2084099999997</v>
      </c>
      <c r="N330" s="41">
        <v>3138.0984099999996</v>
      </c>
      <c r="O330" s="41">
        <v>3138.1384099999996</v>
      </c>
      <c r="P330" s="41">
        <v>3138.1784099999995</v>
      </c>
      <c r="Q330" s="41">
        <v>3138.2084099999997</v>
      </c>
      <c r="R330" s="41">
        <v>3138.2684099999997</v>
      </c>
      <c r="S330" s="41">
        <v>3165.08841</v>
      </c>
      <c r="T330" s="41">
        <v>3138.2484099999997</v>
      </c>
      <c r="U330" s="41">
        <v>3138.2184099999995</v>
      </c>
      <c r="V330" s="41">
        <v>3138.2284099999997</v>
      </c>
      <c r="W330" s="41">
        <v>3138.08841</v>
      </c>
      <c r="X330" s="41">
        <v>3247.8884099999996</v>
      </c>
      <c r="Y330" s="41">
        <v>3163.1684099999998</v>
      </c>
    </row>
    <row r="331" spans="1:25" ht="15.75" customHeight="1">
      <c r="A331" s="40">
        <f t="shared" si="8"/>
        <v>44869</v>
      </c>
      <c r="B331" s="41">
        <v>3139.02841</v>
      </c>
      <c r="C331" s="41">
        <v>3139.0584099999996</v>
      </c>
      <c r="D331" s="41">
        <v>3139.1184099999996</v>
      </c>
      <c r="E331" s="41">
        <v>3139.15841</v>
      </c>
      <c r="F331" s="41">
        <v>3139.14841</v>
      </c>
      <c r="G331" s="41">
        <v>3139.12841</v>
      </c>
      <c r="H331" s="41">
        <v>3138.73841</v>
      </c>
      <c r="I331" s="41">
        <v>3138.50841</v>
      </c>
      <c r="J331" s="41">
        <v>3138.1884099999997</v>
      </c>
      <c r="K331" s="41">
        <v>3138.4284099999995</v>
      </c>
      <c r="L331" s="41">
        <v>3138.44841</v>
      </c>
      <c r="M331" s="41">
        <v>3138.40841</v>
      </c>
      <c r="N331" s="41">
        <v>3138.4384099999997</v>
      </c>
      <c r="O331" s="41">
        <v>3138.4384099999997</v>
      </c>
      <c r="P331" s="41">
        <v>3138.5784099999996</v>
      </c>
      <c r="Q331" s="41">
        <v>3138.7084099999997</v>
      </c>
      <c r="R331" s="41">
        <v>3138.7684099999997</v>
      </c>
      <c r="S331" s="41">
        <v>3165.00841</v>
      </c>
      <c r="T331" s="41">
        <v>3138.2484099999997</v>
      </c>
      <c r="U331" s="41">
        <v>3138.1684099999998</v>
      </c>
      <c r="V331" s="41">
        <v>3138.2684099999997</v>
      </c>
      <c r="W331" s="41">
        <v>3137.8284099999996</v>
      </c>
      <c r="X331" s="41">
        <v>3256.5384099999997</v>
      </c>
      <c r="Y331" s="41">
        <v>3164.6784099999995</v>
      </c>
    </row>
    <row r="332" spans="1:25" ht="15.75" customHeight="1">
      <c r="A332" s="40">
        <f t="shared" si="8"/>
        <v>44870</v>
      </c>
      <c r="B332" s="41">
        <v>3139.0584099999996</v>
      </c>
      <c r="C332" s="41">
        <v>3139.0584099999996</v>
      </c>
      <c r="D332" s="41">
        <v>3139.1184099999996</v>
      </c>
      <c r="E332" s="41">
        <v>3139.02841</v>
      </c>
      <c r="F332" s="41">
        <v>3139.0184099999997</v>
      </c>
      <c r="G332" s="41">
        <v>3138.79841</v>
      </c>
      <c r="H332" s="41">
        <v>3138.3484099999996</v>
      </c>
      <c r="I332" s="41">
        <v>3138.31841</v>
      </c>
      <c r="J332" s="41">
        <v>3138.3684099999996</v>
      </c>
      <c r="K332" s="41">
        <v>3138.35841</v>
      </c>
      <c r="L332" s="41">
        <v>3138.52841</v>
      </c>
      <c r="M332" s="41">
        <v>3138.5384099999997</v>
      </c>
      <c r="N332" s="41">
        <v>3138.52841</v>
      </c>
      <c r="O332" s="41">
        <v>3138.5384099999997</v>
      </c>
      <c r="P332" s="41">
        <v>3138.5984099999996</v>
      </c>
      <c r="Q332" s="41">
        <v>3138.58841</v>
      </c>
      <c r="R332" s="41">
        <v>3138.5984099999996</v>
      </c>
      <c r="S332" s="41">
        <v>3193.44841</v>
      </c>
      <c r="T332" s="41">
        <v>3137.7284099999997</v>
      </c>
      <c r="U332" s="41">
        <v>3137.9384099999997</v>
      </c>
      <c r="V332" s="41">
        <v>3137.79841</v>
      </c>
      <c r="W332" s="41">
        <v>3137.6184099999996</v>
      </c>
      <c r="X332" s="41">
        <v>3276.5984099999996</v>
      </c>
      <c r="Y332" s="41">
        <v>3174.5784099999996</v>
      </c>
    </row>
    <row r="333" spans="1:25" ht="15.75" customHeight="1">
      <c r="A333" s="40">
        <f t="shared" si="8"/>
        <v>44871</v>
      </c>
      <c r="B333" s="41">
        <v>3139.08841</v>
      </c>
      <c r="C333" s="41">
        <v>3139.06841</v>
      </c>
      <c r="D333" s="41">
        <v>3139.12841</v>
      </c>
      <c r="E333" s="41">
        <v>3139.1684099999998</v>
      </c>
      <c r="F333" s="41">
        <v>3139.1684099999998</v>
      </c>
      <c r="G333" s="41">
        <v>3139.1684099999998</v>
      </c>
      <c r="H333" s="41">
        <v>3138.73841</v>
      </c>
      <c r="I333" s="41">
        <v>3138.7084099999997</v>
      </c>
      <c r="J333" s="41">
        <v>3138.62841</v>
      </c>
      <c r="K333" s="41">
        <v>3138.48841</v>
      </c>
      <c r="L333" s="41">
        <v>3138.5584099999996</v>
      </c>
      <c r="M333" s="41">
        <v>3138.5584099999996</v>
      </c>
      <c r="N333" s="41">
        <v>3138.4584099999997</v>
      </c>
      <c r="O333" s="41">
        <v>3138.44841</v>
      </c>
      <c r="P333" s="41">
        <v>3138.5184099999997</v>
      </c>
      <c r="Q333" s="41">
        <v>3138.5584099999996</v>
      </c>
      <c r="R333" s="41">
        <v>3138.6384099999996</v>
      </c>
      <c r="S333" s="41">
        <v>3191.4684099999995</v>
      </c>
      <c r="T333" s="41">
        <v>3137.8884099999996</v>
      </c>
      <c r="U333" s="41">
        <v>3137.94841</v>
      </c>
      <c r="V333" s="41">
        <v>3137.89841</v>
      </c>
      <c r="W333" s="41">
        <v>3137.85841</v>
      </c>
      <c r="X333" s="41">
        <v>3282.4384099999997</v>
      </c>
      <c r="Y333" s="41">
        <v>3177.3884099999996</v>
      </c>
    </row>
    <row r="334" spans="1:25" ht="15.75" customHeight="1">
      <c r="A334" s="40">
        <f t="shared" si="8"/>
        <v>44872</v>
      </c>
      <c r="B334" s="41">
        <v>3138.90841</v>
      </c>
      <c r="C334" s="41">
        <v>3138.94841</v>
      </c>
      <c r="D334" s="41">
        <v>3138.9984099999997</v>
      </c>
      <c r="E334" s="41">
        <v>3139.12841</v>
      </c>
      <c r="F334" s="41">
        <v>3138.94841</v>
      </c>
      <c r="G334" s="41">
        <v>3138.87841</v>
      </c>
      <c r="H334" s="41">
        <v>3138.6784099999995</v>
      </c>
      <c r="I334" s="41">
        <v>3138.3684099999996</v>
      </c>
      <c r="J334" s="41">
        <v>3138.3684099999996</v>
      </c>
      <c r="K334" s="41">
        <v>3138.52841</v>
      </c>
      <c r="L334" s="41">
        <v>3138.5384099999997</v>
      </c>
      <c r="M334" s="41">
        <v>3138.5184099999997</v>
      </c>
      <c r="N334" s="41">
        <v>3138.4184099999998</v>
      </c>
      <c r="O334" s="41">
        <v>3138.4984099999997</v>
      </c>
      <c r="P334" s="41">
        <v>3138.5784099999996</v>
      </c>
      <c r="Q334" s="41">
        <v>3138.5984099999996</v>
      </c>
      <c r="R334" s="41">
        <v>3138.5784099999996</v>
      </c>
      <c r="S334" s="41">
        <v>3196.7084099999997</v>
      </c>
      <c r="T334" s="41">
        <v>3137.7284099999997</v>
      </c>
      <c r="U334" s="41">
        <v>3137.87841</v>
      </c>
      <c r="V334" s="41">
        <v>3137.6184099999996</v>
      </c>
      <c r="W334" s="41">
        <v>3137.3284099999996</v>
      </c>
      <c r="X334" s="41">
        <v>3219.1684099999998</v>
      </c>
      <c r="Y334" s="41">
        <v>3157.3284099999996</v>
      </c>
    </row>
    <row r="335" spans="1:25" ht="15.75" customHeight="1">
      <c r="A335" s="40">
        <f t="shared" si="8"/>
        <v>44873</v>
      </c>
      <c r="B335" s="41">
        <v>3145.81841</v>
      </c>
      <c r="C335" s="41">
        <v>3139.2484099999997</v>
      </c>
      <c r="D335" s="41">
        <v>3139.3084099999996</v>
      </c>
      <c r="E335" s="41">
        <v>3139.3484099999996</v>
      </c>
      <c r="F335" s="41">
        <v>3139.15841</v>
      </c>
      <c r="G335" s="41">
        <v>3139.06841</v>
      </c>
      <c r="H335" s="41">
        <v>3138.79841</v>
      </c>
      <c r="I335" s="41">
        <v>3138.5784099999996</v>
      </c>
      <c r="J335" s="41">
        <v>3138.23841</v>
      </c>
      <c r="K335" s="41">
        <v>3138.3684099999996</v>
      </c>
      <c r="L335" s="41">
        <v>3138.3484099999996</v>
      </c>
      <c r="M335" s="41">
        <v>3138.3084099999996</v>
      </c>
      <c r="N335" s="41">
        <v>3167.50841</v>
      </c>
      <c r="O335" s="41">
        <v>3209.1684099999998</v>
      </c>
      <c r="P335" s="41">
        <v>3174.6784099999995</v>
      </c>
      <c r="Q335" s="41">
        <v>3193.4384099999997</v>
      </c>
      <c r="R335" s="41">
        <v>3237.2084099999997</v>
      </c>
      <c r="S335" s="41">
        <v>3218.2684099999997</v>
      </c>
      <c r="T335" s="41">
        <v>3137.90841</v>
      </c>
      <c r="U335" s="41">
        <v>3138.0384099999997</v>
      </c>
      <c r="V335" s="41">
        <v>3137.90841</v>
      </c>
      <c r="W335" s="41">
        <v>3137.7184099999995</v>
      </c>
      <c r="X335" s="41">
        <v>3212.0584099999996</v>
      </c>
      <c r="Y335" s="41">
        <v>3171.60841</v>
      </c>
    </row>
    <row r="336" spans="1:25" ht="15.75" customHeight="1">
      <c r="A336" s="40">
        <f t="shared" si="8"/>
        <v>44874</v>
      </c>
      <c r="B336" s="41">
        <v>3179.31841</v>
      </c>
      <c r="C336" s="41">
        <v>3138.7484099999997</v>
      </c>
      <c r="D336" s="41">
        <v>3139.1784099999995</v>
      </c>
      <c r="E336" s="41">
        <v>3139.2484099999997</v>
      </c>
      <c r="F336" s="41">
        <v>3138.60841</v>
      </c>
      <c r="G336" s="41">
        <v>3138.73841</v>
      </c>
      <c r="H336" s="41">
        <v>3138.7184099999995</v>
      </c>
      <c r="I336" s="41">
        <v>3138.52841</v>
      </c>
      <c r="J336" s="41">
        <v>3138.6884099999997</v>
      </c>
      <c r="K336" s="41">
        <v>3138.77841</v>
      </c>
      <c r="L336" s="41">
        <v>3138.7684099999997</v>
      </c>
      <c r="M336" s="41">
        <v>3138.75841</v>
      </c>
      <c r="N336" s="41">
        <v>3168.9784099999997</v>
      </c>
      <c r="O336" s="41">
        <v>3212.1184099999996</v>
      </c>
      <c r="P336" s="41">
        <v>3180.0584099999996</v>
      </c>
      <c r="Q336" s="41">
        <v>3206.6184099999996</v>
      </c>
      <c r="R336" s="41">
        <v>3249.1184099999996</v>
      </c>
      <c r="S336" s="41">
        <v>3233.02841</v>
      </c>
      <c r="T336" s="41">
        <v>3138.0584099999996</v>
      </c>
      <c r="U336" s="41">
        <v>3138.12841</v>
      </c>
      <c r="V336" s="41">
        <v>3138.00841</v>
      </c>
      <c r="W336" s="41">
        <v>3137.7084099999997</v>
      </c>
      <c r="X336" s="41">
        <v>3278.4784099999997</v>
      </c>
      <c r="Y336" s="41">
        <v>3239.4984099999997</v>
      </c>
    </row>
    <row r="337" spans="1:25" ht="15.75" customHeight="1">
      <c r="A337" s="40">
        <f t="shared" si="8"/>
        <v>44875</v>
      </c>
      <c r="B337" s="41">
        <v>3251.2284099999997</v>
      </c>
      <c r="C337" s="41">
        <v>3139.02841</v>
      </c>
      <c r="D337" s="41">
        <v>3139.0984099999996</v>
      </c>
      <c r="E337" s="41">
        <v>3139.2884099999997</v>
      </c>
      <c r="F337" s="41">
        <v>3139.06841</v>
      </c>
      <c r="G337" s="41">
        <v>3138.9984099999997</v>
      </c>
      <c r="H337" s="41">
        <v>3138.69841</v>
      </c>
      <c r="I337" s="41">
        <v>3277.60841</v>
      </c>
      <c r="J337" s="41">
        <v>3138.7284099999997</v>
      </c>
      <c r="K337" s="41">
        <v>3138.79841</v>
      </c>
      <c r="L337" s="41">
        <v>3138.85841</v>
      </c>
      <c r="M337" s="41">
        <v>3176.6384099999996</v>
      </c>
      <c r="N337" s="41">
        <v>3177.5384099999997</v>
      </c>
      <c r="O337" s="41">
        <v>3138.7284099999997</v>
      </c>
      <c r="P337" s="41">
        <v>3138.7884099999997</v>
      </c>
      <c r="Q337" s="41">
        <v>3178.5784099999996</v>
      </c>
      <c r="R337" s="41">
        <v>3217.0584099999996</v>
      </c>
      <c r="S337" s="41">
        <v>3264.81841</v>
      </c>
      <c r="T337" s="41">
        <v>3208.3484099999996</v>
      </c>
      <c r="U337" s="41">
        <v>3177.2684099999997</v>
      </c>
      <c r="V337" s="41">
        <v>3137.9384099999997</v>
      </c>
      <c r="W337" s="41">
        <v>3137.44841</v>
      </c>
      <c r="X337" s="41">
        <v>3346.56841</v>
      </c>
      <c r="Y337" s="41">
        <v>3318.1684099999998</v>
      </c>
    </row>
    <row r="338" spans="1:25" ht="15.75" customHeight="1">
      <c r="A338" s="40">
        <f t="shared" si="8"/>
        <v>44876</v>
      </c>
      <c r="B338" s="41">
        <v>3243.2184099999995</v>
      </c>
      <c r="C338" s="41">
        <v>3138.44841</v>
      </c>
      <c r="D338" s="41">
        <v>3139.1184099999996</v>
      </c>
      <c r="E338" s="41">
        <v>3139.2884099999997</v>
      </c>
      <c r="F338" s="41">
        <v>3139.0184099999997</v>
      </c>
      <c r="G338" s="41">
        <v>3138.8884099999996</v>
      </c>
      <c r="H338" s="41">
        <v>3138.2184099999995</v>
      </c>
      <c r="I338" s="41">
        <v>3313.4284099999995</v>
      </c>
      <c r="J338" s="41">
        <v>3136.27841</v>
      </c>
      <c r="K338" s="41">
        <v>3136.0984099999996</v>
      </c>
      <c r="L338" s="41">
        <v>3135.8884099999996</v>
      </c>
      <c r="M338" s="41">
        <v>3135.85841</v>
      </c>
      <c r="N338" s="41">
        <v>3135.58841</v>
      </c>
      <c r="O338" s="41">
        <v>3135.8084099999996</v>
      </c>
      <c r="P338" s="41">
        <v>3136.02841</v>
      </c>
      <c r="Q338" s="41">
        <v>3197.37841</v>
      </c>
      <c r="R338" s="41">
        <v>3249.60841</v>
      </c>
      <c r="S338" s="41">
        <v>3286.0984099999996</v>
      </c>
      <c r="T338" s="41">
        <v>3250.15841</v>
      </c>
      <c r="U338" s="41">
        <v>3224.8284099999996</v>
      </c>
      <c r="V338" s="41">
        <v>3186.79841</v>
      </c>
      <c r="W338" s="41">
        <v>3137.6384099999996</v>
      </c>
      <c r="X338" s="41">
        <v>3372.37841</v>
      </c>
      <c r="Y338" s="41">
        <v>3234.3084099999996</v>
      </c>
    </row>
    <row r="339" spans="1:25" ht="15.75" customHeight="1">
      <c r="A339" s="40">
        <f t="shared" si="8"/>
        <v>44877</v>
      </c>
      <c r="B339" s="41">
        <v>3172.35841</v>
      </c>
      <c r="C339" s="41">
        <v>3138.89841</v>
      </c>
      <c r="D339" s="41">
        <v>3138.9184099999998</v>
      </c>
      <c r="E339" s="41">
        <v>3138.9684099999995</v>
      </c>
      <c r="F339" s="41">
        <v>3138.9384099999997</v>
      </c>
      <c r="G339" s="41">
        <v>3138.9384099999997</v>
      </c>
      <c r="H339" s="41">
        <v>3138.4684099999995</v>
      </c>
      <c r="I339" s="41">
        <v>3205.4284099999995</v>
      </c>
      <c r="J339" s="41">
        <v>3134.90841</v>
      </c>
      <c r="K339" s="41">
        <v>3135.54841</v>
      </c>
      <c r="L339" s="41">
        <v>3135.4984099999997</v>
      </c>
      <c r="M339" s="41">
        <v>3135.40841</v>
      </c>
      <c r="N339" s="41">
        <v>3135.2684099999997</v>
      </c>
      <c r="O339" s="41">
        <v>3134.9384099999997</v>
      </c>
      <c r="P339" s="41">
        <v>3135.44841</v>
      </c>
      <c r="Q339" s="41">
        <v>3192.10841</v>
      </c>
      <c r="R339" s="41">
        <v>3247.7084099999997</v>
      </c>
      <c r="S339" s="41">
        <v>3277.89841</v>
      </c>
      <c r="T339" s="41">
        <v>3246.40841</v>
      </c>
      <c r="U339" s="41">
        <v>3225.2884099999997</v>
      </c>
      <c r="V339" s="41">
        <v>3191.62841</v>
      </c>
      <c r="W339" s="41">
        <v>3137.48841</v>
      </c>
      <c r="X339" s="41">
        <v>3372.23841</v>
      </c>
      <c r="Y339" s="41">
        <v>3236.79841</v>
      </c>
    </row>
    <row r="340" spans="1:25" ht="15.75" customHeight="1">
      <c r="A340" s="40">
        <f t="shared" si="8"/>
        <v>44878</v>
      </c>
      <c r="B340" s="41">
        <v>3157.3684099999996</v>
      </c>
      <c r="C340" s="41">
        <v>3138.7884099999997</v>
      </c>
      <c r="D340" s="41">
        <v>3139.3084099999996</v>
      </c>
      <c r="E340" s="41">
        <v>3139.40841</v>
      </c>
      <c r="F340" s="41">
        <v>3139.33841</v>
      </c>
      <c r="G340" s="41">
        <v>3139.27841</v>
      </c>
      <c r="H340" s="41">
        <v>3138.54841</v>
      </c>
      <c r="I340" s="41">
        <v>3169.29841</v>
      </c>
      <c r="J340" s="41">
        <v>3138.2484099999997</v>
      </c>
      <c r="K340" s="41">
        <v>3166.7084099999997</v>
      </c>
      <c r="L340" s="41">
        <v>3182.12841</v>
      </c>
      <c r="M340" s="41">
        <v>3188.6184099999996</v>
      </c>
      <c r="N340" s="41">
        <v>3202.0384099999997</v>
      </c>
      <c r="O340" s="41">
        <v>3201.89841</v>
      </c>
      <c r="P340" s="41">
        <v>3178.25841</v>
      </c>
      <c r="Q340" s="41">
        <v>3191.08841</v>
      </c>
      <c r="R340" s="41">
        <v>3232.31841</v>
      </c>
      <c r="S340" s="41">
        <v>3258.77841</v>
      </c>
      <c r="T340" s="41">
        <v>3228.0984099999996</v>
      </c>
      <c r="U340" s="41">
        <v>3223.2084099999997</v>
      </c>
      <c r="V340" s="41">
        <v>3166.58841</v>
      </c>
      <c r="W340" s="41">
        <v>3137.4584099999997</v>
      </c>
      <c r="X340" s="41">
        <v>3249.8284099999996</v>
      </c>
      <c r="Y340" s="41">
        <v>3206.9984099999997</v>
      </c>
    </row>
    <row r="341" spans="1:25" ht="15.75" customHeight="1">
      <c r="A341" s="40">
        <f t="shared" si="8"/>
        <v>44879</v>
      </c>
      <c r="B341" s="41">
        <v>3153.9584099999997</v>
      </c>
      <c r="C341" s="41">
        <v>3137.9384099999997</v>
      </c>
      <c r="D341" s="41">
        <v>3139.44841</v>
      </c>
      <c r="E341" s="41">
        <v>3139.48841</v>
      </c>
      <c r="F341" s="41">
        <v>3139.2284099999997</v>
      </c>
      <c r="G341" s="41">
        <v>3138.8884099999996</v>
      </c>
      <c r="H341" s="41">
        <v>3139.4384099999997</v>
      </c>
      <c r="I341" s="41">
        <v>3349.08841</v>
      </c>
      <c r="J341" s="41">
        <v>3136.2884099999997</v>
      </c>
      <c r="K341" s="41">
        <v>3176.8684099999996</v>
      </c>
      <c r="L341" s="41">
        <v>3204.2484099999997</v>
      </c>
      <c r="M341" s="41">
        <v>3215.52841</v>
      </c>
      <c r="N341" s="41">
        <v>3241.8684099999996</v>
      </c>
      <c r="O341" s="41">
        <v>3240.0984099999996</v>
      </c>
      <c r="P341" s="41">
        <v>3201.0584099999996</v>
      </c>
      <c r="Q341" s="41">
        <v>3218.3484099999996</v>
      </c>
      <c r="R341" s="41">
        <v>3286.10841</v>
      </c>
      <c r="S341" s="41">
        <v>3295.08841</v>
      </c>
      <c r="T341" s="41">
        <v>3246.79841</v>
      </c>
      <c r="U341" s="41">
        <v>3212.64841</v>
      </c>
      <c r="V341" s="41">
        <v>3161.3884099999996</v>
      </c>
      <c r="W341" s="41">
        <v>3137.7284099999997</v>
      </c>
      <c r="X341" s="41">
        <v>3362.61841</v>
      </c>
      <c r="Y341" s="41">
        <v>3331.1684099999998</v>
      </c>
    </row>
    <row r="342" spans="1:25" ht="15.75" customHeight="1">
      <c r="A342" s="40">
        <f t="shared" si="8"/>
        <v>44880</v>
      </c>
      <c r="B342" s="41">
        <v>3233.2284099999997</v>
      </c>
      <c r="C342" s="41">
        <v>3138.37841</v>
      </c>
      <c r="D342" s="41">
        <v>3139.0584099999996</v>
      </c>
      <c r="E342" s="41">
        <v>3139.08841</v>
      </c>
      <c r="F342" s="41">
        <v>3139.0584099999996</v>
      </c>
      <c r="G342" s="41">
        <v>3139.0784099999996</v>
      </c>
      <c r="H342" s="41">
        <v>3138.83841</v>
      </c>
      <c r="I342" s="41">
        <v>3348.2484099999997</v>
      </c>
      <c r="J342" s="41">
        <v>3136.5184099999997</v>
      </c>
      <c r="K342" s="41">
        <v>3172.9684099999995</v>
      </c>
      <c r="L342" s="41">
        <v>3201.2884099999997</v>
      </c>
      <c r="M342" s="41">
        <v>3212.2484099999997</v>
      </c>
      <c r="N342" s="41">
        <v>3236.6184099999996</v>
      </c>
      <c r="O342" s="41">
        <v>3239.8284099999996</v>
      </c>
      <c r="P342" s="41">
        <v>3199.37841</v>
      </c>
      <c r="Q342" s="41">
        <v>3215.75841</v>
      </c>
      <c r="R342" s="41">
        <v>3286.81841</v>
      </c>
      <c r="S342" s="41">
        <v>3297.0084099999995</v>
      </c>
      <c r="T342" s="41">
        <v>3248.6684099999998</v>
      </c>
      <c r="U342" s="41">
        <v>3215.3484099999996</v>
      </c>
      <c r="V342" s="41">
        <v>3164.62841</v>
      </c>
      <c r="W342" s="41">
        <v>3137.8284099999996</v>
      </c>
      <c r="X342" s="41">
        <v>3366.9584099999997</v>
      </c>
      <c r="Y342" s="41">
        <v>3331.4984099999997</v>
      </c>
    </row>
    <row r="343" spans="1:25" ht="15.75" customHeight="1">
      <c r="A343" s="40">
        <f t="shared" si="8"/>
        <v>44881</v>
      </c>
      <c r="B343" s="41">
        <v>3157.6684099999998</v>
      </c>
      <c r="C343" s="41">
        <v>3139.0984099999996</v>
      </c>
      <c r="D343" s="41">
        <v>3139.1684099999998</v>
      </c>
      <c r="E343" s="41">
        <v>3139.6684099999998</v>
      </c>
      <c r="F343" s="41">
        <v>3139.29841</v>
      </c>
      <c r="G343" s="41">
        <v>3139.15841</v>
      </c>
      <c r="H343" s="41">
        <v>3138.9384099999997</v>
      </c>
      <c r="I343" s="41">
        <v>3275.12841</v>
      </c>
      <c r="J343" s="41">
        <v>3136.77841</v>
      </c>
      <c r="K343" s="41">
        <v>3147.8484099999996</v>
      </c>
      <c r="L343" s="41">
        <v>3177.44841</v>
      </c>
      <c r="M343" s="41">
        <v>3188.3684099999996</v>
      </c>
      <c r="N343" s="41">
        <v>3214.06841</v>
      </c>
      <c r="O343" s="41">
        <v>3215.33841</v>
      </c>
      <c r="P343" s="41">
        <v>3172.52841</v>
      </c>
      <c r="Q343" s="41">
        <v>3193.9984099999997</v>
      </c>
      <c r="R343" s="41">
        <v>3263.4184099999998</v>
      </c>
      <c r="S343" s="41">
        <v>3278.65841</v>
      </c>
      <c r="T343" s="41">
        <v>3220.6384099999996</v>
      </c>
      <c r="U343" s="41">
        <v>3184.64841</v>
      </c>
      <c r="V343" s="41">
        <v>3137.7484099999997</v>
      </c>
      <c r="W343" s="41">
        <v>3137.60841</v>
      </c>
      <c r="X343" s="41">
        <v>3252.6184099999996</v>
      </c>
      <c r="Y343" s="41">
        <v>3200.2084099999997</v>
      </c>
    </row>
    <row r="344" spans="1:25" ht="15.75">
      <c r="A344" s="40">
        <f t="shared" si="8"/>
        <v>44882</v>
      </c>
      <c r="B344" s="41">
        <v>3151.5384099999997</v>
      </c>
      <c r="C344" s="41">
        <v>3139.0584099999996</v>
      </c>
      <c r="D344" s="41">
        <v>3139.14841</v>
      </c>
      <c r="E344" s="41">
        <v>3139.23841</v>
      </c>
      <c r="F344" s="41">
        <v>3139.0984099999996</v>
      </c>
      <c r="G344" s="41">
        <v>3139.08841</v>
      </c>
      <c r="H344" s="41">
        <v>3138.8484099999996</v>
      </c>
      <c r="I344" s="41">
        <v>3136.60841</v>
      </c>
      <c r="J344" s="41">
        <v>3136.6184099999996</v>
      </c>
      <c r="K344" s="41">
        <v>3136.4384099999997</v>
      </c>
      <c r="L344" s="41">
        <v>3136.3484099999996</v>
      </c>
      <c r="M344" s="41">
        <v>3136.4284099999995</v>
      </c>
      <c r="N344" s="41">
        <v>3136.44841</v>
      </c>
      <c r="O344" s="41">
        <v>3136.52841</v>
      </c>
      <c r="P344" s="41">
        <v>3136.4784099999997</v>
      </c>
      <c r="Q344" s="41">
        <v>3140.9984099999997</v>
      </c>
      <c r="R344" s="41">
        <v>3196.62841</v>
      </c>
      <c r="S344" s="41">
        <v>3247.35841</v>
      </c>
      <c r="T344" s="41">
        <v>3207.56841</v>
      </c>
      <c r="U344" s="41">
        <v>3187.9584099999997</v>
      </c>
      <c r="V344" s="41">
        <v>3167.64841</v>
      </c>
      <c r="W344" s="41">
        <v>3138.02841</v>
      </c>
      <c r="X344" s="41">
        <v>3256.8084099999996</v>
      </c>
      <c r="Y344" s="41">
        <v>3205.4384099999997</v>
      </c>
    </row>
    <row r="345" spans="1:25" ht="15.75">
      <c r="A345" s="40">
        <f t="shared" si="8"/>
        <v>44883</v>
      </c>
      <c r="B345" s="41">
        <v>3149.4284099999995</v>
      </c>
      <c r="C345" s="41">
        <v>3139.08841</v>
      </c>
      <c r="D345" s="41">
        <v>3139.1784099999995</v>
      </c>
      <c r="E345" s="41">
        <v>3139.1884099999997</v>
      </c>
      <c r="F345" s="41">
        <v>3139.0984099999996</v>
      </c>
      <c r="G345" s="41">
        <v>3139.0984099999996</v>
      </c>
      <c r="H345" s="41">
        <v>3138.79841</v>
      </c>
      <c r="I345" s="41">
        <v>3285.07841</v>
      </c>
      <c r="J345" s="41">
        <v>3138.6884099999997</v>
      </c>
      <c r="K345" s="41">
        <v>3146.6384099999996</v>
      </c>
      <c r="L345" s="41">
        <v>3154.1884099999997</v>
      </c>
      <c r="M345" s="41">
        <v>3177.4984099999997</v>
      </c>
      <c r="N345" s="41">
        <v>3189.29841</v>
      </c>
      <c r="O345" s="41">
        <v>3174.90841</v>
      </c>
      <c r="P345" s="41">
        <v>3153.06841</v>
      </c>
      <c r="Q345" s="41">
        <v>3170.25841</v>
      </c>
      <c r="R345" s="41">
        <v>3251.89841</v>
      </c>
      <c r="S345" s="41">
        <v>3259.2684099999997</v>
      </c>
      <c r="T345" s="41">
        <v>3197.6184099999996</v>
      </c>
      <c r="U345" s="41">
        <v>3164.8884099999996</v>
      </c>
      <c r="V345" s="41">
        <v>3138.0784099999996</v>
      </c>
      <c r="W345" s="41">
        <v>3137.98841</v>
      </c>
      <c r="X345" s="41">
        <v>3339.48841</v>
      </c>
      <c r="Y345" s="41">
        <v>3201.69841</v>
      </c>
    </row>
    <row r="346" spans="1:25" ht="15.75">
      <c r="A346" s="40">
        <f t="shared" si="8"/>
        <v>44884</v>
      </c>
      <c r="B346" s="41">
        <v>3164.19841</v>
      </c>
      <c r="C346" s="41">
        <v>3139.00841</v>
      </c>
      <c r="D346" s="41">
        <v>3139.10841</v>
      </c>
      <c r="E346" s="41">
        <v>3139.12841</v>
      </c>
      <c r="F346" s="41">
        <v>3139.1184099999996</v>
      </c>
      <c r="G346" s="41">
        <v>3139.08841</v>
      </c>
      <c r="H346" s="41">
        <v>3144.83841</v>
      </c>
      <c r="I346" s="41">
        <v>3224.6784099999995</v>
      </c>
      <c r="J346" s="41">
        <v>3154.1884099999997</v>
      </c>
      <c r="K346" s="41">
        <v>3138.4284099999995</v>
      </c>
      <c r="L346" s="41">
        <v>3138.4384099999997</v>
      </c>
      <c r="M346" s="41">
        <v>3138.37841</v>
      </c>
      <c r="N346" s="41">
        <v>3138.3284099999996</v>
      </c>
      <c r="O346" s="41">
        <v>3138.2884099999997</v>
      </c>
      <c r="P346" s="41">
        <v>3156.4284099999995</v>
      </c>
      <c r="Q346" s="41">
        <v>3207.2884099999997</v>
      </c>
      <c r="R346" s="41">
        <v>3281.6884099999997</v>
      </c>
      <c r="S346" s="41">
        <v>3305.5984099999996</v>
      </c>
      <c r="T346" s="41">
        <v>3278.7184099999995</v>
      </c>
      <c r="U346" s="41">
        <v>3249.9684099999995</v>
      </c>
      <c r="V346" s="41">
        <v>3198.9784099999997</v>
      </c>
      <c r="W346" s="41">
        <v>3140.6384099999996</v>
      </c>
      <c r="X346" s="41">
        <v>3376.5084099999995</v>
      </c>
      <c r="Y346" s="41">
        <v>3226.33841</v>
      </c>
    </row>
    <row r="347" spans="1:25" ht="15.75">
      <c r="A347" s="40">
        <f t="shared" si="8"/>
        <v>44885</v>
      </c>
      <c r="B347" s="41">
        <v>3169.75841</v>
      </c>
      <c r="C347" s="41">
        <v>3139.04841</v>
      </c>
      <c r="D347" s="41">
        <v>3139.0984099999996</v>
      </c>
      <c r="E347" s="41">
        <v>3139.1684099999998</v>
      </c>
      <c r="F347" s="41">
        <v>3139.0984099999996</v>
      </c>
      <c r="G347" s="41">
        <v>3139.1184099999996</v>
      </c>
      <c r="H347" s="41">
        <v>3143.1184099999996</v>
      </c>
      <c r="I347" s="41">
        <v>3195.52841</v>
      </c>
      <c r="J347" s="41">
        <v>3146.50841</v>
      </c>
      <c r="K347" s="41">
        <v>3138.7884099999997</v>
      </c>
      <c r="L347" s="41">
        <v>3138.56841</v>
      </c>
      <c r="M347" s="41">
        <v>3138.58841</v>
      </c>
      <c r="N347" s="41">
        <v>3138.4984099999997</v>
      </c>
      <c r="O347" s="41">
        <v>3138.4784099999997</v>
      </c>
      <c r="P347" s="41">
        <v>3138.58841</v>
      </c>
      <c r="Q347" s="41">
        <v>3149.48841</v>
      </c>
      <c r="R347" s="41">
        <v>3265.1384099999996</v>
      </c>
      <c r="S347" s="41">
        <v>3286.31841</v>
      </c>
      <c r="T347" s="41">
        <v>3265.1184099999996</v>
      </c>
      <c r="U347" s="41">
        <v>3235.56841</v>
      </c>
      <c r="V347" s="41">
        <v>3189.8684099999996</v>
      </c>
      <c r="W347" s="41">
        <v>3138.37841</v>
      </c>
      <c r="X347" s="41">
        <v>3361.2284099999997</v>
      </c>
      <c r="Y347" s="41">
        <v>3218.1884099999997</v>
      </c>
    </row>
    <row r="348" spans="1:25" ht="15.75">
      <c r="A348" s="40">
        <f t="shared" si="8"/>
        <v>44886</v>
      </c>
      <c r="B348" s="41">
        <v>3160.23841</v>
      </c>
      <c r="C348" s="41">
        <v>3139.0384099999997</v>
      </c>
      <c r="D348" s="41">
        <v>3139.12841</v>
      </c>
      <c r="E348" s="41">
        <v>3139.14841</v>
      </c>
      <c r="F348" s="41">
        <v>3139.08841</v>
      </c>
      <c r="G348" s="41">
        <v>3139.0584099999996</v>
      </c>
      <c r="H348" s="41">
        <v>3147.2284099999997</v>
      </c>
      <c r="I348" s="41">
        <v>3296.27841</v>
      </c>
      <c r="J348" s="41">
        <v>3153.9984099999997</v>
      </c>
      <c r="K348" s="41">
        <v>3138.4384099999997</v>
      </c>
      <c r="L348" s="41">
        <v>3138.40841</v>
      </c>
      <c r="M348" s="41">
        <v>3138.3884099999996</v>
      </c>
      <c r="N348" s="41">
        <v>3138.2484099999997</v>
      </c>
      <c r="O348" s="41">
        <v>3138.3484099999996</v>
      </c>
      <c r="P348" s="41">
        <v>3138.4584099999997</v>
      </c>
      <c r="Q348" s="41">
        <v>3149.15841</v>
      </c>
      <c r="R348" s="41">
        <v>3272.8484099999996</v>
      </c>
      <c r="S348" s="41">
        <v>3294.2484099999997</v>
      </c>
      <c r="T348" s="41">
        <v>3270.08841</v>
      </c>
      <c r="U348" s="41">
        <v>3236.0384099999997</v>
      </c>
      <c r="V348" s="41">
        <v>3195.52841</v>
      </c>
      <c r="W348" s="41">
        <v>3137.0984099999996</v>
      </c>
      <c r="X348" s="41">
        <v>3268.1684099999998</v>
      </c>
      <c r="Y348" s="41">
        <v>3203.85841</v>
      </c>
    </row>
    <row r="349" spans="1:25" ht="15.75">
      <c r="A349" s="40">
        <f t="shared" si="8"/>
        <v>44887</v>
      </c>
      <c r="B349" s="41">
        <v>3165.06841</v>
      </c>
      <c r="C349" s="41">
        <v>3138.7684099999997</v>
      </c>
      <c r="D349" s="41">
        <v>3138.87841</v>
      </c>
      <c r="E349" s="41">
        <v>3138.8884099999996</v>
      </c>
      <c r="F349" s="41">
        <v>3138.83841</v>
      </c>
      <c r="G349" s="41">
        <v>3138.79841</v>
      </c>
      <c r="H349" s="41">
        <v>3149.7084099999997</v>
      </c>
      <c r="I349" s="41">
        <v>3321.2584099999995</v>
      </c>
      <c r="J349" s="41">
        <v>3152.6684099999998</v>
      </c>
      <c r="K349" s="41">
        <v>3138.3484099999996</v>
      </c>
      <c r="L349" s="41">
        <v>3138.3084099999996</v>
      </c>
      <c r="M349" s="41">
        <v>3138.2884099999997</v>
      </c>
      <c r="N349" s="41">
        <v>3138.1784099999995</v>
      </c>
      <c r="O349" s="41">
        <v>3138.19841</v>
      </c>
      <c r="P349" s="41">
        <v>3138.2884099999997</v>
      </c>
      <c r="Q349" s="41">
        <v>3151.2184099999995</v>
      </c>
      <c r="R349" s="41">
        <v>3275.87841</v>
      </c>
      <c r="S349" s="41">
        <v>3296.12841</v>
      </c>
      <c r="T349" s="41">
        <v>3270.3484099999996</v>
      </c>
      <c r="U349" s="41">
        <v>3236.9784099999997</v>
      </c>
      <c r="V349" s="41">
        <v>3188.0784099999996</v>
      </c>
      <c r="W349" s="41">
        <v>3137.0184099999997</v>
      </c>
      <c r="X349" s="41">
        <v>3370.7484099999997</v>
      </c>
      <c r="Y349" s="41">
        <v>3189.2084099999997</v>
      </c>
    </row>
    <row r="350" spans="1:25" ht="15.75">
      <c r="A350" s="40">
        <f t="shared" si="8"/>
        <v>44888</v>
      </c>
      <c r="B350" s="41">
        <v>3160.2184099999995</v>
      </c>
      <c r="C350" s="41">
        <v>3138.94841</v>
      </c>
      <c r="D350" s="41">
        <v>3139.6184099999996</v>
      </c>
      <c r="E350" s="41">
        <v>3139.6184099999996</v>
      </c>
      <c r="F350" s="41">
        <v>3138.9984099999997</v>
      </c>
      <c r="G350" s="41">
        <v>3138.83841</v>
      </c>
      <c r="H350" s="41">
        <v>3138.27841</v>
      </c>
      <c r="I350" s="41">
        <v>3173.0984099999996</v>
      </c>
      <c r="J350" s="41">
        <v>3138.35841</v>
      </c>
      <c r="K350" s="41">
        <v>3138.4584099999997</v>
      </c>
      <c r="L350" s="41">
        <v>3174.4984099999997</v>
      </c>
      <c r="M350" s="41">
        <v>3138.4184099999998</v>
      </c>
      <c r="N350" s="41">
        <v>3138.3284099999996</v>
      </c>
      <c r="O350" s="41">
        <v>3138.3684099999996</v>
      </c>
      <c r="P350" s="41">
        <v>3138.44841</v>
      </c>
      <c r="Q350" s="41">
        <v>3138.48841</v>
      </c>
      <c r="R350" s="41">
        <v>3208.2284099999997</v>
      </c>
      <c r="S350" s="41">
        <v>3247.31841</v>
      </c>
      <c r="T350" s="41">
        <v>3196.2084099999997</v>
      </c>
      <c r="U350" s="41">
        <v>3137.6384099999996</v>
      </c>
      <c r="V350" s="41">
        <v>3137.48841</v>
      </c>
      <c r="W350" s="41">
        <v>3137.4284099999995</v>
      </c>
      <c r="X350" s="41">
        <v>3247.0784099999996</v>
      </c>
      <c r="Y350" s="41">
        <v>3192.5984099999996</v>
      </c>
    </row>
    <row r="351" spans="1:25" ht="15.75">
      <c r="A351" s="40">
        <f t="shared" si="8"/>
        <v>44889</v>
      </c>
      <c r="B351" s="41">
        <v>3181.23841</v>
      </c>
      <c r="C351" s="41">
        <v>3138.25841</v>
      </c>
      <c r="D351" s="41">
        <v>3138.9584099999997</v>
      </c>
      <c r="E351" s="41">
        <v>3138.98841</v>
      </c>
      <c r="F351" s="41">
        <v>3138.9584099999997</v>
      </c>
      <c r="G351" s="41">
        <v>3138.83841</v>
      </c>
      <c r="H351" s="41">
        <v>3138.14841</v>
      </c>
      <c r="I351" s="41">
        <v>3138.2284099999997</v>
      </c>
      <c r="J351" s="41">
        <v>3138.4684099999995</v>
      </c>
      <c r="K351" s="41">
        <v>3138.60841</v>
      </c>
      <c r="L351" s="41">
        <v>3138.5984099999996</v>
      </c>
      <c r="M351" s="41">
        <v>3138.6684099999998</v>
      </c>
      <c r="N351" s="41">
        <v>3138.5984099999996</v>
      </c>
      <c r="O351" s="41">
        <v>3138.58841</v>
      </c>
      <c r="P351" s="41">
        <v>3138.4384099999997</v>
      </c>
      <c r="Q351" s="41">
        <v>3141.8284099999996</v>
      </c>
      <c r="R351" s="41">
        <v>3248.3084099999996</v>
      </c>
      <c r="S351" s="41">
        <v>3268.4984099999997</v>
      </c>
      <c r="T351" s="41">
        <v>3239.7884099999997</v>
      </c>
      <c r="U351" s="41">
        <v>3211.00841</v>
      </c>
      <c r="V351" s="41">
        <v>3180.6784099999995</v>
      </c>
      <c r="W351" s="41">
        <v>3137.58841</v>
      </c>
      <c r="X351" s="41">
        <v>3357.9784099999997</v>
      </c>
      <c r="Y351" s="41">
        <v>3202.8084099999996</v>
      </c>
    </row>
    <row r="352" spans="1:25" ht="15.75">
      <c r="A352" s="40">
        <f t="shared" si="8"/>
        <v>44890</v>
      </c>
      <c r="B352" s="41">
        <v>3156.56841</v>
      </c>
      <c r="C352" s="41">
        <v>3139.0984099999996</v>
      </c>
      <c r="D352" s="41">
        <v>3139.14841</v>
      </c>
      <c r="E352" s="41">
        <v>3139.15841</v>
      </c>
      <c r="F352" s="41">
        <v>3139.14841</v>
      </c>
      <c r="G352" s="41">
        <v>3139.0584099999996</v>
      </c>
      <c r="H352" s="41">
        <v>3148.2184099999995</v>
      </c>
      <c r="I352" s="41">
        <v>3314.7984099999994</v>
      </c>
      <c r="J352" s="41">
        <v>3145.75841</v>
      </c>
      <c r="K352" s="41">
        <v>3138.62841</v>
      </c>
      <c r="L352" s="41">
        <v>3138.62841</v>
      </c>
      <c r="M352" s="41">
        <v>3138.60841</v>
      </c>
      <c r="N352" s="41">
        <v>3138.5984099999996</v>
      </c>
      <c r="O352" s="41">
        <v>3138.60841</v>
      </c>
      <c r="P352" s="41">
        <v>3148.4784099999997</v>
      </c>
      <c r="Q352" s="41">
        <v>3201.9584099999997</v>
      </c>
      <c r="R352" s="41">
        <v>3274.60841</v>
      </c>
      <c r="S352" s="41">
        <v>3298.23841</v>
      </c>
      <c r="T352" s="41">
        <v>3273.69841</v>
      </c>
      <c r="U352" s="41">
        <v>3244.9684099999995</v>
      </c>
      <c r="V352" s="41">
        <v>3199.1884099999997</v>
      </c>
      <c r="W352" s="41">
        <v>3150.2084099999997</v>
      </c>
      <c r="X352" s="41">
        <v>3307.32841</v>
      </c>
      <c r="Y352" s="41">
        <v>3204.48841</v>
      </c>
    </row>
    <row r="353" spans="1:25" ht="15.75">
      <c r="A353" s="40">
        <f t="shared" si="8"/>
        <v>44891</v>
      </c>
      <c r="B353" s="41">
        <v>3152.7884099999997</v>
      </c>
      <c r="C353" s="41">
        <v>3139.10841</v>
      </c>
      <c r="D353" s="41">
        <v>3139.1884099999997</v>
      </c>
      <c r="E353" s="41">
        <v>3139.1684099999998</v>
      </c>
      <c r="F353" s="41">
        <v>3139.14841</v>
      </c>
      <c r="G353" s="41">
        <v>3139.15841</v>
      </c>
      <c r="H353" s="41">
        <v>3143.7184099999995</v>
      </c>
      <c r="I353" s="41">
        <v>3229.89841</v>
      </c>
      <c r="J353" s="41">
        <v>3146.3084099999996</v>
      </c>
      <c r="K353" s="41">
        <v>3138.6384099999996</v>
      </c>
      <c r="L353" s="41">
        <v>3138.62841</v>
      </c>
      <c r="M353" s="41">
        <v>3138.6184099999996</v>
      </c>
      <c r="N353" s="41">
        <v>3138.5984099999996</v>
      </c>
      <c r="O353" s="41">
        <v>3138.5584099999996</v>
      </c>
      <c r="P353" s="41">
        <v>3143.8484099999996</v>
      </c>
      <c r="Q353" s="41">
        <v>3197.62841</v>
      </c>
      <c r="R353" s="41">
        <v>3273.56841</v>
      </c>
      <c r="S353" s="41">
        <v>3297.52841</v>
      </c>
      <c r="T353" s="41">
        <v>3266.7484099999997</v>
      </c>
      <c r="U353" s="41">
        <v>3237.62841</v>
      </c>
      <c r="V353" s="41">
        <v>3190.1384099999996</v>
      </c>
      <c r="W353" s="41">
        <v>3137.8884099999996</v>
      </c>
      <c r="X353" s="41">
        <v>3262.7684099999997</v>
      </c>
      <c r="Y353" s="41">
        <v>3199.9284099999995</v>
      </c>
    </row>
    <row r="354" spans="1:25" ht="15.75">
      <c r="A354" s="40">
        <f t="shared" si="8"/>
        <v>44892</v>
      </c>
      <c r="B354" s="41">
        <v>3164.8284099999996</v>
      </c>
      <c r="C354" s="41">
        <v>3139.08841</v>
      </c>
      <c r="D354" s="41">
        <v>3139.12841</v>
      </c>
      <c r="E354" s="41">
        <v>3139.14841</v>
      </c>
      <c r="F354" s="41">
        <v>3139.1384099999996</v>
      </c>
      <c r="G354" s="41">
        <v>3139.14841</v>
      </c>
      <c r="H354" s="41">
        <v>3138.89841</v>
      </c>
      <c r="I354" s="41">
        <v>3201.39841</v>
      </c>
      <c r="J354" s="41">
        <v>3138.7884099999997</v>
      </c>
      <c r="K354" s="41">
        <v>3164.10841</v>
      </c>
      <c r="L354" s="41">
        <v>3141.00841</v>
      </c>
      <c r="M354" s="41">
        <v>3152.00841</v>
      </c>
      <c r="N354" s="41">
        <v>3138.5584099999996</v>
      </c>
      <c r="O354" s="41">
        <v>3138.5184099999997</v>
      </c>
      <c r="P354" s="41">
        <v>3138.60841</v>
      </c>
      <c r="Q354" s="41">
        <v>3138.60841</v>
      </c>
      <c r="R354" s="41">
        <v>3249.1784099999995</v>
      </c>
      <c r="S354" s="41">
        <v>3273.08841</v>
      </c>
      <c r="T354" s="41">
        <v>3237.0584099999996</v>
      </c>
      <c r="U354" s="41">
        <v>3200.8684099999996</v>
      </c>
      <c r="V354" s="41">
        <v>3145.83841</v>
      </c>
      <c r="W354" s="41">
        <v>3137.9784099999997</v>
      </c>
      <c r="X354" s="41">
        <v>3251.7684099999997</v>
      </c>
      <c r="Y354" s="41">
        <v>3191.83841</v>
      </c>
    </row>
    <row r="355" spans="1:25" ht="15.75">
      <c r="A355" s="40">
        <f t="shared" si="8"/>
        <v>44893</v>
      </c>
      <c r="B355" s="41">
        <v>3172.44841</v>
      </c>
      <c r="C355" s="41">
        <v>3138.5784099999996</v>
      </c>
      <c r="D355" s="41">
        <v>3139.1384099999996</v>
      </c>
      <c r="E355" s="41">
        <v>3139.14841</v>
      </c>
      <c r="F355" s="41">
        <v>3139.10841</v>
      </c>
      <c r="G355" s="41">
        <v>3139.0584099999996</v>
      </c>
      <c r="H355" s="41">
        <v>3138.6384099999996</v>
      </c>
      <c r="I355" s="41">
        <v>3295.33841</v>
      </c>
      <c r="J355" s="41">
        <v>3138.6184099999996</v>
      </c>
      <c r="K355" s="41">
        <v>3183.9684099999995</v>
      </c>
      <c r="L355" s="41">
        <v>3160.1784099999995</v>
      </c>
      <c r="M355" s="41">
        <v>3166.81841</v>
      </c>
      <c r="N355" s="41">
        <v>3138.65841</v>
      </c>
      <c r="O355" s="41">
        <v>3138.64841</v>
      </c>
      <c r="P355" s="41">
        <v>3138.62841</v>
      </c>
      <c r="Q355" s="41">
        <v>3138.65841</v>
      </c>
      <c r="R355" s="41">
        <v>3257.9584099999997</v>
      </c>
      <c r="S355" s="41">
        <v>3281.9984099999997</v>
      </c>
      <c r="T355" s="41">
        <v>3255.75841</v>
      </c>
      <c r="U355" s="41">
        <v>3226.52841</v>
      </c>
      <c r="V355" s="41">
        <v>3178.5184099999997</v>
      </c>
      <c r="W355" s="41">
        <v>3137.87841</v>
      </c>
      <c r="X355" s="41">
        <v>3293.3484099999996</v>
      </c>
      <c r="Y355" s="41">
        <v>3195.48841</v>
      </c>
    </row>
    <row r="356" spans="1:25" ht="15.75">
      <c r="A356" s="40">
        <f t="shared" si="8"/>
        <v>44894</v>
      </c>
      <c r="B356" s="41">
        <v>3157.08841</v>
      </c>
      <c r="C356" s="41">
        <v>3139.0784099999996</v>
      </c>
      <c r="D356" s="41">
        <v>3139.19841</v>
      </c>
      <c r="E356" s="41">
        <v>3139.2084099999997</v>
      </c>
      <c r="F356" s="41">
        <v>3139.12841</v>
      </c>
      <c r="G356" s="41">
        <v>3139.0984099999996</v>
      </c>
      <c r="H356" s="41">
        <v>3138.69841</v>
      </c>
      <c r="I356" s="41">
        <v>3255.7184099999995</v>
      </c>
      <c r="J356" s="41">
        <v>3138.8684099999996</v>
      </c>
      <c r="K356" s="41">
        <v>3172.5584099999996</v>
      </c>
      <c r="L356" s="41">
        <v>3154.8684099999996</v>
      </c>
      <c r="M356" s="41">
        <v>3159.52841</v>
      </c>
      <c r="N356" s="41">
        <v>3138.8284099999996</v>
      </c>
      <c r="O356" s="41">
        <v>3138.8284099999996</v>
      </c>
      <c r="P356" s="41">
        <v>3138.8284099999996</v>
      </c>
      <c r="Q356" s="41">
        <v>3138.8684099999996</v>
      </c>
      <c r="R356" s="41">
        <v>3229.3084099999996</v>
      </c>
      <c r="S356" s="41">
        <v>3250.3484099999996</v>
      </c>
      <c r="T356" s="41">
        <v>3226.10841</v>
      </c>
      <c r="U356" s="41">
        <v>3206.0784099999996</v>
      </c>
      <c r="V356" s="41">
        <v>3166.08841</v>
      </c>
      <c r="W356" s="41">
        <v>3138.0584099999996</v>
      </c>
      <c r="X356" s="41">
        <v>3236.5784099999996</v>
      </c>
      <c r="Y356" s="41">
        <v>3171.6784099999995</v>
      </c>
    </row>
    <row r="357" spans="1:25" ht="15.75">
      <c r="A357" s="40">
        <f t="shared" si="8"/>
        <v>44895</v>
      </c>
      <c r="B357" s="41">
        <v>3151.3084099999996</v>
      </c>
      <c r="C357" s="41">
        <v>3139.1184099999996</v>
      </c>
      <c r="D357" s="41">
        <v>3139.19841</v>
      </c>
      <c r="E357" s="41">
        <v>3139.2284099999997</v>
      </c>
      <c r="F357" s="41">
        <v>3139.1884099999997</v>
      </c>
      <c r="G357" s="41">
        <v>3139.1184099999996</v>
      </c>
      <c r="H357" s="41">
        <v>3138.9784099999997</v>
      </c>
      <c r="I357" s="41">
        <v>3138.7184099999995</v>
      </c>
      <c r="J357" s="41">
        <v>3138.60841</v>
      </c>
      <c r="K357" s="41">
        <v>3138.7284099999997</v>
      </c>
      <c r="L357" s="41">
        <v>3188.8284099999996</v>
      </c>
      <c r="M357" s="41">
        <v>3247.83841</v>
      </c>
      <c r="N357" s="41">
        <v>3284.2684099999997</v>
      </c>
      <c r="O357" s="41">
        <v>3290.0484099999994</v>
      </c>
      <c r="P357" s="41">
        <v>3264.25841</v>
      </c>
      <c r="Q357" s="41">
        <v>3273.7584099999995</v>
      </c>
      <c r="R357" s="41">
        <v>3293.4684099999995</v>
      </c>
      <c r="S357" s="41">
        <v>3250.5984099999996</v>
      </c>
      <c r="T357" s="41">
        <v>3200.81841</v>
      </c>
      <c r="U357" s="41">
        <v>3195.2284099999997</v>
      </c>
      <c r="V357" s="41">
        <v>3165.58841</v>
      </c>
      <c r="W357" s="41">
        <v>3138.2084099999997</v>
      </c>
      <c r="X357" s="41">
        <v>3350.0384099999997</v>
      </c>
      <c r="Y357" s="41">
        <v>3177.25841</v>
      </c>
    </row>
    <row r="358" spans="1:25" ht="15.75">
      <c r="A358" s="40"/>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8" t="s">
        <v>77</v>
      </c>
      <c r="B361" s="91" t="s">
        <v>78</v>
      </c>
      <c r="C361" s="92"/>
      <c r="D361" s="92"/>
      <c r="E361" s="92"/>
      <c r="F361" s="92"/>
      <c r="G361" s="92"/>
      <c r="H361" s="92"/>
      <c r="I361" s="92"/>
      <c r="J361" s="92"/>
      <c r="K361" s="92"/>
      <c r="L361" s="92"/>
      <c r="M361" s="92"/>
      <c r="N361" s="92"/>
      <c r="O361" s="92"/>
      <c r="P361" s="92"/>
      <c r="Q361" s="92"/>
      <c r="R361" s="92"/>
      <c r="S361" s="92"/>
      <c r="T361" s="92"/>
      <c r="U361" s="92"/>
      <c r="V361" s="92"/>
      <c r="W361" s="92"/>
      <c r="X361" s="92"/>
      <c r="Y361" s="93"/>
    </row>
    <row r="362" spans="1:25" ht="15.75">
      <c r="A362" s="89"/>
      <c r="B362" s="94"/>
      <c r="C362" s="95"/>
      <c r="D362" s="95"/>
      <c r="E362" s="95"/>
      <c r="F362" s="95"/>
      <c r="G362" s="95"/>
      <c r="H362" s="95"/>
      <c r="I362" s="95"/>
      <c r="J362" s="95"/>
      <c r="K362" s="95"/>
      <c r="L362" s="95"/>
      <c r="M362" s="95"/>
      <c r="N362" s="95"/>
      <c r="O362" s="95"/>
      <c r="P362" s="95"/>
      <c r="Q362" s="95"/>
      <c r="R362" s="95"/>
      <c r="S362" s="95"/>
      <c r="T362" s="95"/>
      <c r="U362" s="95"/>
      <c r="V362" s="95"/>
      <c r="W362" s="95"/>
      <c r="X362" s="95"/>
      <c r="Y362" s="96"/>
    </row>
    <row r="363" spans="1:25" ht="15.75">
      <c r="A363" s="89"/>
      <c r="B363" s="97" t="s">
        <v>79</v>
      </c>
      <c r="C363" s="97" t="s">
        <v>80</v>
      </c>
      <c r="D363" s="97" t="s">
        <v>81</v>
      </c>
      <c r="E363" s="97" t="s">
        <v>82</v>
      </c>
      <c r="F363" s="97" t="s">
        <v>83</v>
      </c>
      <c r="G363" s="97" t="s">
        <v>84</v>
      </c>
      <c r="H363" s="97" t="s">
        <v>85</v>
      </c>
      <c r="I363" s="97" t="s">
        <v>86</v>
      </c>
      <c r="J363" s="97" t="s">
        <v>87</v>
      </c>
      <c r="K363" s="97" t="s">
        <v>88</v>
      </c>
      <c r="L363" s="97" t="s">
        <v>89</v>
      </c>
      <c r="M363" s="97" t="s">
        <v>90</v>
      </c>
      <c r="N363" s="97" t="s">
        <v>91</v>
      </c>
      <c r="O363" s="97" t="s">
        <v>92</v>
      </c>
      <c r="P363" s="97" t="s">
        <v>93</v>
      </c>
      <c r="Q363" s="97" t="s">
        <v>94</v>
      </c>
      <c r="R363" s="97" t="s">
        <v>95</v>
      </c>
      <c r="S363" s="97" t="s">
        <v>96</v>
      </c>
      <c r="T363" s="97" t="s">
        <v>97</v>
      </c>
      <c r="U363" s="97" t="s">
        <v>98</v>
      </c>
      <c r="V363" s="97" t="s">
        <v>99</v>
      </c>
      <c r="W363" s="97" t="s">
        <v>100</v>
      </c>
      <c r="X363" s="97" t="s">
        <v>101</v>
      </c>
      <c r="Y363" s="97" t="s">
        <v>102</v>
      </c>
    </row>
    <row r="364" spans="1:25" ht="15.75">
      <c r="A364" s="90"/>
      <c r="B364" s="98"/>
      <c r="C364" s="98"/>
      <c r="D364" s="98"/>
      <c r="E364" s="98"/>
      <c r="F364" s="98"/>
      <c r="G364" s="98"/>
      <c r="H364" s="98"/>
      <c r="I364" s="98"/>
      <c r="J364" s="98"/>
      <c r="K364" s="98"/>
      <c r="L364" s="98"/>
      <c r="M364" s="98"/>
      <c r="N364" s="98"/>
      <c r="O364" s="98"/>
      <c r="P364" s="98"/>
      <c r="Q364" s="98"/>
      <c r="R364" s="98"/>
      <c r="S364" s="98"/>
      <c r="T364" s="98"/>
      <c r="U364" s="98"/>
      <c r="V364" s="98"/>
      <c r="W364" s="98"/>
      <c r="X364" s="98"/>
      <c r="Y364" s="98"/>
    </row>
    <row r="365" spans="1:25" ht="15.75">
      <c r="A365" s="40">
        <f>A328</f>
        <v>44866</v>
      </c>
      <c r="B365" s="41">
        <v>3486.41841</v>
      </c>
      <c r="C365" s="41">
        <v>3486.39841</v>
      </c>
      <c r="D365" s="41">
        <v>3486.42841</v>
      </c>
      <c r="E365" s="41">
        <v>3486.54841</v>
      </c>
      <c r="F365" s="41">
        <v>3486.39841</v>
      </c>
      <c r="G365" s="41">
        <v>3486.4384099999997</v>
      </c>
      <c r="H365" s="41">
        <v>3485.36841</v>
      </c>
      <c r="I365" s="41">
        <v>3520.13841</v>
      </c>
      <c r="J365" s="41">
        <v>3485.3784100000003</v>
      </c>
      <c r="K365" s="41">
        <v>3485.3784100000003</v>
      </c>
      <c r="L365" s="41">
        <v>3485.32841</v>
      </c>
      <c r="M365" s="41">
        <v>3485.23841</v>
      </c>
      <c r="N365" s="41">
        <v>3485.09841</v>
      </c>
      <c r="O365" s="41">
        <v>3485.13841</v>
      </c>
      <c r="P365" s="41">
        <v>3485.14841</v>
      </c>
      <c r="Q365" s="41">
        <v>3485.20841</v>
      </c>
      <c r="R365" s="41">
        <v>3485.52841</v>
      </c>
      <c r="S365" s="41">
        <v>3485.96841</v>
      </c>
      <c r="T365" s="41">
        <v>3485.20841</v>
      </c>
      <c r="U365" s="41">
        <v>3485.22841</v>
      </c>
      <c r="V365" s="41">
        <v>3485.09841</v>
      </c>
      <c r="W365" s="41">
        <v>3485.35841</v>
      </c>
      <c r="X365" s="41">
        <v>3519.61841</v>
      </c>
      <c r="Y365" s="41">
        <v>3486.34841</v>
      </c>
    </row>
    <row r="366" spans="1:25" ht="15.75">
      <c r="A366" s="40">
        <f>A365+1</f>
        <v>44867</v>
      </c>
      <c r="B366" s="41">
        <v>3486.48841</v>
      </c>
      <c r="C366" s="41">
        <v>3486.49841</v>
      </c>
      <c r="D366" s="41">
        <v>3486.64841</v>
      </c>
      <c r="E366" s="41">
        <v>3486.64841</v>
      </c>
      <c r="F366" s="41">
        <v>3486.64841</v>
      </c>
      <c r="G366" s="41">
        <v>3486.48841</v>
      </c>
      <c r="H366" s="41">
        <v>3485.72841</v>
      </c>
      <c r="I366" s="41">
        <v>3485.41841</v>
      </c>
      <c r="J366" s="41">
        <v>3485.10841</v>
      </c>
      <c r="K366" s="41">
        <v>3485.17841</v>
      </c>
      <c r="L366" s="41">
        <v>3485.15841</v>
      </c>
      <c r="M366" s="41">
        <v>3485.11841</v>
      </c>
      <c r="N366" s="41">
        <v>3485.07841</v>
      </c>
      <c r="O366" s="41">
        <v>3485.10841</v>
      </c>
      <c r="P366" s="41">
        <v>3485.1884099999997</v>
      </c>
      <c r="Q366" s="41">
        <v>3485.22841</v>
      </c>
      <c r="R366" s="41">
        <v>3485.30841</v>
      </c>
      <c r="S366" s="41">
        <v>3485.78841</v>
      </c>
      <c r="T366" s="41">
        <v>3485.14841</v>
      </c>
      <c r="U366" s="41">
        <v>3485.14841</v>
      </c>
      <c r="V366" s="41">
        <v>3486.48841</v>
      </c>
      <c r="W366" s="41">
        <v>3485.22841</v>
      </c>
      <c r="X366" s="41">
        <v>3530.91841</v>
      </c>
      <c r="Y366" s="41">
        <v>3486.11841</v>
      </c>
    </row>
    <row r="367" spans="1:25" ht="15.75">
      <c r="A367" s="40">
        <f aca="true" t="shared" si="9" ref="A367:A395">A366+1</f>
        <v>44868</v>
      </c>
      <c r="B367" s="41">
        <v>3486.20841</v>
      </c>
      <c r="C367" s="41">
        <v>3486.34841</v>
      </c>
      <c r="D367" s="41">
        <v>3486.49841</v>
      </c>
      <c r="E367" s="41">
        <v>3486.50841</v>
      </c>
      <c r="F367" s="41">
        <v>3486.21841</v>
      </c>
      <c r="G367" s="41">
        <v>3486.13841</v>
      </c>
      <c r="H367" s="41">
        <v>3485.66841</v>
      </c>
      <c r="I367" s="41">
        <v>3485.3784100000003</v>
      </c>
      <c r="J367" s="41">
        <v>3485.15841</v>
      </c>
      <c r="K367" s="41">
        <v>3485.21841</v>
      </c>
      <c r="L367" s="41">
        <v>3485.1884099999997</v>
      </c>
      <c r="M367" s="41">
        <v>3485.17841</v>
      </c>
      <c r="N367" s="41">
        <v>3485.06841</v>
      </c>
      <c r="O367" s="41">
        <v>3485.10841</v>
      </c>
      <c r="P367" s="41">
        <v>3485.14841</v>
      </c>
      <c r="Q367" s="41">
        <v>3485.17841</v>
      </c>
      <c r="R367" s="41">
        <v>3485.23841</v>
      </c>
      <c r="S367" s="41">
        <v>3512.05841</v>
      </c>
      <c r="T367" s="41">
        <v>3485.21841</v>
      </c>
      <c r="U367" s="41">
        <v>3485.1884099999997</v>
      </c>
      <c r="V367" s="41">
        <v>3486.20841</v>
      </c>
      <c r="W367" s="41">
        <v>3485.05841</v>
      </c>
      <c r="X367" s="41">
        <v>3594.85841</v>
      </c>
      <c r="Y367" s="41">
        <v>3510.13841</v>
      </c>
    </row>
    <row r="368" spans="1:25" ht="15.75">
      <c r="A368" s="40">
        <f t="shared" si="9"/>
        <v>44869</v>
      </c>
      <c r="B368" s="41">
        <v>3485.99841</v>
      </c>
      <c r="C368" s="41">
        <v>3486.02841</v>
      </c>
      <c r="D368" s="41">
        <v>3486.08841</v>
      </c>
      <c r="E368" s="41">
        <v>3486.1284100000003</v>
      </c>
      <c r="F368" s="41">
        <v>3486.11841</v>
      </c>
      <c r="G368" s="41">
        <v>3486.09841</v>
      </c>
      <c r="H368" s="41">
        <v>3485.70841</v>
      </c>
      <c r="I368" s="41">
        <v>3485.47841</v>
      </c>
      <c r="J368" s="41">
        <v>3485.15841</v>
      </c>
      <c r="K368" s="41">
        <v>3485.39841</v>
      </c>
      <c r="L368" s="41">
        <v>3485.41841</v>
      </c>
      <c r="M368" s="41">
        <v>3485.3784100000003</v>
      </c>
      <c r="N368" s="41">
        <v>3485.40841</v>
      </c>
      <c r="O368" s="41">
        <v>3485.40841</v>
      </c>
      <c r="P368" s="41">
        <v>3485.54841</v>
      </c>
      <c r="Q368" s="41">
        <v>3485.67841</v>
      </c>
      <c r="R368" s="41">
        <v>3485.73841</v>
      </c>
      <c r="S368" s="41">
        <v>3511.97841</v>
      </c>
      <c r="T368" s="41">
        <v>3485.21841</v>
      </c>
      <c r="U368" s="41">
        <v>3485.13841</v>
      </c>
      <c r="V368" s="41">
        <v>3485.99841</v>
      </c>
      <c r="W368" s="41">
        <v>3484.79841</v>
      </c>
      <c r="X368" s="41">
        <v>3603.50841</v>
      </c>
      <c r="Y368" s="41">
        <v>3511.64841</v>
      </c>
    </row>
    <row r="369" spans="1:25" ht="15.75">
      <c r="A369" s="40">
        <f t="shared" si="9"/>
        <v>44870</v>
      </c>
      <c r="B369" s="41">
        <v>3486.02841</v>
      </c>
      <c r="C369" s="41">
        <v>3486.02841</v>
      </c>
      <c r="D369" s="41">
        <v>3486.08841</v>
      </c>
      <c r="E369" s="41">
        <v>3485.99841</v>
      </c>
      <c r="F369" s="41">
        <v>3485.98841</v>
      </c>
      <c r="G369" s="41">
        <v>3485.76841</v>
      </c>
      <c r="H369" s="41">
        <v>3485.31841</v>
      </c>
      <c r="I369" s="41">
        <v>3485.28841</v>
      </c>
      <c r="J369" s="41">
        <v>3485.33841</v>
      </c>
      <c r="K369" s="41">
        <v>3485.32841</v>
      </c>
      <c r="L369" s="41">
        <v>3485.49841</v>
      </c>
      <c r="M369" s="41">
        <v>3485.50841</v>
      </c>
      <c r="N369" s="41">
        <v>3485.49841</v>
      </c>
      <c r="O369" s="41">
        <v>3485.50841</v>
      </c>
      <c r="P369" s="41">
        <v>3485.56841</v>
      </c>
      <c r="Q369" s="41">
        <v>3485.55841</v>
      </c>
      <c r="R369" s="41">
        <v>3485.56841</v>
      </c>
      <c r="S369" s="41">
        <v>3540.41841</v>
      </c>
      <c r="T369" s="41">
        <v>3484.69841</v>
      </c>
      <c r="U369" s="41">
        <v>3484.90841</v>
      </c>
      <c r="V369" s="41">
        <v>3486.02841</v>
      </c>
      <c r="W369" s="41">
        <v>3484.58841</v>
      </c>
      <c r="X369" s="41">
        <v>3623.56841</v>
      </c>
      <c r="Y369" s="41">
        <v>3521.54841</v>
      </c>
    </row>
    <row r="370" spans="1:25" ht="15.75">
      <c r="A370" s="40">
        <f t="shared" si="9"/>
        <v>44871</v>
      </c>
      <c r="B370" s="41">
        <v>3486.05841</v>
      </c>
      <c r="C370" s="41">
        <v>3486.03841</v>
      </c>
      <c r="D370" s="41">
        <v>3486.09841</v>
      </c>
      <c r="E370" s="41">
        <v>3486.13841</v>
      </c>
      <c r="F370" s="41">
        <v>3486.13841</v>
      </c>
      <c r="G370" s="41">
        <v>3486.13841</v>
      </c>
      <c r="H370" s="41">
        <v>3485.70841</v>
      </c>
      <c r="I370" s="41">
        <v>3485.67841</v>
      </c>
      <c r="J370" s="41">
        <v>3485.59841</v>
      </c>
      <c r="K370" s="41">
        <v>3485.45841</v>
      </c>
      <c r="L370" s="41">
        <v>3485.52841</v>
      </c>
      <c r="M370" s="41">
        <v>3485.52841</v>
      </c>
      <c r="N370" s="41">
        <v>3485.42841</v>
      </c>
      <c r="O370" s="41">
        <v>3485.41841</v>
      </c>
      <c r="P370" s="41">
        <v>3485.48841</v>
      </c>
      <c r="Q370" s="41">
        <v>3485.52841</v>
      </c>
      <c r="R370" s="41">
        <v>3485.60841</v>
      </c>
      <c r="S370" s="41">
        <v>3538.4384099999997</v>
      </c>
      <c r="T370" s="41">
        <v>3484.85841</v>
      </c>
      <c r="U370" s="41">
        <v>3484.91841</v>
      </c>
      <c r="V370" s="41">
        <v>3486.05841</v>
      </c>
      <c r="W370" s="41">
        <v>3484.82841</v>
      </c>
      <c r="X370" s="41">
        <v>3629.40841</v>
      </c>
      <c r="Y370" s="41">
        <v>3524.35841</v>
      </c>
    </row>
    <row r="371" spans="1:25" ht="15.75">
      <c r="A371" s="40">
        <f t="shared" si="9"/>
        <v>44872</v>
      </c>
      <c r="B371" s="41">
        <v>3485.8784100000003</v>
      </c>
      <c r="C371" s="41">
        <v>3485.91841</v>
      </c>
      <c r="D371" s="41">
        <v>3485.96841</v>
      </c>
      <c r="E371" s="41">
        <v>3486.09841</v>
      </c>
      <c r="F371" s="41">
        <v>3485.91841</v>
      </c>
      <c r="G371" s="41">
        <v>3485.84841</v>
      </c>
      <c r="H371" s="41">
        <v>3485.64841</v>
      </c>
      <c r="I371" s="41">
        <v>3485.33841</v>
      </c>
      <c r="J371" s="41">
        <v>3485.33841</v>
      </c>
      <c r="K371" s="41">
        <v>3485.49841</v>
      </c>
      <c r="L371" s="41">
        <v>3485.50841</v>
      </c>
      <c r="M371" s="41">
        <v>3485.48841</v>
      </c>
      <c r="N371" s="41">
        <v>3485.38841</v>
      </c>
      <c r="O371" s="41">
        <v>3485.46841</v>
      </c>
      <c r="P371" s="41">
        <v>3485.54841</v>
      </c>
      <c r="Q371" s="41">
        <v>3485.56841</v>
      </c>
      <c r="R371" s="41">
        <v>3485.54841</v>
      </c>
      <c r="S371" s="41">
        <v>3543.67841</v>
      </c>
      <c r="T371" s="41">
        <v>3484.69841</v>
      </c>
      <c r="U371" s="41">
        <v>3484.84841</v>
      </c>
      <c r="V371" s="41">
        <v>3485.8784100000003</v>
      </c>
      <c r="W371" s="41">
        <v>3484.29841</v>
      </c>
      <c r="X371" s="41">
        <v>3566.13841</v>
      </c>
      <c r="Y371" s="41">
        <v>3504.29841</v>
      </c>
    </row>
    <row r="372" spans="1:25" ht="15.75">
      <c r="A372" s="40">
        <f t="shared" si="9"/>
        <v>44873</v>
      </c>
      <c r="B372" s="41">
        <v>3492.78841</v>
      </c>
      <c r="C372" s="41">
        <v>3486.21841</v>
      </c>
      <c r="D372" s="41">
        <v>3486.27841</v>
      </c>
      <c r="E372" s="41">
        <v>3486.31841</v>
      </c>
      <c r="F372" s="41">
        <v>3486.1284100000003</v>
      </c>
      <c r="G372" s="41">
        <v>3486.03841</v>
      </c>
      <c r="H372" s="41">
        <v>3485.76841</v>
      </c>
      <c r="I372" s="41">
        <v>3485.54841</v>
      </c>
      <c r="J372" s="41">
        <v>3485.20841</v>
      </c>
      <c r="K372" s="41">
        <v>3485.33841</v>
      </c>
      <c r="L372" s="41">
        <v>3485.31841</v>
      </c>
      <c r="M372" s="41">
        <v>3485.27841</v>
      </c>
      <c r="N372" s="41">
        <v>3514.47841</v>
      </c>
      <c r="O372" s="41">
        <v>3556.13841</v>
      </c>
      <c r="P372" s="41">
        <v>3521.64841</v>
      </c>
      <c r="Q372" s="41">
        <v>3540.40841</v>
      </c>
      <c r="R372" s="41">
        <v>3584.17841</v>
      </c>
      <c r="S372" s="41">
        <v>3565.23841</v>
      </c>
      <c r="T372" s="41">
        <v>3484.8784100000003</v>
      </c>
      <c r="U372" s="41">
        <v>3485.00841</v>
      </c>
      <c r="V372" s="41">
        <v>3492.78841</v>
      </c>
      <c r="W372" s="41">
        <v>3484.6884099999997</v>
      </c>
      <c r="X372" s="41">
        <v>3559.02841</v>
      </c>
      <c r="Y372" s="41">
        <v>3518.57841</v>
      </c>
    </row>
    <row r="373" spans="1:25" ht="15.75">
      <c r="A373" s="40">
        <f t="shared" si="9"/>
        <v>44874</v>
      </c>
      <c r="B373" s="41">
        <v>3526.28841</v>
      </c>
      <c r="C373" s="41">
        <v>3485.71841</v>
      </c>
      <c r="D373" s="41">
        <v>3486.14841</v>
      </c>
      <c r="E373" s="41">
        <v>3486.21841</v>
      </c>
      <c r="F373" s="41">
        <v>3485.57841</v>
      </c>
      <c r="G373" s="41">
        <v>3485.70841</v>
      </c>
      <c r="H373" s="41">
        <v>3485.6884099999997</v>
      </c>
      <c r="I373" s="41">
        <v>3485.49841</v>
      </c>
      <c r="J373" s="41">
        <v>3485.65841</v>
      </c>
      <c r="K373" s="41">
        <v>3485.74841</v>
      </c>
      <c r="L373" s="41">
        <v>3485.73841</v>
      </c>
      <c r="M373" s="41">
        <v>3485.72841</v>
      </c>
      <c r="N373" s="41">
        <v>3515.94841</v>
      </c>
      <c r="O373" s="41">
        <v>3559.08841</v>
      </c>
      <c r="P373" s="41">
        <v>3527.02841</v>
      </c>
      <c r="Q373" s="41">
        <v>3553.58841</v>
      </c>
      <c r="R373" s="41">
        <v>3596.08841</v>
      </c>
      <c r="S373" s="41">
        <v>3579.99841</v>
      </c>
      <c r="T373" s="41">
        <v>3485.02841</v>
      </c>
      <c r="U373" s="41">
        <v>3485.09841</v>
      </c>
      <c r="V373" s="41">
        <v>3526.28841</v>
      </c>
      <c r="W373" s="41">
        <v>3484.67841</v>
      </c>
      <c r="X373" s="41">
        <v>3625.44841</v>
      </c>
      <c r="Y373" s="41">
        <v>3586.46841</v>
      </c>
    </row>
    <row r="374" spans="1:25" ht="15.75">
      <c r="A374" s="40">
        <f t="shared" si="9"/>
        <v>44875</v>
      </c>
      <c r="B374" s="41">
        <v>3598.19841</v>
      </c>
      <c r="C374" s="41">
        <v>3485.99841</v>
      </c>
      <c r="D374" s="41">
        <v>3486.06841</v>
      </c>
      <c r="E374" s="41">
        <v>3486.25841</v>
      </c>
      <c r="F374" s="41">
        <v>3486.03841</v>
      </c>
      <c r="G374" s="41">
        <v>3485.96841</v>
      </c>
      <c r="H374" s="41">
        <v>3485.66841</v>
      </c>
      <c r="I374" s="41">
        <v>3624.57841</v>
      </c>
      <c r="J374" s="41">
        <v>3485.69841</v>
      </c>
      <c r="K374" s="41">
        <v>3485.76841</v>
      </c>
      <c r="L374" s="41">
        <v>3485.82841</v>
      </c>
      <c r="M374" s="41">
        <v>3523.60841</v>
      </c>
      <c r="N374" s="41">
        <v>3524.50841</v>
      </c>
      <c r="O374" s="41">
        <v>3485.69841</v>
      </c>
      <c r="P374" s="41">
        <v>3485.75841</v>
      </c>
      <c r="Q374" s="41">
        <v>3525.54841</v>
      </c>
      <c r="R374" s="41">
        <v>3564.02841</v>
      </c>
      <c r="S374" s="41">
        <v>3611.78841</v>
      </c>
      <c r="T374" s="41">
        <v>3555.31841</v>
      </c>
      <c r="U374" s="41">
        <v>3524.23841</v>
      </c>
      <c r="V374" s="41">
        <v>3598.19841</v>
      </c>
      <c r="W374" s="41">
        <v>3484.41841</v>
      </c>
      <c r="X374" s="41">
        <v>3693.53841</v>
      </c>
      <c r="Y374" s="41">
        <v>3665.13841</v>
      </c>
    </row>
    <row r="375" spans="1:25" ht="15.75">
      <c r="A375" s="40">
        <f t="shared" si="9"/>
        <v>44876</v>
      </c>
      <c r="B375" s="41">
        <v>3590.1884099999997</v>
      </c>
      <c r="C375" s="41">
        <v>3485.41841</v>
      </c>
      <c r="D375" s="41">
        <v>3486.08841</v>
      </c>
      <c r="E375" s="41">
        <v>3486.25841</v>
      </c>
      <c r="F375" s="41">
        <v>3485.98841</v>
      </c>
      <c r="G375" s="41">
        <v>3485.85841</v>
      </c>
      <c r="H375" s="41">
        <v>3485.1884099999997</v>
      </c>
      <c r="I375" s="41">
        <v>3660.39841</v>
      </c>
      <c r="J375" s="41">
        <v>3483.24841</v>
      </c>
      <c r="K375" s="41">
        <v>3483.06841</v>
      </c>
      <c r="L375" s="41">
        <v>3482.85841</v>
      </c>
      <c r="M375" s="41">
        <v>3482.82841</v>
      </c>
      <c r="N375" s="41">
        <v>3482.55841</v>
      </c>
      <c r="O375" s="41">
        <v>3482.77841</v>
      </c>
      <c r="P375" s="41">
        <v>3482.99841</v>
      </c>
      <c r="Q375" s="41">
        <v>3544.34841</v>
      </c>
      <c r="R375" s="41">
        <v>3596.57841</v>
      </c>
      <c r="S375" s="41">
        <v>3633.06841</v>
      </c>
      <c r="T375" s="41">
        <v>3597.1284100000003</v>
      </c>
      <c r="U375" s="41">
        <v>3571.79841</v>
      </c>
      <c r="V375" s="41">
        <v>3590.1884099999997</v>
      </c>
      <c r="W375" s="41">
        <v>3484.60841</v>
      </c>
      <c r="X375" s="41">
        <v>3719.34841</v>
      </c>
      <c r="Y375" s="41">
        <v>3581.27841</v>
      </c>
    </row>
    <row r="376" spans="1:25" ht="15.75">
      <c r="A376" s="40">
        <f t="shared" si="9"/>
        <v>44877</v>
      </c>
      <c r="B376" s="41">
        <v>3519.32841</v>
      </c>
      <c r="C376" s="41">
        <v>3485.86841</v>
      </c>
      <c r="D376" s="41">
        <v>3485.88841</v>
      </c>
      <c r="E376" s="41">
        <v>3485.9384099999997</v>
      </c>
      <c r="F376" s="41">
        <v>3485.90841</v>
      </c>
      <c r="G376" s="41">
        <v>3485.90841</v>
      </c>
      <c r="H376" s="41">
        <v>3485.4384099999997</v>
      </c>
      <c r="I376" s="41">
        <v>3552.39841</v>
      </c>
      <c r="J376" s="41">
        <v>3481.8784100000003</v>
      </c>
      <c r="K376" s="41">
        <v>3482.51841</v>
      </c>
      <c r="L376" s="41">
        <v>3482.46841</v>
      </c>
      <c r="M376" s="41">
        <v>3482.3784100000003</v>
      </c>
      <c r="N376" s="41">
        <v>3482.23841</v>
      </c>
      <c r="O376" s="41">
        <v>3481.90841</v>
      </c>
      <c r="P376" s="41">
        <v>3482.41841</v>
      </c>
      <c r="Q376" s="41">
        <v>3539.07841</v>
      </c>
      <c r="R376" s="41">
        <v>3594.67841</v>
      </c>
      <c r="S376" s="41">
        <v>3624.86841</v>
      </c>
      <c r="T376" s="41">
        <v>3593.3784100000003</v>
      </c>
      <c r="U376" s="41">
        <v>3572.25841</v>
      </c>
      <c r="V376" s="41">
        <v>3519.32841</v>
      </c>
      <c r="W376" s="41">
        <v>3484.45841</v>
      </c>
      <c r="X376" s="41">
        <v>3719.20841</v>
      </c>
      <c r="Y376" s="41">
        <v>3583.76841</v>
      </c>
    </row>
    <row r="377" spans="1:25" ht="15.75">
      <c r="A377" s="40">
        <f t="shared" si="9"/>
        <v>44878</v>
      </c>
      <c r="B377" s="41">
        <v>3504.33841</v>
      </c>
      <c r="C377" s="41">
        <v>3485.75841</v>
      </c>
      <c r="D377" s="41">
        <v>3486.27841</v>
      </c>
      <c r="E377" s="41">
        <v>3486.3784100000003</v>
      </c>
      <c r="F377" s="41">
        <v>3486.30841</v>
      </c>
      <c r="G377" s="41">
        <v>3486.24841</v>
      </c>
      <c r="H377" s="41">
        <v>3485.51841</v>
      </c>
      <c r="I377" s="41">
        <v>3516.26841</v>
      </c>
      <c r="J377" s="41">
        <v>3485.21841</v>
      </c>
      <c r="K377" s="41">
        <v>3513.67841</v>
      </c>
      <c r="L377" s="41">
        <v>3529.09841</v>
      </c>
      <c r="M377" s="41">
        <v>3535.58841</v>
      </c>
      <c r="N377" s="41">
        <v>3549.00841</v>
      </c>
      <c r="O377" s="41">
        <v>3548.86841</v>
      </c>
      <c r="P377" s="41">
        <v>3525.22841</v>
      </c>
      <c r="Q377" s="41">
        <v>3538.05841</v>
      </c>
      <c r="R377" s="41">
        <v>3579.28841</v>
      </c>
      <c r="S377" s="41">
        <v>3605.74841</v>
      </c>
      <c r="T377" s="41">
        <v>3575.06841</v>
      </c>
      <c r="U377" s="41">
        <v>3570.17841</v>
      </c>
      <c r="V377" s="41">
        <v>3504.33841</v>
      </c>
      <c r="W377" s="41">
        <v>3484.42841</v>
      </c>
      <c r="X377" s="41">
        <v>3596.79841</v>
      </c>
      <c r="Y377" s="41">
        <v>3553.96841</v>
      </c>
    </row>
    <row r="378" spans="1:25" ht="15.75">
      <c r="A378" s="40">
        <f t="shared" si="9"/>
        <v>44879</v>
      </c>
      <c r="B378" s="41">
        <v>3500.92841</v>
      </c>
      <c r="C378" s="41">
        <v>3484.90841</v>
      </c>
      <c r="D378" s="41">
        <v>3486.41841</v>
      </c>
      <c r="E378" s="41">
        <v>3486.45841</v>
      </c>
      <c r="F378" s="41">
        <v>3486.19841</v>
      </c>
      <c r="G378" s="41">
        <v>3485.85841</v>
      </c>
      <c r="H378" s="41">
        <v>3486.40841</v>
      </c>
      <c r="I378" s="41">
        <v>3696.05841</v>
      </c>
      <c r="J378" s="41">
        <v>3483.25841</v>
      </c>
      <c r="K378" s="41">
        <v>3523.83841</v>
      </c>
      <c r="L378" s="41">
        <v>3551.21841</v>
      </c>
      <c r="M378" s="41">
        <v>3562.49841</v>
      </c>
      <c r="N378" s="41">
        <v>3588.83841</v>
      </c>
      <c r="O378" s="41">
        <v>3587.06841</v>
      </c>
      <c r="P378" s="41">
        <v>3548.02841</v>
      </c>
      <c r="Q378" s="41">
        <v>3565.31841</v>
      </c>
      <c r="R378" s="41">
        <v>3633.07841</v>
      </c>
      <c r="S378" s="41">
        <v>3642.05841</v>
      </c>
      <c r="T378" s="41">
        <v>3593.76841</v>
      </c>
      <c r="U378" s="41">
        <v>3559.61841</v>
      </c>
      <c r="V378" s="41">
        <v>3500.92841</v>
      </c>
      <c r="W378" s="41">
        <v>3484.69841</v>
      </c>
      <c r="X378" s="41">
        <v>3709.5884100000003</v>
      </c>
      <c r="Y378" s="41">
        <v>3678.13841</v>
      </c>
    </row>
    <row r="379" spans="1:25" ht="15.75">
      <c r="A379" s="40">
        <f t="shared" si="9"/>
        <v>44880</v>
      </c>
      <c r="B379" s="41">
        <v>3580.19841</v>
      </c>
      <c r="C379" s="41">
        <v>3485.34841</v>
      </c>
      <c r="D379" s="41">
        <v>3486.02841</v>
      </c>
      <c r="E379" s="41">
        <v>3486.05841</v>
      </c>
      <c r="F379" s="41">
        <v>3486.02841</v>
      </c>
      <c r="G379" s="41">
        <v>3486.04841</v>
      </c>
      <c r="H379" s="41">
        <v>3485.80841</v>
      </c>
      <c r="I379" s="41">
        <v>3695.21841</v>
      </c>
      <c r="J379" s="41">
        <v>3483.48841</v>
      </c>
      <c r="K379" s="41">
        <v>3519.9384099999997</v>
      </c>
      <c r="L379" s="41">
        <v>3548.25841</v>
      </c>
      <c r="M379" s="41">
        <v>3559.21841</v>
      </c>
      <c r="N379" s="41">
        <v>3583.58841</v>
      </c>
      <c r="O379" s="41">
        <v>3586.79841</v>
      </c>
      <c r="P379" s="41">
        <v>3546.34841</v>
      </c>
      <c r="Q379" s="41">
        <v>3562.72841</v>
      </c>
      <c r="R379" s="41">
        <v>3633.78841</v>
      </c>
      <c r="S379" s="41">
        <v>3643.9784099999997</v>
      </c>
      <c r="T379" s="41">
        <v>3595.63841</v>
      </c>
      <c r="U379" s="41">
        <v>3562.31841</v>
      </c>
      <c r="V379" s="41">
        <v>3580.19841</v>
      </c>
      <c r="W379" s="41">
        <v>3484.79841</v>
      </c>
      <c r="X379" s="41">
        <v>3713.92841</v>
      </c>
      <c r="Y379" s="41">
        <v>3678.46841</v>
      </c>
    </row>
    <row r="380" spans="1:25" ht="15.75">
      <c r="A380" s="40">
        <f t="shared" si="9"/>
        <v>44881</v>
      </c>
      <c r="B380" s="41">
        <v>3504.63841</v>
      </c>
      <c r="C380" s="41">
        <v>3486.06841</v>
      </c>
      <c r="D380" s="41">
        <v>3486.13841</v>
      </c>
      <c r="E380" s="41">
        <v>3486.63841</v>
      </c>
      <c r="F380" s="41">
        <v>3486.26841</v>
      </c>
      <c r="G380" s="41">
        <v>3486.1284100000003</v>
      </c>
      <c r="H380" s="41">
        <v>3485.90841</v>
      </c>
      <c r="I380" s="41">
        <v>3622.09841</v>
      </c>
      <c r="J380" s="41">
        <v>3483.74841</v>
      </c>
      <c r="K380" s="41">
        <v>3494.81841</v>
      </c>
      <c r="L380" s="41">
        <v>3524.41841</v>
      </c>
      <c r="M380" s="41">
        <v>3535.33841</v>
      </c>
      <c r="N380" s="41">
        <v>3561.03841</v>
      </c>
      <c r="O380" s="41">
        <v>3562.30841</v>
      </c>
      <c r="P380" s="41">
        <v>3519.49841</v>
      </c>
      <c r="Q380" s="41">
        <v>3540.96841</v>
      </c>
      <c r="R380" s="41">
        <v>3610.38841</v>
      </c>
      <c r="S380" s="41">
        <v>3625.6284100000003</v>
      </c>
      <c r="T380" s="41">
        <v>3567.60841</v>
      </c>
      <c r="U380" s="41">
        <v>3531.61841</v>
      </c>
      <c r="V380" s="41">
        <v>3504.63841</v>
      </c>
      <c r="W380" s="41">
        <v>3484.57841</v>
      </c>
      <c r="X380" s="41">
        <v>3599.58841</v>
      </c>
      <c r="Y380" s="41">
        <v>3547.17841</v>
      </c>
    </row>
    <row r="381" spans="1:25" ht="15.75">
      <c r="A381" s="40">
        <f t="shared" si="9"/>
        <v>44882</v>
      </c>
      <c r="B381" s="41">
        <v>3498.50841</v>
      </c>
      <c r="C381" s="41">
        <v>3486.02841</v>
      </c>
      <c r="D381" s="41">
        <v>3486.11841</v>
      </c>
      <c r="E381" s="41">
        <v>3486.20841</v>
      </c>
      <c r="F381" s="41">
        <v>3486.06841</v>
      </c>
      <c r="G381" s="41">
        <v>3486.05841</v>
      </c>
      <c r="H381" s="41">
        <v>3485.81841</v>
      </c>
      <c r="I381" s="41">
        <v>3483.57841</v>
      </c>
      <c r="J381" s="41">
        <v>3483.58841</v>
      </c>
      <c r="K381" s="41">
        <v>3483.40841</v>
      </c>
      <c r="L381" s="41">
        <v>3483.31841</v>
      </c>
      <c r="M381" s="41">
        <v>3483.39841</v>
      </c>
      <c r="N381" s="41">
        <v>3483.41841</v>
      </c>
      <c r="O381" s="41">
        <v>3483.49841</v>
      </c>
      <c r="P381" s="41">
        <v>3483.44841</v>
      </c>
      <c r="Q381" s="41">
        <v>3487.96841</v>
      </c>
      <c r="R381" s="41">
        <v>3543.59841</v>
      </c>
      <c r="S381" s="41">
        <v>3594.32841</v>
      </c>
      <c r="T381" s="41">
        <v>3554.53841</v>
      </c>
      <c r="U381" s="41">
        <v>3534.92841</v>
      </c>
      <c r="V381" s="41">
        <v>3498.50841</v>
      </c>
      <c r="W381" s="41">
        <v>3484.99841</v>
      </c>
      <c r="X381" s="41">
        <v>3603.77841</v>
      </c>
      <c r="Y381" s="41">
        <v>3552.40841</v>
      </c>
    </row>
    <row r="382" spans="1:25" ht="15.75">
      <c r="A382" s="40">
        <f t="shared" si="9"/>
        <v>44883</v>
      </c>
      <c r="B382" s="41">
        <v>3496.39841</v>
      </c>
      <c r="C382" s="41">
        <v>3486.05841</v>
      </c>
      <c r="D382" s="41">
        <v>3486.14841</v>
      </c>
      <c r="E382" s="41">
        <v>3486.15841</v>
      </c>
      <c r="F382" s="41">
        <v>3486.06841</v>
      </c>
      <c r="G382" s="41">
        <v>3486.06841</v>
      </c>
      <c r="H382" s="41">
        <v>3485.76841</v>
      </c>
      <c r="I382" s="41">
        <v>3632.0484100000003</v>
      </c>
      <c r="J382" s="41">
        <v>3485.65841</v>
      </c>
      <c r="K382" s="41">
        <v>3493.60841</v>
      </c>
      <c r="L382" s="41">
        <v>3501.15841</v>
      </c>
      <c r="M382" s="41">
        <v>3524.46841</v>
      </c>
      <c r="N382" s="41">
        <v>3536.26841</v>
      </c>
      <c r="O382" s="41">
        <v>3521.8784100000003</v>
      </c>
      <c r="P382" s="41">
        <v>3500.03841</v>
      </c>
      <c r="Q382" s="41">
        <v>3517.22841</v>
      </c>
      <c r="R382" s="41">
        <v>3598.86841</v>
      </c>
      <c r="S382" s="41">
        <v>3606.23841</v>
      </c>
      <c r="T382" s="41">
        <v>3544.58841</v>
      </c>
      <c r="U382" s="41">
        <v>3511.85841</v>
      </c>
      <c r="V382" s="41">
        <v>3496.39841</v>
      </c>
      <c r="W382" s="41">
        <v>3484.95841</v>
      </c>
      <c r="X382" s="41">
        <v>3686.45841</v>
      </c>
      <c r="Y382" s="41">
        <v>3548.66841</v>
      </c>
    </row>
    <row r="383" spans="1:25" ht="15.75">
      <c r="A383" s="40">
        <f t="shared" si="9"/>
        <v>44884</v>
      </c>
      <c r="B383" s="41">
        <v>3511.16841</v>
      </c>
      <c r="C383" s="41">
        <v>3485.97841</v>
      </c>
      <c r="D383" s="41">
        <v>3486.07841</v>
      </c>
      <c r="E383" s="41">
        <v>3486.09841</v>
      </c>
      <c r="F383" s="41">
        <v>3486.08841</v>
      </c>
      <c r="G383" s="41">
        <v>3486.05841</v>
      </c>
      <c r="H383" s="41">
        <v>3491.80841</v>
      </c>
      <c r="I383" s="41">
        <v>3571.64841</v>
      </c>
      <c r="J383" s="41">
        <v>3501.15841</v>
      </c>
      <c r="K383" s="41">
        <v>3485.39841</v>
      </c>
      <c r="L383" s="41">
        <v>3485.40841</v>
      </c>
      <c r="M383" s="41">
        <v>3485.34841</v>
      </c>
      <c r="N383" s="41">
        <v>3485.29841</v>
      </c>
      <c r="O383" s="41">
        <v>3485.25841</v>
      </c>
      <c r="P383" s="41">
        <v>3503.39841</v>
      </c>
      <c r="Q383" s="41">
        <v>3554.25841</v>
      </c>
      <c r="R383" s="41">
        <v>3628.65841</v>
      </c>
      <c r="S383" s="41">
        <v>3652.56841</v>
      </c>
      <c r="T383" s="41">
        <v>3625.6884099999997</v>
      </c>
      <c r="U383" s="41">
        <v>3596.9384099999997</v>
      </c>
      <c r="V383" s="41">
        <v>3511.16841</v>
      </c>
      <c r="W383" s="41">
        <v>3487.60841</v>
      </c>
      <c r="X383" s="41">
        <v>3723.4784099999997</v>
      </c>
      <c r="Y383" s="41">
        <v>3573.30841</v>
      </c>
    </row>
    <row r="384" spans="1:25" ht="15.75">
      <c r="A384" s="40">
        <f t="shared" si="9"/>
        <v>44885</v>
      </c>
      <c r="B384" s="41">
        <v>3516.72841</v>
      </c>
      <c r="C384" s="41">
        <v>3486.01841</v>
      </c>
      <c r="D384" s="41">
        <v>3486.06841</v>
      </c>
      <c r="E384" s="41">
        <v>3486.13841</v>
      </c>
      <c r="F384" s="41">
        <v>3486.06841</v>
      </c>
      <c r="G384" s="41">
        <v>3486.08841</v>
      </c>
      <c r="H384" s="41">
        <v>3490.08841</v>
      </c>
      <c r="I384" s="41">
        <v>3542.49841</v>
      </c>
      <c r="J384" s="41">
        <v>3493.47841</v>
      </c>
      <c r="K384" s="41">
        <v>3485.75841</v>
      </c>
      <c r="L384" s="41">
        <v>3485.53841</v>
      </c>
      <c r="M384" s="41">
        <v>3485.55841</v>
      </c>
      <c r="N384" s="41">
        <v>3485.46841</v>
      </c>
      <c r="O384" s="41">
        <v>3485.44841</v>
      </c>
      <c r="P384" s="41">
        <v>3485.55841</v>
      </c>
      <c r="Q384" s="41">
        <v>3496.45841</v>
      </c>
      <c r="R384" s="41">
        <v>3612.10841</v>
      </c>
      <c r="S384" s="41">
        <v>3633.28841</v>
      </c>
      <c r="T384" s="41">
        <v>3612.08841</v>
      </c>
      <c r="U384" s="41">
        <v>3582.53841</v>
      </c>
      <c r="V384" s="41">
        <v>3516.72841</v>
      </c>
      <c r="W384" s="41">
        <v>3485.34841</v>
      </c>
      <c r="X384" s="41">
        <v>3708.19841</v>
      </c>
      <c r="Y384" s="41">
        <v>3565.15841</v>
      </c>
    </row>
    <row r="385" spans="1:25" ht="15.75">
      <c r="A385" s="40">
        <f t="shared" si="9"/>
        <v>44886</v>
      </c>
      <c r="B385" s="41">
        <v>3507.20841</v>
      </c>
      <c r="C385" s="41">
        <v>3486.00841</v>
      </c>
      <c r="D385" s="41">
        <v>3486.09841</v>
      </c>
      <c r="E385" s="41">
        <v>3486.11841</v>
      </c>
      <c r="F385" s="41">
        <v>3486.05841</v>
      </c>
      <c r="G385" s="41">
        <v>3486.02841</v>
      </c>
      <c r="H385" s="41">
        <v>3494.19841</v>
      </c>
      <c r="I385" s="41">
        <v>3643.24841</v>
      </c>
      <c r="J385" s="41">
        <v>3500.96841</v>
      </c>
      <c r="K385" s="41">
        <v>3485.40841</v>
      </c>
      <c r="L385" s="41">
        <v>3485.3784100000003</v>
      </c>
      <c r="M385" s="41">
        <v>3485.35841</v>
      </c>
      <c r="N385" s="41">
        <v>3485.21841</v>
      </c>
      <c r="O385" s="41">
        <v>3485.31841</v>
      </c>
      <c r="P385" s="41">
        <v>3485.42841</v>
      </c>
      <c r="Q385" s="41">
        <v>3496.1284100000003</v>
      </c>
      <c r="R385" s="41">
        <v>3619.81841</v>
      </c>
      <c r="S385" s="41">
        <v>3641.21841</v>
      </c>
      <c r="T385" s="41">
        <v>3617.05841</v>
      </c>
      <c r="U385" s="41">
        <v>3583.00841</v>
      </c>
      <c r="V385" s="41">
        <v>3507.20841</v>
      </c>
      <c r="W385" s="41">
        <v>3484.06841</v>
      </c>
      <c r="X385" s="41">
        <v>3615.13841</v>
      </c>
      <c r="Y385" s="41">
        <v>3550.82841</v>
      </c>
    </row>
    <row r="386" spans="1:25" ht="15.75">
      <c r="A386" s="40">
        <f t="shared" si="9"/>
        <v>44887</v>
      </c>
      <c r="B386" s="41">
        <v>3512.03841</v>
      </c>
      <c r="C386" s="41">
        <v>3485.73841</v>
      </c>
      <c r="D386" s="41">
        <v>3485.84841</v>
      </c>
      <c r="E386" s="41">
        <v>3485.85841</v>
      </c>
      <c r="F386" s="41">
        <v>3485.80841</v>
      </c>
      <c r="G386" s="41">
        <v>3485.76841</v>
      </c>
      <c r="H386" s="41">
        <v>3496.67841</v>
      </c>
      <c r="I386" s="41">
        <v>3668.2284099999997</v>
      </c>
      <c r="J386" s="41">
        <v>3499.63841</v>
      </c>
      <c r="K386" s="41">
        <v>3485.31841</v>
      </c>
      <c r="L386" s="41">
        <v>3485.27841</v>
      </c>
      <c r="M386" s="41">
        <v>3485.25841</v>
      </c>
      <c r="N386" s="41">
        <v>3485.14841</v>
      </c>
      <c r="O386" s="41">
        <v>3485.16841</v>
      </c>
      <c r="P386" s="41">
        <v>3485.25841</v>
      </c>
      <c r="Q386" s="41">
        <v>3498.1884099999997</v>
      </c>
      <c r="R386" s="41">
        <v>3622.84841</v>
      </c>
      <c r="S386" s="41">
        <v>3643.09841</v>
      </c>
      <c r="T386" s="41">
        <v>3617.31841</v>
      </c>
      <c r="U386" s="41">
        <v>3583.94841</v>
      </c>
      <c r="V386" s="41">
        <v>3512.03841</v>
      </c>
      <c r="W386" s="41">
        <v>3483.98841</v>
      </c>
      <c r="X386" s="41">
        <v>3717.71841</v>
      </c>
      <c r="Y386" s="41">
        <v>3536.17841</v>
      </c>
    </row>
    <row r="387" spans="1:25" ht="15.75">
      <c r="A387" s="40">
        <f t="shared" si="9"/>
        <v>44888</v>
      </c>
      <c r="B387" s="41">
        <v>3507.1884099999997</v>
      </c>
      <c r="C387" s="41">
        <v>3485.91841</v>
      </c>
      <c r="D387" s="41">
        <v>3486.58841</v>
      </c>
      <c r="E387" s="41">
        <v>3486.58841</v>
      </c>
      <c r="F387" s="41">
        <v>3485.96841</v>
      </c>
      <c r="G387" s="41">
        <v>3485.80841</v>
      </c>
      <c r="H387" s="41">
        <v>3485.24841</v>
      </c>
      <c r="I387" s="41">
        <v>3520.06841</v>
      </c>
      <c r="J387" s="41">
        <v>3485.32841</v>
      </c>
      <c r="K387" s="41">
        <v>3485.42841</v>
      </c>
      <c r="L387" s="41">
        <v>3521.46841</v>
      </c>
      <c r="M387" s="41">
        <v>3485.38841</v>
      </c>
      <c r="N387" s="41">
        <v>3485.29841</v>
      </c>
      <c r="O387" s="41">
        <v>3485.33841</v>
      </c>
      <c r="P387" s="41">
        <v>3485.41841</v>
      </c>
      <c r="Q387" s="41">
        <v>3485.45841</v>
      </c>
      <c r="R387" s="41">
        <v>3555.19841</v>
      </c>
      <c r="S387" s="41">
        <v>3594.28841</v>
      </c>
      <c r="T387" s="41">
        <v>3543.17841</v>
      </c>
      <c r="U387" s="41">
        <v>3484.60841</v>
      </c>
      <c r="V387" s="41">
        <v>3507.1884099999997</v>
      </c>
      <c r="W387" s="41">
        <v>3484.39841</v>
      </c>
      <c r="X387" s="41">
        <v>3594.04841</v>
      </c>
      <c r="Y387" s="41">
        <v>3539.56841</v>
      </c>
    </row>
    <row r="388" spans="1:25" ht="15.75">
      <c r="A388" s="40">
        <f t="shared" si="9"/>
        <v>44889</v>
      </c>
      <c r="B388" s="41">
        <v>3528.20841</v>
      </c>
      <c r="C388" s="41">
        <v>3485.22841</v>
      </c>
      <c r="D388" s="41">
        <v>3485.92841</v>
      </c>
      <c r="E388" s="41">
        <v>3485.95841</v>
      </c>
      <c r="F388" s="41">
        <v>3485.92841</v>
      </c>
      <c r="G388" s="41">
        <v>3485.80841</v>
      </c>
      <c r="H388" s="41">
        <v>3485.11841</v>
      </c>
      <c r="I388" s="41">
        <v>3485.19841</v>
      </c>
      <c r="J388" s="41">
        <v>3485.4384099999997</v>
      </c>
      <c r="K388" s="41">
        <v>3485.57841</v>
      </c>
      <c r="L388" s="41">
        <v>3485.56841</v>
      </c>
      <c r="M388" s="41">
        <v>3485.63841</v>
      </c>
      <c r="N388" s="41">
        <v>3485.56841</v>
      </c>
      <c r="O388" s="41">
        <v>3485.55841</v>
      </c>
      <c r="P388" s="41">
        <v>3485.40841</v>
      </c>
      <c r="Q388" s="41">
        <v>3488.79841</v>
      </c>
      <c r="R388" s="41">
        <v>3595.27841</v>
      </c>
      <c r="S388" s="41">
        <v>3615.46841</v>
      </c>
      <c r="T388" s="41">
        <v>3586.75841</v>
      </c>
      <c r="U388" s="41">
        <v>3557.97841</v>
      </c>
      <c r="V388" s="41">
        <v>3528.20841</v>
      </c>
      <c r="W388" s="41">
        <v>3484.55841</v>
      </c>
      <c r="X388" s="41">
        <v>3704.94841</v>
      </c>
      <c r="Y388" s="41">
        <v>3549.77841</v>
      </c>
    </row>
    <row r="389" spans="1:25" ht="15.75">
      <c r="A389" s="40">
        <f t="shared" si="9"/>
        <v>44890</v>
      </c>
      <c r="B389" s="41">
        <v>3503.53841</v>
      </c>
      <c r="C389" s="41">
        <v>3486.06841</v>
      </c>
      <c r="D389" s="41">
        <v>3486.11841</v>
      </c>
      <c r="E389" s="41">
        <v>3486.1284100000003</v>
      </c>
      <c r="F389" s="41">
        <v>3486.11841</v>
      </c>
      <c r="G389" s="41">
        <v>3486.02841</v>
      </c>
      <c r="H389" s="41">
        <v>3495.1884099999997</v>
      </c>
      <c r="I389" s="41">
        <v>3661.7684099999997</v>
      </c>
      <c r="J389" s="41">
        <v>3492.72841</v>
      </c>
      <c r="K389" s="41">
        <v>3485.59841</v>
      </c>
      <c r="L389" s="41">
        <v>3485.59841</v>
      </c>
      <c r="M389" s="41">
        <v>3485.57841</v>
      </c>
      <c r="N389" s="41">
        <v>3485.56841</v>
      </c>
      <c r="O389" s="41">
        <v>3485.57841</v>
      </c>
      <c r="P389" s="41">
        <v>3495.44841</v>
      </c>
      <c r="Q389" s="41">
        <v>3548.92841</v>
      </c>
      <c r="R389" s="41">
        <v>3621.57841</v>
      </c>
      <c r="S389" s="41">
        <v>3645.20841</v>
      </c>
      <c r="T389" s="41">
        <v>3620.66841</v>
      </c>
      <c r="U389" s="41">
        <v>3591.9384099999997</v>
      </c>
      <c r="V389" s="41">
        <v>3503.53841</v>
      </c>
      <c r="W389" s="41">
        <v>3497.17841</v>
      </c>
      <c r="X389" s="41">
        <v>3654.2984100000003</v>
      </c>
      <c r="Y389" s="41">
        <v>3551.45841</v>
      </c>
    </row>
    <row r="390" spans="1:25" ht="15.75">
      <c r="A390" s="40">
        <f t="shared" si="9"/>
        <v>44891</v>
      </c>
      <c r="B390" s="41">
        <v>3499.75841</v>
      </c>
      <c r="C390" s="41">
        <v>3486.07841</v>
      </c>
      <c r="D390" s="41">
        <v>3486.15841</v>
      </c>
      <c r="E390" s="41">
        <v>3486.13841</v>
      </c>
      <c r="F390" s="41">
        <v>3486.11841</v>
      </c>
      <c r="G390" s="41">
        <v>3486.1284100000003</v>
      </c>
      <c r="H390" s="41">
        <v>3490.6884099999997</v>
      </c>
      <c r="I390" s="41">
        <v>3576.86841</v>
      </c>
      <c r="J390" s="41">
        <v>3493.27841</v>
      </c>
      <c r="K390" s="41">
        <v>3485.60841</v>
      </c>
      <c r="L390" s="41">
        <v>3485.59841</v>
      </c>
      <c r="M390" s="41">
        <v>3485.58841</v>
      </c>
      <c r="N390" s="41">
        <v>3485.56841</v>
      </c>
      <c r="O390" s="41">
        <v>3485.52841</v>
      </c>
      <c r="P390" s="41">
        <v>3490.81841</v>
      </c>
      <c r="Q390" s="41">
        <v>3544.59841</v>
      </c>
      <c r="R390" s="41">
        <v>3620.53841</v>
      </c>
      <c r="S390" s="41">
        <v>3644.49841</v>
      </c>
      <c r="T390" s="41">
        <v>3613.71841</v>
      </c>
      <c r="U390" s="41">
        <v>3584.59841</v>
      </c>
      <c r="V390" s="41">
        <v>3499.75841</v>
      </c>
      <c r="W390" s="41">
        <v>3484.85841</v>
      </c>
      <c r="X390" s="41">
        <v>3609.73841</v>
      </c>
      <c r="Y390" s="41">
        <v>3546.89841</v>
      </c>
    </row>
    <row r="391" spans="1:25" ht="15.75">
      <c r="A391" s="40">
        <f t="shared" si="9"/>
        <v>44892</v>
      </c>
      <c r="B391" s="41">
        <v>3511.79841</v>
      </c>
      <c r="C391" s="41">
        <v>3486.05841</v>
      </c>
      <c r="D391" s="41">
        <v>3486.09841</v>
      </c>
      <c r="E391" s="41">
        <v>3486.11841</v>
      </c>
      <c r="F391" s="41">
        <v>3486.10841</v>
      </c>
      <c r="G391" s="41">
        <v>3486.11841</v>
      </c>
      <c r="H391" s="41">
        <v>3485.86841</v>
      </c>
      <c r="I391" s="41">
        <v>3548.36841</v>
      </c>
      <c r="J391" s="41">
        <v>3485.75841</v>
      </c>
      <c r="K391" s="41">
        <v>3511.07841</v>
      </c>
      <c r="L391" s="41">
        <v>3487.97841</v>
      </c>
      <c r="M391" s="41">
        <v>3498.97841</v>
      </c>
      <c r="N391" s="41">
        <v>3485.52841</v>
      </c>
      <c r="O391" s="41">
        <v>3485.48841</v>
      </c>
      <c r="P391" s="41">
        <v>3485.57841</v>
      </c>
      <c r="Q391" s="41">
        <v>3485.57841</v>
      </c>
      <c r="R391" s="41">
        <v>3596.14841</v>
      </c>
      <c r="S391" s="41">
        <v>3620.05841</v>
      </c>
      <c r="T391" s="41">
        <v>3584.02841</v>
      </c>
      <c r="U391" s="41">
        <v>3547.83841</v>
      </c>
      <c r="V391" s="41">
        <v>3511.79841</v>
      </c>
      <c r="W391" s="41">
        <v>3484.94841</v>
      </c>
      <c r="X391" s="41">
        <v>3598.73841</v>
      </c>
      <c r="Y391" s="41">
        <v>3538.80841</v>
      </c>
    </row>
    <row r="392" spans="1:25" ht="15.75">
      <c r="A392" s="40">
        <f t="shared" si="9"/>
        <v>44893</v>
      </c>
      <c r="B392" s="41">
        <v>3519.41841</v>
      </c>
      <c r="C392" s="41">
        <v>3485.54841</v>
      </c>
      <c r="D392" s="41">
        <v>3486.10841</v>
      </c>
      <c r="E392" s="41">
        <v>3486.11841</v>
      </c>
      <c r="F392" s="41">
        <v>3486.07841</v>
      </c>
      <c r="G392" s="41">
        <v>3486.02841</v>
      </c>
      <c r="H392" s="41">
        <v>3485.60841</v>
      </c>
      <c r="I392" s="41">
        <v>3642.30841</v>
      </c>
      <c r="J392" s="41">
        <v>3485.58841</v>
      </c>
      <c r="K392" s="41">
        <v>3530.9384099999997</v>
      </c>
      <c r="L392" s="41">
        <v>3507.14841</v>
      </c>
      <c r="M392" s="41">
        <v>3513.78841</v>
      </c>
      <c r="N392" s="41">
        <v>3485.6284100000003</v>
      </c>
      <c r="O392" s="41">
        <v>3485.61841</v>
      </c>
      <c r="P392" s="41">
        <v>3485.59841</v>
      </c>
      <c r="Q392" s="41">
        <v>3485.6284100000003</v>
      </c>
      <c r="R392" s="41">
        <v>3604.92841</v>
      </c>
      <c r="S392" s="41">
        <v>3628.96841</v>
      </c>
      <c r="T392" s="41">
        <v>3602.72841</v>
      </c>
      <c r="U392" s="41">
        <v>3573.49841</v>
      </c>
      <c r="V392" s="41">
        <v>3519.41841</v>
      </c>
      <c r="W392" s="41">
        <v>3484.84841</v>
      </c>
      <c r="X392" s="41">
        <v>3640.31841</v>
      </c>
      <c r="Y392" s="41">
        <v>3542.45841</v>
      </c>
    </row>
    <row r="393" spans="1:25" ht="15.75">
      <c r="A393" s="40">
        <f t="shared" si="9"/>
        <v>44894</v>
      </c>
      <c r="B393" s="41">
        <v>3504.05841</v>
      </c>
      <c r="C393" s="41">
        <v>3486.04841</v>
      </c>
      <c r="D393" s="41">
        <v>3486.16841</v>
      </c>
      <c r="E393" s="41">
        <v>3486.17841</v>
      </c>
      <c r="F393" s="41">
        <v>3486.09841</v>
      </c>
      <c r="G393" s="41">
        <v>3486.06841</v>
      </c>
      <c r="H393" s="41">
        <v>3485.66841</v>
      </c>
      <c r="I393" s="41">
        <v>3602.6884099999997</v>
      </c>
      <c r="J393" s="41">
        <v>3485.83841</v>
      </c>
      <c r="K393" s="41">
        <v>3519.52841</v>
      </c>
      <c r="L393" s="41">
        <v>3501.83841</v>
      </c>
      <c r="M393" s="41">
        <v>3506.49841</v>
      </c>
      <c r="N393" s="41">
        <v>3485.79841</v>
      </c>
      <c r="O393" s="41">
        <v>3485.79841</v>
      </c>
      <c r="P393" s="41">
        <v>3485.79841</v>
      </c>
      <c r="Q393" s="41">
        <v>3485.83841</v>
      </c>
      <c r="R393" s="41">
        <v>3576.27841</v>
      </c>
      <c r="S393" s="41">
        <v>3597.31841</v>
      </c>
      <c r="T393" s="41">
        <v>3573.07841</v>
      </c>
      <c r="U393" s="41">
        <v>3553.04841</v>
      </c>
      <c r="V393" s="41">
        <v>3513.05841</v>
      </c>
      <c r="W393" s="41">
        <v>3485.02841</v>
      </c>
      <c r="X393" s="41">
        <v>3583.54841</v>
      </c>
      <c r="Y393" s="41">
        <v>3518.64841</v>
      </c>
    </row>
    <row r="394" spans="1:25" ht="15.75">
      <c r="A394" s="40">
        <f t="shared" si="9"/>
        <v>44895</v>
      </c>
      <c r="B394" s="41">
        <v>3498.27841</v>
      </c>
      <c r="C394" s="41">
        <v>3486.08841</v>
      </c>
      <c r="D394" s="41">
        <v>3486.16841</v>
      </c>
      <c r="E394" s="41">
        <v>3486.19841</v>
      </c>
      <c r="F394" s="41">
        <v>3486.15841</v>
      </c>
      <c r="G394" s="41">
        <v>3486.08841</v>
      </c>
      <c r="H394" s="41">
        <v>3485.94841</v>
      </c>
      <c r="I394" s="41">
        <v>3485.6884099999997</v>
      </c>
      <c r="J394" s="41">
        <v>3485.57841</v>
      </c>
      <c r="K394" s="41">
        <v>3485.69841</v>
      </c>
      <c r="L394" s="41">
        <v>3535.79841</v>
      </c>
      <c r="M394" s="41">
        <v>3594.80841</v>
      </c>
      <c r="N394" s="41">
        <v>3631.23841</v>
      </c>
      <c r="O394" s="41">
        <v>3637.0184099999997</v>
      </c>
      <c r="P394" s="41">
        <v>3611.22841</v>
      </c>
      <c r="Q394" s="41">
        <v>3620.7284099999997</v>
      </c>
      <c r="R394" s="41">
        <v>3640.4384099999997</v>
      </c>
      <c r="S394" s="41">
        <v>3597.56841</v>
      </c>
      <c r="T394" s="41">
        <v>3547.78841</v>
      </c>
      <c r="U394" s="41">
        <v>3542.19841</v>
      </c>
      <c r="V394" s="41">
        <v>3512.55841</v>
      </c>
      <c r="W394" s="41">
        <v>3485.17841</v>
      </c>
      <c r="X394" s="41">
        <v>3697.00841</v>
      </c>
      <c r="Y394" s="41">
        <v>3524.22841</v>
      </c>
    </row>
    <row r="395" spans="1:25" ht="15.75">
      <c r="A395" s="40"/>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8" t="s">
        <v>77</v>
      </c>
      <c r="B398" s="91" t="s">
        <v>78</v>
      </c>
      <c r="C398" s="92"/>
      <c r="D398" s="92"/>
      <c r="E398" s="92"/>
      <c r="F398" s="92"/>
      <c r="G398" s="92"/>
      <c r="H398" s="92"/>
      <c r="I398" s="92"/>
      <c r="J398" s="92"/>
      <c r="K398" s="92"/>
      <c r="L398" s="92"/>
      <c r="M398" s="92"/>
      <c r="N398" s="92"/>
      <c r="O398" s="92"/>
      <c r="P398" s="92"/>
      <c r="Q398" s="92"/>
      <c r="R398" s="92"/>
      <c r="S398" s="92"/>
      <c r="T398" s="92"/>
      <c r="U398" s="92"/>
      <c r="V398" s="92"/>
      <c r="W398" s="92"/>
      <c r="X398" s="92"/>
      <c r="Y398" s="93"/>
    </row>
    <row r="399" spans="1:25" ht="15.75">
      <c r="A399" s="89"/>
      <c r="B399" s="94"/>
      <c r="C399" s="95"/>
      <c r="D399" s="95"/>
      <c r="E399" s="95"/>
      <c r="F399" s="95"/>
      <c r="G399" s="95"/>
      <c r="H399" s="95"/>
      <c r="I399" s="95"/>
      <c r="J399" s="95"/>
      <c r="K399" s="95"/>
      <c r="L399" s="95"/>
      <c r="M399" s="95"/>
      <c r="N399" s="95"/>
      <c r="O399" s="95"/>
      <c r="P399" s="95"/>
      <c r="Q399" s="95"/>
      <c r="R399" s="95"/>
      <c r="S399" s="95"/>
      <c r="T399" s="95"/>
      <c r="U399" s="95"/>
      <c r="V399" s="95"/>
      <c r="W399" s="95"/>
      <c r="X399" s="95"/>
      <c r="Y399" s="96"/>
    </row>
    <row r="400" spans="1:25" ht="15.75">
      <c r="A400" s="89"/>
      <c r="B400" s="97" t="s">
        <v>79</v>
      </c>
      <c r="C400" s="97" t="s">
        <v>80</v>
      </c>
      <c r="D400" s="97" t="s">
        <v>81</v>
      </c>
      <c r="E400" s="97" t="s">
        <v>82</v>
      </c>
      <c r="F400" s="97" t="s">
        <v>83</v>
      </c>
      <c r="G400" s="97" t="s">
        <v>84</v>
      </c>
      <c r="H400" s="97" t="s">
        <v>85</v>
      </c>
      <c r="I400" s="97" t="s">
        <v>86</v>
      </c>
      <c r="J400" s="97" t="s">
        <v>87</v>
      </c>
      <c r="K400" s="97" t="s">
        <v>88</v>
      </c>
      <c r="L400" s="97" t="s">
        <v>89</v>
      </c>
      <c r="M400" s="97" t="s">
        <v>90</v>
      </c>
      <c r="N400" s="97" t="s">
        <v>91</v>
      </c>
      <c r="O400" s="97" t="s">
        <v>92</v>
      </c>
      <c r="P400" s="97" t="s">
        <v>93</v>
      </c>
      <c r="Q400" s="97" t="s">
        <v>94</v>
      </c>
      <c r="R400" s="97" t="s">
        <v>95</v>
      </c>
      <c r="S400" s="97" t="s">
        <v>96</v>
      </c>
      <c r="T400" s="97" t="s">
        <v>97</v>
      </c>
      <c r="U400" s="97" t="s">
        <v>98</v>
      </c>
      <c r="V400" s="97" t="s">
        <v>99</v>
      </c>
      <c r="W400" s="97" t="s">
        <v>100</v>
      </c>
      <c r="X400" s="97" t="s">
        <v>101</v>
      </c>
      <c r="Y400" s="97" t="s">
        <v>102</v>
      </c>
    </row>
    <row r="401" spans="1:25" ht="15.75">
      <c r="A401" s="90"/>
      <c r="B401" s="98"/>
      <c r="C401" s="98"/>
      <c r="D401" s="98"/>
      <c r="E401" s="98"/>
      <c r="F401" s="98"/>
      <c r="G401" s="98"/>
      <c r="H401" s="98"/>
      <c r="I401" s="98"/>
      <c r="J401" s="98"/>
      <c r="K401" s="98"/>
      <c r="L401" s="98"/>
      <c r="M401" s="98"/>
      <c r="N401" s="98"/>
      <c r="O401" s="98"/>
      <c r="P401" s="98"/>
      <c r="Q401" s="98"/>
      <c r="R401" s="98"/>
      <c r="S401" s="98"/>
      <c r="T401" s="98"/>
      <c r="U401" s="98"/>
      <c r="V401" s="98"/>
      <c r="W401" s="98"/>
      <c r="X401" s="98"/>
      <c r="Y401" s="98"/>
    </row>
    <row r="402" spans="1:25" ht="15.75">
      <c r="A402" s="40">
        <f>A365</f>
        <v>44866</v>
      </c>
      <c r="B402" s="41">
        <v>3922.7284099999997</v>
      </c>
      <c r="C402" s="41">
        <v>3922.70841</v>
      </c>
      <c r="D402" s="41">
        <v>3922.73841</v>
      </c>
      <c r="E402" s="41">
        <v>3922.85841</v>
      </c>
      <c r="F402" s="41">
        <v>3922.70841</v>
      </c>
      <c r="G402" s="41">
        <v>3922.74841</v>
      </c>
      <c r="H402" s="41">
        <v>3921.67841</v>
      </c>
      <c r="I402" s="41">
        <v>3956.44841</v>
      </c>
      <c r="J402" s="41">
        <v>3921.6884099999997</v>
      </c>
      <c r="K402" s="41">
        <v>3921.6884099999997</v>
      </c>
      <c r="L402" s="41">
        <v>3921.63841</v>
      </c>
      <c r="M402" s="41">
        <v>3921.54841</v>
      </c>
      <c r="N402" s="41">
        <v>3921.40841</v>
      </c>
      <c r="O402" s="41">
        <v>3921.44841</v>
      </c>
      <c r="P402" s="41">
        <v>3921.45841</v>
      </c>
      <c r="Q402" s="41">
        <v>3921.5184099999997</v>
      </c>
      <c r="R402" s="41">
        <v>3921.83841</v>
      </c>
      <c r="S402" s="41">
        <v>3922.27841</v>
      </c>
      <c r="T402" s="41">
        <v>3921.5184099999997</v>
      </c>
      <c r="U402" s="41">
        <v>3921.53841</v>
      </c>
      <c r="V402" s="41">
        <v>3921.40841</v>
      </c>
      <c r="W402" s="41">
        <v>3921.66841</v>
      </c>
      <c r="X402" s="41">
        <v>3955.92841</v>
      </c>
      <c r="Y402" s="41">
        <v>3922.65841</v>
      </c>
    </row>
    <row r="403" spans="1:25" ht="15.75">
      <c r="A403" s="40">
        <f>A402+1</f>
        <v>44867</v>
      </c>
      <c r="B403" s="41">
        <v>3922.79841</v>
      </c>
      <c r="C403" s="41">
        <v>3922.80841</v>
      </c>
      <c r="D403" s="41">
        <v>3922.95841</v>
      </c>
      <c r="E403" s="41">
        <v>3922.95841</v>
      </c>
      <c r="F403" s="41">
        <v>3922.95841</v>
      </c>
      <c r="G403" s="41">
        <v>3922.79841</v>
      </c>
      <c r="H403" s="41">
        <v>3922.03841</v>
      </c>
      <c r="I403" s="41">
        <v>3921.7284099999997</v>
      </c>
      <c r="J403" s="41">
        <v>3921.41841</v>
      </c>
      <c r="K403" s="41">
        <v>3921.48841</v>
      </c>
      <c r="L403" s="41">
        <v>3921.46841</v>
      </c>
      <c r="M403" s="41">
        <v>3921.42841</v>
      </c>
      <c r="N403" s="41">
        <v>3921.38841</v>
      </c>
      <c r="O403" s="41">
        <v>3921.41841</v>
      </c>
      <c r="P403" s="41">
        <v>3921.49841</v>
      </c>
      <c r="Q403" s="41">
        <v>3921.53841</v>
      </c>
      <c r="R403" s="41">
        <v>3921.61841</v>
      </c>
      <c r="S403" s="41">
        <v>3922.09841</v>
      </c>
      <c r="T403" s="41">
        <v>3921.45841</v>
      </c>
      <c r="U403" s="41">
        <v>3921.45841</v>
      </c>
      <c r="V403" s="41">
        <v>3921.56841</v>
      </c>
      <c r="W403" s="41">
        <v>3921.53841</v>
      </c>
      <c r="X403" s="41">
        <v>3967.2284099999997</v>
      </c>
      <c r="Y403" s="41">
        <v>3922.42841</v>
      </c>
    </row>
    <row r="404" spans="1:25" ht="15.75">
      <c r="A404" s="40">
        <f aca="true" t="shared" si="10" ref="A404:A432">A403+1</f>
        <v>44868</v>
      </c>
      <c r="B404" s="41">
        <v>3922.5184099999997</v>
      </c>
      <c r="C404" s="41">
        <v>3922.65841</v>
      </c>
      <c r="D404" s="41">
        <v>3922.80841</v>
      </c>
      <c r="E404" s="41">
        <v>3922.81841</v>
      </c>
      <c r="F404" s="41">
        <v>3922.52841</v>
      </c>
      <c r="G404" s="41">
        <v>3922.44841</v>
      </c>
      <c r="H404" s="41">
        <v>3921.9784099999997</v>
      </c>
      <c r="I404" s="41">
        <v>3921.6884099999997</v>
      </c>
      <c r="J404" s="41">
        <v>3921.46841</v>
      </c>
      <c r="K404" s="41">
        <v>3921.52841</v>
      </c>
      <c r="L404" s="41">
        <v>3921.49841</v>
      </c>
      <c r="M404" s="41">
        <v>3921.48841</v>
      </c>
      <c r="N404" s="41">
        <v>3921.37841</v>
      </c>
      <c r="O404" s="41">
        <v>3921.41841</v>
      </c>
      <c r="P404" s="41">
        <v>3921.45841</v>
      </c>
      <c r="Q404" s="41">
        <v>3921.48841</v>
      </c>
      <c r="R404" s="41">
        <v>3921.54841</v>
      </c>
      <c r="S404" s="41">
        <v>3948.36841</v>
      </c>
      <c r="T404" s="41">
        <v>3921.52841</v>
      </c>
      <c r="U404" s="41">
        <v>3921.49841</v>
      </c>
      <c r="V404" s="41">
        <v>3921.50841</v>
      </c>
      <c r="W404" s="41">
        <v>3921.36841</v>
      </c>
      <c r="X404" s="41">
        <v>4031.16841</v>
      </c>
      <c r="Y404" s="41">
        <v>3946.44841</v>
      </c>
    </row>
    <row r="405" spans="1:25" ht="15.75">
      <c r="A405" s="40">
        <f t="shared" si="10"/>
        <v>44869</v>
      </c>
      <c r="B405" s="41">
        <v>3922.30841</v>
      </c>
      <c r="C405" s="41">
        <v>3922.33841</v>
      </c>
      <c r="D405" s="41">
        <v>3922.39841</v>
      </c>
      <c r="E405" s="41">
        <v>3922.4384099999997</v>
      </c>
      <c r="F405" s="41">
        <v>3922.42841</v>
      </c>
      <c r="G405" s="41">
        <v>3922.40841</v>
      </c>
      <c r="H405" s="41">
        <v>3922.0184099999997</v>
      </c>
      <c r="I405" s="41">
        <v>3921.78841</v>
      </c>
      <c r="J405" s="41">
        <v>3921.46841</v>
      </c>
      <c r="K405" s="41">
        <v>3921.70841</v>
      </c>
      <c r="L405" s="41">
        <v>3921.7284099999997</v>
      </c>
      <c r="M405" s="41">
        <v>3921.6884099999997</v>
      </c>
      <c r="N405" s="41">
        <v>3921.71841</v>
      </c>
      <c r="O405" s="41">
        <v>3921.71841</v>
      </c>
      <c r="P405" s="41">
        <v>3921.85841</v>
      </c>
      <c r="Q405" s="41">
        <v>3921.98841</v>
      </c>
      <c r="R405" s="41">
        <v>3922.04841</v>
      </c>
      <c r="S405" s="41">
        <v>3948.28841</v>
      </c>
      <c r="T405" s="41">
        <v>3921.52841</v>
      </c>
      <c r="U405" s="41">
        <v>3921.44841</v>
      </c>
      <c r="V405" s="41">
        <v>3921.54841</v>
      </c>
      <c r="W405" s="41">
        <v>3921.10841</v>
      </c>
      <c r="X405" s="41">
        <v>4039.81841</v>
      </c>
      <c r="Y405" s="41">
        <v>3947.95841</v>
      </c>
    </row>
    <row r="406" spans="1:25" ht="15.75">
      <c r="A406" s="40">
        <f t="shared" si="10"/>
        <v>44870</v>
      </c>
      <c r="B406" s="41">
        <v>3922.33841</v>
      </c>
      <c r="C406" s="41">
        <v>3922.33841</v>
      </c>
      <c r="D406" s="41">
        <v>3922.39841</v>
      </c>
      <c r="E406" s="41">
        <v>3922.30841</v>
      </c>
      <c r="F406" s="41">
        <v>3922.29841</v>
      </c>
      <c r="G406" s="41">
        <v>3922.07841</v>
      </c>
      <c r="H406" s="41">
        <v>3921.62841</v>
      </c>
      <c r="I406" s="41">
        <v>3921.59841</v>
      </c>
      <c r="J406" s="41">
        <v>3921.64841</v>
      </c>
      <c r="K406" s="41">
        <v>3921.63841</v>
      </c>
      <c r="L406" s="41">
        <v>3921.80841</v>
      </c>
      <c r="M406" s="41">
        <v>3921.81841</v>
      </c>
      <c r="N406" s="41">
        <v>3921.80841</v>
      </c>
      <c r="O406" s="41">
        <v>3921.81841</v>
      </c>
      <c r="P406" s="41">
        <v>3921.87841</v>
      </c>
      <c r="Q406" s="41">
        <v>3921.86841</v>
      </c>
      <c r="R406" s="41">
        <v>3921.87841</v>
      </c>
      <c r="S406" s="41">
        <v>3976.7284099999997</v>
      </c>
      <c r="T406" s="41">
        <v>3921.00841</v>
      </c>
      <c r="U406" s="41">
        <v>3921.21841</v>
      </c>
      <c r="V406" s="41">
        <v>3921.07841</v>
      </c>
      <c r="W406" s="41">
        <v>3920.89841</v>
      </c>
      <c r="X406" s="41">
        <v>4059.8784100000003</v>
      </c>
      <c r="Y406" s="41">
        <v>3957.85841</v>
      </c>
    </row>
    <row r="407" spans="1:25" ht="15.75">
      <c r="A407" s="40">
        <f t="shared" si="10"/>
        <v>44871</v>
      </c>
      <c r="B407" s="41">
        <v>3922.36841</v>
      </c>
      <c r="C407" s="41">
        <v>3922.34841</v>
      </c>
      <c r="D407" s="41">
        <v>3922.40841</v>
      </c>
      <c r="E407" s="41">
        <v>3922.44841</v>
      </c>
      <c r="F407" s="41">
        <v>3922.44841</v>
      </c>
      <c r="G407" s="41">
        <v>3922.44841</v>
      </c>
      <c r="H407" s="41">
        <v>3922.0184099999997</v>
      </c>
      <c r="I407" s="41">
        <v>3921.98841</v>
      </c>
      <c r="J407" s="41">
        <v>3921.90841</v>
      </c>
      <c r="K407" s="41">
        <v>3921.7684099999997</v>
      </c>
      <c r="L407" s="41">
        <v>3921.83841</v>
      </c>
      <c r="M407" s="41">
        <v>3921.83841</v>
      </c>
      <c r="N407" s="41">
        <v>3921.73841</v>
      </c>
      <c r="O407" s="41">
        <v>3921.7284099999997</v>
      </c>
      <c r="P407" s="41">
        <v>3921.79841</v>
      </c>
      <c r="Q407" s="41">
        <v>3921.83841</v>
      </c>
      <c r="R407" s="41">
        <v>3921.91841</v>
      </c>
      <c r="S407" s="41">
        <v>3974.74841</v>
      </c>
      <c r="T407" s="41">
        <v>3921.16841</v>
      </c>
      <c r="U407" s="41">
        <v>3921.2284099999997</v>
      </c>
      <c r="V407" s="41">
        <v>3921.17841</v>
      </c>
      <c r="W407" s="41">
        <v>3921.13841</v>
      </c>
      <c r="X407" s="41">
        <v>4065.71841</v>
      </c>
      <c r="Y407" s="41">
        <v>3960.66841</v>
      </c>
    </row>
    <row r="408" spans="1:25" ht="15.75">
      <c r="A408" s="40">
        <f t="shared" si="10"/>
        <v>44872</v>
      </c>
      <c r="B408" s="41">
        <v>3922.1884099999997</v>
      </c>
      <c r="C408" s="41">
        <v>3922.2284099999997</v>
      </c>
      <c r="D408" s="41">
        <v>3922.27841</v>
      </c>
      <c r="E408" s="41">
        <v>3922.40841</v>
      </c>
      <c r="F408" s="41">
        <v>3922.2284099999997</v>
      </c>
      <c r="G408" s="41">
        <v>3922.15841</v>
      </c>
      <c r="H408" s="41">
        <v>3921.95841</v>
      </c>
      <c r="I408" s="41">
        <v>3921.64841</v>
      </c>
      <c r="J408" s="41">
        <v>3921.64841</v>
      </c>
      <c r="K408" s="41">
        <v>3921.80841</v>
      </c>
      <c r="L408" s="41">
        <v>3921.81841</v>
      </c>
      <c r="M408" s="41">
        <v>3921.79841</v>
      </c>
      <c r="N408" s="41">
        <v>3921.69841</v>
      </c>
      <c r="O408" s="41">
        <v>3921.77841</v>
      </c>
      <c r="P408" s="41">
        <v>3921.85841</v>
      </c>
      <c r="Q408" s="41">
        <v>3921.87841</v>
      </c>
      <c r="R408" s="41">
        <v>3921.85841</v>
      </c>
      <c r="S408" s="41">
        <v>3979.98841</v>
      </c>
      <c r="T408" s="41">
        <v>3921.00841</v>
      </c>
      <c r="U408" s="41">
        <v>3921.15841</v>
      </c>
      <c r="V408" s="41">
        <v>3920.89841</v>
      </c>
      <c r="W408" s="41">
        <v>3920.60841</v>
      </c>
      <c r="X408" s="41">
        <v>4002.44841</v>
      </c>
      <c r="Y408" s="41">
        <v>3940.60841</v>
      </c>
    </row>
    <row r="409" spans="1:25" ht="15.75">
      <c r="A409" s="40">
        <f t="shared" si="10"/>
        <v>44873</v>
      </c>
      <c r="B409" s="41">
        <v>3929.09841</v>
      </c>
      <c r="C409" s="41">
        <v>3922.52841</v>
      </c>
      <c r="D409" s="41">
        <v>3922.58841</v>
      </c>
      <c r="E409" s="41">
        <v>3922.62841</v>
      </c>
      <c r="F409" s="41">
        <v>3922.4384099999997</v>
      </c>
      <c r="G409" s="41">
        <v>3922.34841</v>
      </c>
      <c r="H409" s="41">
        <v>3922.07841</v>
      </c>
      <c r="I409" s="41">
        <v>3921.85841</v>
      </c>
      <c r="J409" s="41">
        <v>3921.5184099999997</v>
      </c>
      <c r="K409" s="41">
        <v>3921.64841</v>
      </c>
      <c r="L409" s="41">
        <v>3921.62841</v>
      </c>
      <c r="M409" s="41">
        <v>3921.58841</v>
      </c>
      <c r="N409" s="41">
        <v>3950.78841</v>
      </c>
      <c r="O409" s="41">
        <v>3992.44841</v>
      </c>
      <c r="P409" s="41">
        <v>3957.95841</v>
      </c>
      <c r="Q409" s="41">
        <v>3976.71841</v>
      </c>
      <c r="R409" s="41">
        <v>4020.48841</v>
      </c>
      <c r="S409" s="41">
        <v>4001.54841</v>
      </c>
      <c r="T409" s="41">
        <v>3921.1884099999997</v>
      </c>
      <c r="U409" s="41">
        <v>3921.31841</v>
      </c>
      <c r="V409" s="41">
        <v>3921.1884099999997</v>
      </c>
      <c r="W409" s="41">
        <v>3920.99841</v>
      </c>
      <c r="X409" s="41">
        <v>3995.33841</v>
      </c>
      <c r="Y409" s="41">
        <v>3954.88841</v>
      </c>
    </row>
    <row r="410" spans="1:25" ht="15.75">
      <c r="A410" s="40">
        <f t="shared" si="10"/>
        <v>44874</v>
      </c>
      <c r="B410" s="41">
        <v>3962.59841</v>
      </c>
      <c r="C410" s="41">
        <v>3922.02841</v>
      </c>
      <c r="D410" s="41">
        <v>3922.45841</v>
      </c>
      <c r="E410" s="41">
        <v>3922.52841</v>
      </c>
      <c r="F410" s="41">
        <v>3921.88841</v>
      </c>
      <c r="G410" s="41">
        <v>3922.0184099999997</v>
      </c>
      <c r="H410" s="41">
        <v>3921.99841</v>
      </c>
      <c r="I410" s="41">
        <v>3921.80841</v>
      </c>
      <c r="J410" s="41">
        <v>3921.96841</v>
      </c>
      <c r="K410" s="41">
        <v>3922.05841</v>
      </c>
      <c r="L410" s="41">
        <v>3922.04841</v>
      </c>
      <c r="M410" s="41">
        <v>3922.03841</v>
      </c>
      <c r="N410" s="41">
        <v>3952.25841</v>
      </c>
      <c r="O410" s="41">
        <v>3995.39841</v>
      </c>
      <c r="P410" s="41">
        <v>3963.33841</v>
      </c>
      <c r="Q410" s="41">
        <v>3989.89841</v>
      </c>
      <c r="R410" s="41">
        <v>4032.39841</v>
      </c>
      <c r="S410" s="41">
        <v>4016.30841</v>
      </c>
      <c r="T410" s="41">
        <v>3921.33841</v>
      </c>
      <c r="U410" s="41">
        <v>3921.40841</v>
      </c>
      <c r="V410" s="41">
        <v>3921.28841</v>
      </c>
      <c r="W410" s="41">
        <v>3920.98841</v>
      </c>
      <c r="X410" s="41">
        <v>4061.75841</v>
      </c>
      <c r="Y410" s="41">
        <v>4022.77841</v>
      </c>
    </row>
    <row r="411" spans="1:25" ht="15.75">
      <c r="A411" s="40">
        <f t="shared" si="10"/>
        <v>44875</v>
      </c>
      <c r="B411" s="41">
        <v>4034.50841</v>
      </c>
      <c r="C411" s="41">
        <v>3922.30841</v>
      </c>
      <c r="D411" s="41">
        <v>3922.37841</v>
      </c>
      <c r="E411" s="41">
        <v>3922.56841</v>
      </c>
      <c r="F411" s="41">
        <v>3922.34841</v>
      </c>
      <c r="G411" s="41">
        <v>3922.27841</v>
      </c>
      <c r="H411" s="41">
        <v>3921.9784099999997</v>
      </c>
      <c r="I411" s="41">
        <v>4060.88841</v>
      </c>
      <c r="J411" s="41">
        <v>3922.00841</v>
      </c>
      <c r="K411" s="41">
        <v>3922.07841</v>
      </c>
      <c r="L411" s="41">
        <v>3922.13841</v>
      </c>
      <c r="M411" s="41">
        <v>3959.91841</v>
      </c>
      <c r="N411" s="41">
        <v>3960.81841</v>
      </c>
      <c r="O411" s="41">
        <v>3922.00841</v>
      </c>
      <c r="P411" s="41">
        <v>3922.06841</v>
      </c>
      <c r="Q411" s="41">
        <v>3961.85841</v>
      </c>
      <c r="R411" s="41">
        <v>4000.33841</v>
      </c>
      <c r="S411" s="41">
        <v>4048.09841</v>
      </c>
      <c r="T411" s="41">
        <v>3991.62841</v>
      </c>
      <c r="U411" s="41">
        <v>3960.54841</v>
      </c>
      <c r="V411" s="41">
        <v>3921.21841</v>
      </c>
      <c r="W411" s="41">
        <v>3920.7284099999997</v>
      </c>
      <c r="X411" s="41">
        <v>4129.848410000001</v>
      </c>
      <c r="Y411" s="41">
        <v>4101.448410000001</v>
      </c>
    </row>
    <row r="412" spans="1:25" ht="15.75">
      <c r="A412" s="40">
        <f t="shared" si="10"/>
        <v>44876</v>
      </c>
      <c r="B412" s="41">
        <v>4026.49841</v>
      </c>
      <c r="C412" s="41">
        <v>3921.7284099999997</v>
      </c>
      <c r="D412" s="41">
        <v>3922.39841</v>
      </c>
      <c r="E412" s="41">
        <v>3922.56841</v>
      </c>
      <c r="F412" s="41">
        <v>3922.29841</v>
      </c>
      <c r="G412" s="41">
        <v>3922.16841</v>
      </c>
      <c r="H412" s="41">
        <v>3921.49841</v>
      </c>
      <c r="I412" s="41">
        <v>4096.708410000001</v>
      </c>
      <c r="J412" s="41">
        <v>3919.55841</v>
      </c>
      <c r="K412" s="41">
        <v>3919.37841</v>
      </c>
      <c r="L412" s="41">
        <v>3919.16841</v>
      </c>
      <c r="M412" s="41">
        <v>3919.13841</v>
      </c>
      <c r="N412" s="41">
        <v>3918.86841</v>
      </c>
      <c r="O412" s="41">
        <v>3919.08841</v>
      </c>
      <c r="P412" s="41">
        <v>3919.30841</v>
      </c>
      <c r="Q412" s="41">
        <v>3980.65841</v>
      </c>
      <c r="R412" s="41">
        <v>4032.88841</v>
      </c>
      <c r="S412" s="41">
        <v>4069.3784100000003</v>
      </c>
      <c r="T412" s="41">
        <v>4033.4384099999997</v>
      </c>
      <c r="U412" s="41">
        <v>4008.10841</v>
      </c>
      <c r="V412" s="41">
        <v>3970.07841</v>
      </c>
      <c r="W412" s="41">
        <v>3920.91841</v>
      </c>
      <c r="X412" s="41">
        <v>4155.658410000001</v>
      </c>
      <c r="Y412" s="41">
        <v>4017.58841</v>
      </c>
    </row>
    <row r="413" spans="1:25" ht="15.75">
      <c r="A413" s="40">
        <f t="shared" si="10"/>
        <v>44877</v>
      </c>
      <c r="B413" s="41">
        <v>3955.63841</v>
      </c>
      <c r="C413" s="41">
        <v>3922.17841</v>
      </c>
      <c r="D413" s="41">
        <v>3922.19841</v>
      </c>
      <c r="E413" s="41">
        <v>3922.24841</v>
      </c>
      <c r="F413" s="41">
        <v>3922.21841</v>
      </c>
      <c r="G413" s="41">
        <v>3922.21841</v>
      </c>
      <c r="H413" s="41">
        <v>3921.74841</v>
      </c>
      <c r="I413" s="41">
        <v>3988.70841</v>
      </c>
      <c r="J413" s="41">
        <v>3918.1884099999997</v>
      </c>
      <c r="K413" s="41">
        <v>3918.82841</v>
      </c>
      <c r="L413" s="41">
        <v>3918.77841</v>
      </c>
      <c r="M413" s="41">
        <v>3918.6884099999997</v>
      </c>
      <c r="N413" s="41">
        <v>3918.54841</v>
      </c>
      <c r="O413" s="41">
        <v>3918.21841</v>
      </c>
      <c r="P413" s="41">
        <v>3918.7284099999997</v>
      </c>
      <c r="Q413" s="41">
        <v>3975.38841</v>
      </c>
      <c r="R413" s="41">
        <v>4030.98841</v>
      </c>
      <c r="S413" s="41">
        <v>4061.17841</v>
      </c>
      <c r="T413" s="41">
        <v>4029.6884099999997</v>
      </c>
      <c r="U413" s="41">
        <v>4008.56841</v>
      </c>
      <c r="V413" s="41">
        <v>3974.90841</v>
      </c>
      <c r="W413" s="41">
        <v>3920.7684099999997</v>
      </c>
      <c r="X413" s="41">
        <v>4155.518410000001</v>
      </c>
      <c r="Y413" s="41">
        <v>4020.07841</v>
      </c>
    </row>
    <row r="414" spans="1:25" ht="15.75">
      <c r="A414" s="40">
        <f t="shared" si="10"/>
        <v>44878</v>
      </c>
      <c r="B414" s="41">
        <v>3940.64841</v>
      </c>
      <c r="C414" s="41">
        <v>3922.06841</v>
      </c>
      <c r="D414" s="41">
        <v>3922.58841</v>
      </c>
      <c r="E414" s="41">
        <v>3922.6884099999997</v>
      </c>
      <c r="F414" s="41">
        <v>3922.61841</v>
      </c>
      <c r="G414" s="41">
        <v>3922.55841</v>
      </c>
      <c r="H414" s="41">
        <v>3921.82841</v>
      </c>
      <c r="I414" s="41">
        <v>3952.57841</v>
      </c>
      <c r="J414" s="41">
        <v>3921.52841</v>
      </c>
      <c r="K414" s="41">
        <v>3949.98841</v>
      </c>
      <c r="L414" s="41">
        <v>3965.40841</v>
      </c>
      <c r="M414" s="41">
        <v>3971.89841</v>
      </c>
      <c r="N414" s="41">
        <v>3985.31841</v>
      </c>
      <c r="O414" s="41">
        <v>3985.17841</v>
      </c>
      <c r="P414" s="41">
        <v>3961.53841</v>
      </c>
      <c r="Q414" s="41">
        <v>3974.36841</v>
      </c>
      <c r="R414" s="41">
        <v>4015.59841</v>
      </c>
      <c r="S414" s="41">
        <v>4042.05841</v>
      </c>
      <c r="T414" s="41">
        <v>4011.37841</v>
      </c>
      <c r="U414" s="41">
        <v>4006.48841</v>
      </c>
      <c r="V414" s="41">
        <v>3949.86841</v>
      </c>
      <c r="W414" s="41">
        <v>3920.73841</v>
      </c>
      <c r="X414" s="41">
        <v>4033.10841</v>
      </c>
      <c r="Y414" s="41">
        <v>3990.27841</v>
      </c>
    </row>
    <row r="415" spans="1:25" ht="15.75">
      <c r="A415" s="40">
        <f t="shared" si="10"/>
        <v>44879</v>
      </c>
      <c r="B415" s="41">
        <v>3937.23841</v>
      </c>
      <c r="C415" s="41">
        <v>3921.21841</v>
      </c>
      <c r="D415" s="41">
        <v>3922.7284099999997</v>
      </c>
      <c r="E415" s="41">
        <v>3922.7684099999997</v>
      </c>
      <c r="F415" s="41">
        <v>3922.50841</v>
      </c>
      <c r="G415" s="41">
        <v>3922.16841</v>
      </c>
      <c r="H415" s="41">
        <v>3922.71841</v>
      </c>
      <c r="I415" s="41">
        <v>4132.368410000001</v>
      </c>
      <c r="J415" s="41">
        <v>3919.56841</v>
      </c>
      <c r="K415" s="41">
        <v>3960.14841</v>
      </c>
      <c r="L415" s="41">
        <v>3987.52841</v>
      </c>
      <c r="M415" s="41">
        <v>3998.80841</v>
      </c>
      <c r="N415" s="41">
        <v>4025.14841</v>
      </c>
      <c r="O415" s="41">
        <v>4023.37841</v>
      </c>
      <c r="P415" s="41">
        <v>3984.33841</v>
      </c>
      <c r="Q415" s="41">
        <v>4001.62841</v>
      </c>
      <c r="R415" s="41">
        <v>4069.38841</v>
      </c>
      <c r="S415" s="41">
        <v>4078.36841</v>
      </c>
      <c r="T415" s="41">
        <v>4030.07841</v>
      </c>
      <c r="U415" s="41">
        <v>3995.92841</v>
      </c>
      <c r="V415" s="41">
        <v>3944.66841</v>
      </c>
      <c r="W415" s="41">
        <v>3921.00841</v>
      </c>
      <c r="X415" s="41">
        <v>4145.898410000001</v>
      </c>
      <c r="Y415" s="41">
        <v>4114.448410000001</v>
      </c>
    </row>
    <row r="416" spans="1:25" ht="15.75">
      <c r="A416" s="40">
        <f t="shared" si="10"/>
        <v>44880</v>
      </c>
      <c r="B416" s="41">
        <v>4016.50841</v>
      </c>
      <c r="C416" s="41">
        <v>3921.65841</v>
      </c>
      <c r="D416" s="41">
        <v>3922.33841</v>
      </c>
      <c r="E416" s="41">
        <v>3922.36841</v>
      </c>
      <c r="F416" s="41">
        <v>3922.33841</v>
      </c>
      <c r="G416" s="41">
        <v>3922.35841</v>
      </c>
      <c r="H416" s="41">
        <v>3922.11841</v>
      </c>
      <c r="I416" s="41">
        <v>4131.528410000001</v>
      </c>
      <c r="J416" s="41">
        <v>3919.79841</v>
      </c>
      <c r="K416" s="41">
        <v>3956.24841</v>
      </c>
      <c r="L416" s="41">
        <v>3984.56841</v>
      </c>
      <c r="M416" s="41">
        <v>3995.52841</v>
      </c>
      <c r="N416" s="41">
        <v>4019.89841</v>
      </c>
      <c r="O416" s="41">
        <v>4023.10841</v>
      </c>
      <c r="P416" s="41">
        <v>3982.65841</v>
      </c>
      <c r="Q416" s="41">
        <v>3999.03841</v>
      </c>
      <c r="R416" s="41">
        <v>4070.09841</v>
      </c>
      <c r="S416" s="41">
        <v>4080.28841</v>
      </c>
      <c r="T416" s="41">
        <v>4031.94841</v>
      </c>
      <c r="U416" s="41">
        <v>3998.62841</v>
      </c>
      <c r="V416" s="41">
        <v>3947.90841</v>
      </c>
      <c r="W416" s="41">
        <v>3921.10841</v>
      </c>
      <c r="X416" s="41">
        <v>4150.238410000001</v>
      </c>
      <c r="Y416" s="41">
        <v>4114.778410000001</v>
      </c>
    </row>
    <row r="417" spans="1:25" ht="15.75">
      <c r="A417" s="40">
        <f t="shared" si="10"/>
        <v>44881</v>
      </c>
      <c r="B417" s="41">
        <v>3940.94841</v>
      </c>
      <c r="C417" s="41">
        <v>3922.37841</v>
      </c>
      <c r="D417" s="41">
        <v>3922.44841</v>
      </c>
      <c r="E417" s="41">
        <v>3922.94841</v>
      </c>
      <c r="F417" s="41">
        <v>3922.57841</v>
      </c>
      <c r="G417" s="41">
        <v>3922.4384099999997</v>
      </c>
      <c r="H417" s="41">
        <v>3922.21841</v>
      </c>
      <c r="I417" s="41">
        <v>4058.40841</v>
      </c>
      <c r="J417" s="41">
        <v>3920.05841</v>
      </c>
      <c r="K417" s="41">
        <v>3931.12841</v>
      </c>
      <c r="L417" s="41">
        <v>3960.7284099999997</v>
      </c>
      <c r="M417" s="41">
        <v>3971.64841</v>
      </c>
      <c r="N417" s="41">
        <v>3997.34841</v>
      </c>
      <c r="O417" s="41">
        <v>3998.61841</v>
      </c>
      <c r="P417" s="41">
        <v>3955.80841</v>
      </c>
      <c r="Q417" s="41">
        <v>3977.27841</v>
      </c>
      <c r="R417" s="41">
        <v>4046.69841</v>
      </c>
      <c r="S417" s="41">
        <v>4061.9384099999997</v>
      </c>
      <c r="T417" s="41">
        <v>4003.91841</v>
      </c>
      <c r="U417" s="41">
        <v>3967.92841</v>
      </c>
      <c r="V417" s="41">
        <v>3921.02841</v>
      </c>
      <c r="W417" s="41">
        <v>3920.88841</v>
      </c>
      <c r="X417" s="41">
        <v>4035.89841</v>
      </c>
      <c r="Y417" s="41">
        <v>3983.48841</v>
      </c>
    </row>
    <row r="418" spans="1:25" ht="15.75">
      <c r="A418" s="40">
        <f t="shared" si="10"/>
        <v>44882</v>
      </c>
      <c r="B418" s="41">
        <v>3934.81841</v>
      </c>
      <c r="C418" s="41">
        <v>3922.33841</v>
      </c>
      <c r="D418" s="41">
        <v>3922.42841</v>
      </c>
      <c r="E418" s="41">
        <v>3922.5184099999997</v>
      </c>
      <c r="F418" s="41">
        <v>3922.37841</v>
      </c>
      <c r="G418" s="41">
        <v>3922.36841</v>
      </c>
      <c r="H418" s="41">
        <v>3922.12841</v>
      </c>
      <c r="I418" s="41">
        <v>3919.88841</v>
      </c>
      <c r="J418" s="41">
        <v>3919.89841</v>
      </c>
      <c r="K418" s="41">
        <v>3919.71841</v>
      </c>
      <c r="L418" s="41">
        <v>3919.62841</v>
      </c>
      <c r="M418" s="41">
        <v>3919.70841</v>
      </c>
      <c r="N418" s="41">
        <v>3919.7284099999997</v>
      </c>
      <c r="O418" s="41">
        <v>3919.80841</v>
      </c>
      <c r="P418" s="41">
        <v>3919.75841</v>
      </c>
      <c r="Q418" s="41">
        <v>3924.27841</v>
      </c>
      <c r="R418" s="41">
        <v>3979.90841</v>
      </c>
      <c r="S418" s="41">
        <v>4030.63841</v>
      </c>
      <c r="T418" s="41">
        <v>3990.84841</v>
      </c>
      <c r="U418" s="41">
        <v>3971.23841</v>
      </c>
      <c r="V418" s="41">
        <v>3950.92841</v>
      </c>
      <c r="W418" s="41">
        <v>3921.30841</v>
      </c>
      <c r="X418" s="41">
        <v>4040.08841</v>
      </c>
      <c r="Y418" s="41">
        <v>3988.71841</v>
      </c>
    </row>
    <row r="419" spans="1:25" ht="15.75">
      <c r="A419" s="40">
        <f t="shared" si="10"/>
        <v>44883</v>
      </c>
      <c r="B419" s="41">
        <v>3932.70841</v>
      </c>
      <c r="C419" s="41">
        <v>3922.36841</v>
      </c>
      <c r="D419" s="41">
        <v>3922.45841</v>
      </c>
      <c r="E419" s="41">
        <v>3922.46841</v>
      </c>
      <c r="F419" s="41">
        <v>3922.37841</v>
      </c>
      <c r="G419" s="41">
        <v>3922.37841</v>
      </c>
      <c r="H419" s="41">
        <v>3922.07841</v>
      </c>
      <c r="I419" s="41">
        <v>4068.35841</v>
      </c>
      <c r="J419" s="41">
        <v>3921.96841</v>
      </c>
      <c r="K419" s="41">
        <v>3929.91841</v>
      </c>
      <c r="L419" s="41">
        <v>3937.46841</v>
      </c>
      <c r="M419" s="41">
        <v>3960.77841</v>
      </c>
      <c r="N419" s="41">
        <v>3972.57841</v>
      </c>
      <c r="O419" s="41">
        <v>3958.1884099999997</v>
      </c>
      <c r="P419" s="41">
        <v>3936.34841</v>
      </c>
      <c r="Q419" s="41">
        <v>3953.53841</v>
      </c>
      <c r="R419" s="41">
        <v>4035.17841</v>
      </c>
      <c r="S419" s="41">
        <v>4042.54841</v>
      </c>
      <c r="T419" s="41">
        <v>3980.89841</v>
      </c>
      <c r="U419" s="41">
        <v>3948.16841</v>
      </c>
      <c r="V419" s="41">
        <v>3921.35841</v>
      </c>
      <c r="W419" s="41">
        <v>3921.2684099999997</v>
      </c>
      <c r="X419" s="41">
        <v>4122.768410000001</v>
      </c>
      <c r="Y419" s="41">
        <v>3984.9784099999997</v>
      </c>
    </row>
    <row r="420" spans="1:25" ht="15.75">
      <c r="A420" s="40">
        <f t="shared" si="10"/>
        <v>44884</v>
      </c>
      <c r="B420" s="41">
        <v>3947.4784099999997</v>
      </c>
      <c r="C420" s="41">
        <v>3922.28841</v>
      </c>
      <c r="D420" s="41">
        <v>3922.38841</v>
      </c>
      <c r="E420" s="41">
        <v>3922.40841</v>
      </c>
      <c r="F420" s="41">
        <v>3922.39841</v>
      </c>
      <c r="G420" s="41">
        <v>3922.36841</v>
      </c>
      <c r="H420" s="41">
        <v>3928.11841</v>
      </c>
      <c r="I420" s="41">
        <v>4007.95841</v>
      </c>
      <c r="J420" s="41">
        <v>3937.46841</v>
      </c>
      <c r="K420" s="41">
        <v>3921.70841</v>
      </c>
      <c r="L420" s="41">
        <v>3921.71841</v>
      </c>
      <c r="M420" s="41">
        <v>3921.65841</v>
      </c>
      <c r="N420" s="41">
        <v>3921.60841</v>
      </c>
      <c r="O420" s="41">
        <v>3921.56841</v>
      </c>
      <c r="P420" s="41">
        <v>3939.70841</v>
      </c>
      <c r="Q420" s="41">
        <v>3990.56841</v>
      </c>
      <c r="R420" s="41">
        <v>4064.96841</v>
      </c>
      <c r="S420" s="41">
        <v>4088.8784100000003</v>
      </c>
      <c r="T420" s="41">
        <v>4061.99841</v>
      </c>
      <c r="U420" s="41">
        <v>4033.24841</v>
      </c>
      <c r="V420" s="41">
        <v>3982.25841</v>
      </c>
      <c r="W420" s="41">
        <v>3923.91841</v>
      </c>
      <c r="X420" s="41">
        <v>4159.788410000001</v>
      </c>
      <c r="Y420" s="41">
        <v>4009.61841</v>
      </c>
    </row>
    <row r="421" spans="1:25" ht="15.75">
      <c r="A421" s="40">
        <f t="shared" si="10"/>
        <v>44885</v>
      </c>
      <c r="B421" s="41">
        <v>3953.03841</v>
      </c>
      <c r="C421" s="41">
        <v>3922.32841</v>
      </c>
      <c r="D421" s="41">
        <v>3922.37841</v>
      </c>
      <c r="E421" s="41">
        <v>3922.44841</v>
      </c>
      <c r="F421" s="41">
        <v>3922.37841</v>
      </c>
      <c r="G421" s="41">
        <v>3922.39841</v>
      </c>
      <c r="H421" s="41">
        <v>3926.39841</v>
      </c>
      <c r="I421" s="41">
        <v>3978.80841</v>
      </c>
      <c r="J421" s="41">
        <v>3929.78841</v>
      </c>
      <c r="K421" s="41">
        <v>3922.06841</v>
      </c>
      <c r="L421" s="41">
        <v>3921.84841</v>
      </c>
      <c r="M421" s="41">
        <v>3921.86841</v>
      </c>
      <c r="N421" s="41">
        <v>3921.77841</v>
      </c>
      <c r="O421" s="41">
        <v>3921.75841</v>
      </c>
      <c r="P421" s="41">
        <v>3921.86841</v>
      </c>
      <c r="Q421" s="41">
        <v>3932.7684099999997</v>
      </c>
      <c r="R421" s="41">
        <v>4048.41841</v>
      </c>
      <c r="S421" s="41">
        <v>4069.59841</v>
      </c>
      <c r="T421" s="41">
        <v>4048.39841</v>
      </c>
      <c r="U421" s="41">
        <v>4018.84841</v>
      </c>
      <c r="V421" s="41">
        <v>3973.14841</v>
      </c>
      <c r="W421" s="41">
        <v>3921.65841</v>
      </c>
      <c r="X421" s="41">
        <v>4144.508410000001</v>
      </c>
      <c r="Y421" s="41">
        <v>4001.46841</v>
      </c>
    </row>
    <row r="422" spans="1:25" ht="15.75">
      <c r="A422" s="40">
        <f t="shared" si="10"/>
        <v>44886</v>
      </c>
      <c r="B422" s="41">
        <v>3943.5184099999997</v>
      </c>
      <c r="C422" s="41">
        <v>3922.31841</v>
      </c>
      <c r="D422" s="41">
        <v>3922.40841</v>
      </c>
      <c r="E422" s="41">
        <v>3922.42841</v>
      </c>
      <c r="F422" s="41">
        <v>3922.36841</v>
      </c>
      <c r="G422" s="41">
        <v>3922.33841</v>
      </c>
      <c r="H422" s="41">
        <v>3930.50841</v>
      </c>
      <c r="I422" s="41">
        <v>4079.5584099999996</v>
      </c>
      <c r="J422" s="41">
        <v>3937.27841</v>
      </c>
      <c r="K422" s="41">
        <v>3921.71841</v>
      </c>
      <c r="L422" s="41">
        <v>3921.6884099999997</v>
      </c>
      <c r="M422" s="41">
        <v>3921.66841</v>
      </c>
      <c r="N422" s="41">
        <v>3921.52841</v>
      </c>
      <c r="O422" s="41">
        <v>3921.62841</v>
      </c>
      <c r="P422" s="41">
        <v>3921.73841</v>
      </c>
      <c r="Q422" s="41">
        <v>3932.4384099999997</v>
      </c>
      <c r="R422" s="41">
        <v>4056.1284100000003</v>
      </c>
      <c r="S422" s="41">
        <v>4077.52841</v>
      </c>
      <c r="T422" s="41">
        <v>4053.36841</v>
      </c>
      <c r="U422" s="41">
        <v>4019.31841</v>
      </c>
      <c r="V422" s="41">
        <v>3978.80841</v>
      </c>
      <c r="W422" s="41">
        <v>3920.37841</v>
      </c>
      <c r="X422" s="41">
        <v>4051.44841</v>
      </c>
      <c r="Y422" s="41">
        <v>3987.13841</v>
      </c>
    </row>
    <row r="423" spans="1:25" ht="15.75">
      <c r="A423" s="40">
        <f t="shared" si="10"/>
        <v>44887</v>
      </c>
      <c r="B423" s="41">
        <v>3948.34841</v>
      </c>
      <c r="C423" s="41">
        <v>3922.04841</v>
      </c>
      <c r="D423" s="41">
        <v>3922.15841</v>
      </c>
      <c r="E423" s="41">
        <v>3922.16841</v>
      </c>
      <c r="F423" s="41">
        <v>3922.11841</v>
      </c>
      <c r="G423" s="41">
        <v>3922.07841</v>
      </c>
      <c r="H423" s="41">
        <v>3932.98841</v>
      </c>
      <c r="I423" s="41">
        <v>4104.538410000001</v>
      </c>
      <c r="J423" s="41">
        <v>3935.94841</v>
      </c>
      <c r="K423" s="41">
        <v>3921.62841</v>
      </c>
      <c r="L423" s="41">
        <v>3921.58841</v>
      </c>
      <c r="M423" s="41">
        <v>3921.56841</v>
      </c>
      <c r="N423" s="41">
        <v>3921.45841</v>
      </c>
      <c r="O423" s="41">
        <v>3921.4784099999997</v>
      </c>
      <c r="P423" s="41">
        <v>3921.56841</v>
      </c>
      <c r="Q423" s="41">
        <v>3934.49841</v>
      </c>
      <c r="R423" s="41">
        <v>4059.15841</v>
      </c>
      <c r="S423" s="41">
        <v>4079.40841</v>
      </c>
      <c r="T423" s="41">
        <v>4053.6284100000003</v>
      </c>
      <c r="U423" s="41">
        <v>4020.25841</v>
      </c>
      <c r="V423" s="41">
        <v>3971.35841</v>
      </c>
      <c r="W423" s="41">
        <v>3920.29841</v>
      </c>
      <c r="X423" s="41">
        <v>4154.028410000001</v>
      </c>
      <c r="Y423" s="41">
        <v>3972.48841</v>
      </c>
    </row>
    <row r="424" spans="1:25" ht="15.75">
      <c r="A424" s="40">
        <f t="shared" si="10"/>
        <v>44888</v>
      </c>
      <c r="B424" s="41">
        <v>3943.49841</v>
      </c>
      <c r="C424" s="41">
        <v>3922.2284099999997</v>
      </c>
      <c r="D424" s="41">
        <v>3922.89841</v>
      </c>
      <c r="E424" s="41">
        <v>3922.89841</v>
      </c>
      <c r="F424" s="41">
        <v>3922.27841</v>
      </c>
      <c r="G424" s="41">
        <v>3922.11841</v>
      </c>
      <c r="H424" s="41">
        <v>3921.55841</v>
      </c>
      <c r="I424" s="41">
        <v>3956.37841</v>
      </c>
      <c r="J424" s="41">
        <v>3921.63841</v>
      </c>
      <c r="K424" s="41">
        <v>3921.73841</v>
      </c>
      <c r="L424" s="41">
        <v>3957.77841</v>
      </c>
      <c r="M424" s="41">
        <v>3921.69841</v>
      </c>
      <c r="N424" s="41">
        <v>3921.60841</v>
      </c>
      <c r="O424" s="41">
        <v>3921.64841</v>
      </c>
      <c r="P424" s="41">
        <v>3921.7284099999997</v>
      </c>
      <c r="Q424" s="41">
        <v>3921.7684099999997</v>
      </c>
      <c r="R424" s="41">
        <v>3991.50841</v>
      </c>
      <c r="S424" s="41">
        <v>4030.59841</v>
      </c>
      <c r="T424" s="41">
        <v>3979.48841</v>
      </c>
      <c r="U424" s="41">
        <v>3920.91841</v>
      </c>
      <c r="V424" s="41">
        <v>3920.7684099999997</v>
      </c>
      <c r="W424" s="41">
        <v>3920.70841</v>
      </c>
      <c r="X424" s="41">
        <v>4030.35841</v>
      </c>
      <c r="Y424" s="41">
        <v>3975.87841</v>
      </c>
    </row>
    <row r="425" spans="1:25" ht="15.75">
      <c r="A425" s="40">
        <f t="shared" si="10"/>
        <v>44889</v>
      </c>
      <c r="B425" s="41">
        <v>3964.5184099999997</v>
      </c>
      <c r="C425" s="41">
        <v>3921.53841</v>
      </c>
      <c r="D425" s="41">
        <v>3922.23841</v>
      </c>
      <c r="E425" s="41">
        <v>3922.2684099999997</v>
      </c>
      <c r="F425" s="41">
        <v>3922.23841</v>
      </c>
      <c r="G425" s="41">
        <v>3922.11841</v>
      </c>
      <c r="H425" s="41">
        <v>3921.42841</v>
      </c>
      <c r="I425" s="41">
        <v>3921.50841</v>
      </c>
      <c r="J425" s="41">
        <v>3921.74841</v>
      </c>
      <c r="K425" s="41">
        <v>3921.88841</v>
      </c>
      <c r="L425" s="41">
        <v>3921.87841</v>
      </c>
      <c r="M425" s="41">
        <v>3921.94841</v>
      </c>
      <c r="N425" s="41">
        <v>3921.87841</v>
      </c>
      <c r="O425" s="41">
        <v>3921.86841</v>
      </c>
      <c r="P425" s="41">
        <v>3921.71841</v>
      </c>
      <c r="Q425" s="41">
        <v>3925.10841</v>
      </c>
      <c r="R425" s="41">
        <v>4031.58841</v>
      </c>
      <c r="S425" s="41">
        <v>4051.77841</v>
      </c>
      <c r="T425" s="41">
        <v>4023.06841</v>
      </c>
      <c r="U425" s="41">
        <v>3994.28841</v>
      </c>
      <c r="V425" s="41">
        <v>3963.95841</v>
      </c>
      <c r="W425" s="41">
        <v>3920.86841</v>
      </c>
      <c r="X425" s="41">
        <v>4141.258410000001</v>
      </c>
      <c r="Y425" s="41">
        <v>3986.08841</v>
      </c>
    </row>
    <row r="426" spans="1:25" ht="15.75">
      <c r="A426" s="40">
        <f t="shared" si="10"/>
        <v>44890</v>
      </c>
      <c r="B426" s="41">
        <v>3939.84841</v>
      </c>
      <c r="C426" s="41">
        <v>3922.37841</v>
      </c>
      <c r="D426" s="41">
        <v>3922.42841</v>
      </c>
      <c r="E426" s="41">
        <v>3922.4384099999997</v>
      </c>
      <c r="F426" s="41">
        <v>3922.42841</v>
      </c>
      <c r="G426" s="41">
        <v>3922.33841</v>
      </c>
      <c r="H426" s="41">
        <v>3931.49841</v>
      </c>
      <c r="I426" s="41">
        <v>4098.078410000001</v>
      </c>
      <c r="J426" s="41">
        <v>3929.03841</v>
      </c>
      <c r="K426" s="41">
        <v>3921.90841</v>
      </c>
      <c r="L426" s="41">
        <v>3921.90841</v>
      </c>
      <c r="M426" s="41">
        <v>3921.88841</v>
      </c>
      <c r="N426" s="41">
        <v>3921.87841</v>
      </c>
      <c r="O426" s="41">
        <v>3921.88841</v>
      </c>
      <c r="P426" s="41">
        <v>3931.75841</v>
      </c>
      <c r="Q426" s="41">
        <v>3985.23841</v>
      </c>
      <c r="R426" s="41">
        <v>4057.88841</v>
      </c>
      <c r="S426" s="41">
        <v>4081.5184099999997</v>
      </c>
      <c r="T426" s="41">
        <v>4056.9784099999997</v>
      </c>
      <c r="U426" s="41">
        <v>4028.24841</v>
      </c>
      <c r="V426" s="41">
        <v>3982.46841</v>
      </c>
      <c r="W426" s="41">
        <v>3933.48841</v>
      </c>
      <c r="X426" s="41">
        <v>4090.60841</v>
      </c>
      <c r="Y426" s="41">
        <v>3987.7684099999997</v>
      </c>
    </row>
    <row r="427" spans="1:25" ht="15.75">
      <c r="A427" s="40">
        <f t="shared" si="10"/>
        <v>44891</v>
      </c>
      <c r="B427" s="41">
        <v>3936.06841</v>
      </c>
      <c r="C427" s="41">
        <v>3922.38841</v>
      </c>
      <c r="D427" s="41">
        <v>3922.46841</v>
      </c>
      <c r="E427" s="41">
        <v>3922.44841</v>
      </c>
      <c r="F427" s="41">
        <v>3922.42841</v>
      </c>
      <c r="G427" s="41">
        <v>3922.4384099999997</v>
      </c>
      <c r="H427" s="41">
        <v>3926.99841</v>
      </c>
      <c r="I427" s="41">
        <v>4013.17841</v>
      </c>
      <c r="J427" s="41">
        <v>3929.58841</v>
      </c>
      <c r="K427" s="41">
        <v>3921.91841</v>
      </c>
      <c r="L427" s="41">
        <v>3921.90841</v>
      </c>
      <c r="M427" s="41">
        <v>3921.89841</v>
      </c>
      <c r="N427" s="41">
        <v>3921.87841</v>
      </c>
      <c r="O427" s="41">
        <v>3921.83841</v>
      </c>
      <c r="P427" s="41">
        <v>3927.12841</v>
      </c>
      <c r="Q427" s="41">
        <v>3980.90841</v>
      </c>
      <c r="R427" s="41">
        <v>4056.84841</v>
      </c>
      <c r="S427" s="41">
        <v>4080.8084099999996</v>
      </c>
      <c r="T427" s="41">
        <v>4050.02841</v>
      </c>
      <c r="U427" s="41">
        <v>4020.90841</v>
      </c>
      <c r="V427" s="41">
        <v>3973.41841</v>
      </c>
      <c r="W427" s="41">
        <v>3921.16841</v>
      </c>
      <c r="X427" s="41">
        <v>4046.04841</v>
      </c>
      <c r="Y427" s="41">
        <v>3983.20841</v>
      </c>
    </row>
    <row r="428" spans="1:25" ht="15.75">
      <c r="A428" s="40">
        <f t="shared" si="10"/>
        <v>44892</v>
      </c>
      <c r="B428" s="41">
        <v>3948.10841</v>
      </c>
      <c r="C428" s="41">
        <v>3922.36841</v>
      </c>
      <c r="D428" s="41">
        <v>3922.40841</v>
      </c>
      <c r="E428" s="41">
        <v>3922.42841</v>
      </c>
      <c r="F428" s="41">
        <v>3922.41841</v>
      </c>
      <c r="G428" s="41">
        <v>3922.42841</v>
      </c>
      <c r="H428" s="41">
        <v>3922.17841</v>
      </c>
      <c r="I428" s="41">
        <v>3984.67841</v>
      </c>
      <c r="J428" s="41">
        <v>3922.06841</v>
      </c>
      <c r="K428" s="41">
        <v>3947.38841</v>
      </c>
      <c r="L428" s="41">
        <v>3924.28841</v>
      </c>
      <c r="M428" s="41">
        <v>3935.28841</v>
      </c>
      <c r="N428" s="41">
        <v>3921.83841</v>
      </c>
      <c r="O428" s="41">
        <v>3921.79841</v>
      </c>
      <c r="P428" s="41">
        <v>3921.88841</v>
      </c>
      <c r="Q428" s="41">
        <v>3921.88841</v>
      </c>
      <c r="R428" s="41">
        <v>4032.45841</v>
      </c>
      <c r="S428" s="41">
        <v>4056.36841</v>
      </c>
      <c r="T428" s="41">
        <v>4020.33841</v>
      </c>
      <c r="U428" s="41">
        <v>3984.14841</v>
      </c>
      <c r="V428" s="41">
        <v>3929.11841</v>
      </c>
      <c r="W428" s="41">
        <v>3921.25841</v>
      </c>
      <c r="X428" s="41">
        <v>4035.04841</v>
      </c>
      <c r="Y428" s="41">
        <v>3975.11841</v>
      </c>
    </row>
    <row r="429" spans="1:25" ht="15.75">
      <c r="A429" s="40">
        <f t="shared" si="10"/>
        <v>44893</v>
      </c>
      <c r="B429" s="41">
        <v>3955.7284099999997</v>
      </c>
      <c r="C429" s="41">
        <v>3921.85841</v>
      </c>
      <c r="D429" s="41">
        <v>3922.41841</v>
      </c>
      <c r="E429" s="41">
        <v>3922.42841</v>
      </c>
      <c r="F429" s="41">
        <v>3922.38841</v>
      </c>
      <c r="G429" s="41">
        <v>3922.33841</v>
      </c>
      <c r="H429" s="41">
        <v>3921.91841</v>
      </c>
      <c r="I429" s="41">
        <v>4078.61841</v>
      </c>
      <c r="J429" s="41">
        <v>3921.89841</v>
      </c>
      <c r="K429" s="41">
        <v>3967.24841</v>
      </c>
      <c r="L429" s="41">
        <v>3943.45841</v>
      </c>
      <c r="M429" s="41">
        <v>3950.09841</v>
      </c>
      <c r="N429" s="41">
        <v>3921.9384099999997</v>
      </c>
      <c r="O429" s="41">
        <v>3921.92841</v>
      </c>
      <c r="P429" s="41">
        <v>3921.90841</v>
      </c>
      <c r="Q429" s="41">
        <v>3921.9384099999997</v>
      </c>
      <c r="R429" s="41">
        <v>4041.23841</v>
      </c>
      <c r="S429" s="41">
        <v>4065.27841</v>
      </c>
      <c r="T429" s="41">
        <v>4039.03841</v>
      </c>
      <c r="U429" s="41">
        <v>4009.80841</v>
      </c>
      <c r="V429" s="41">
        <v>3961.79841</v>
      </c>
      <c r="W429" s="41">
        <v>3921.15841</v>
      </c>
      <c r="X429" s="41">
        <v>4076.6284100000003</v>
      </c>
      <c r="Y429" s="41">
        <v>3978.7684099999997</v>
      </c>
    </row>
    <row r="430" spans="1:25" ht="15.75" customHeight="1">
      <c r="A430" s="40">
        <f t="shared" si="10"/>
        <v>44894</v>
      </c>
      <c r="B430" s="41">
        <v>3940.36841</v>
      </c>
      <c r="C430" s="41">
        <v>3922.35841</v>
      </c>
      <c r="D430" s="41">
        <v>3922.4784099999997</v>
      </c>
      <c r="E430" s="41">
        <v>3922.48841</v>
      </c>
      <c r="F430" s="41">
        <v>3922.40841</v>
      </c>
      <c r="G430" s="41">
        <v>3922.37841</v>
      </c>
      <c r="H430" s="41">
        <v>3921.9784099999997</v>
      </c>
      <c r="I430" s="41">
        <v>4038.99841</v>
      </c>
      <c r="J430" s="41">
        <v>3922.14841</v>
      </c>
      <c r="K430" s="41">
        <v>3955.83841</v>
      </c>
      <c r="L430" s="41">
        <v>3938.14841</v>
      </c>
      <c r="M430" s="41">
        <v>3942.80841</v>
      </c>
      <c r="N430" s="41">
        <v>3922.10841</v>
      </c>
      <c r="O430" s="41">
        <v>3922.10841</v>
      </c>
      <c r="P430" s="41">
        <v>3922.10841</v>
      </c>
      <c r="Q430" s="41">
        <v>3922.14841</v>
      </c>
      <c r="R430" s="41">
        <v>4012.58841</v>
      </c>
      <c r="S430" s="41">
        <v>4033.62841</v>
      </c>
      <c r="T430" s="41">
        <v>4009.38841</v>
      </c>
      <c r="U430" s="41">
        <v>3989.35841</v>
      </c>
      <c r="V430" s="41">
        <v>3949.36841</v>
      </c>
      <c r="W430" s="41">
        <v>3921.33841</v>
      </c>
      <c r="X430" s="41">
        <v>4019.85841</v>
      </c>
      <c r="Y430" s="41">
        <v>3954.95841</v>
      </c>
    </row>
    <row r="431" spans="1:25" ht="15.75">
      <c r="A431" s="40">
        <f t="shared" si="10"/>
        <v>44895</v>
      </c>
      <c r="B431" s="41">
        <v>3934.58841</v>
      </c>
      <c r="C431" s="41">
        <v>3922.39841</v>
      </c>
      <c r="D431" s="41">
        <v>3922.4784099999997</v>
      </c>
      <c r="E431" s="41">
        <v>3922.50841</v>
      </c>
      <c r="F431" s="41">
        <v>3922.46841</v>
      </c>
      <c r="G431" s="41">
        <v>3922.39841</v>
      </c>
      <c r="H431" s="41">
        <v>3922.25841</v>
      </c>
      <c r="I431" s="41">
        <v>3921.99841</v>
      </c>
      <c r="J431" s="41">
        <v>3921.88841</v>
      </c>
      <c r="K431" s="41">
        <v>3922.00841</v>
      </c>
      <c r="L431" s="41">
        <v>3972.10841</v>
      </c>
      <c r="M431" s="41">
        <v>4031.11841</v>
      </c>
      <c r="N431" s="41">
        <v>4067.54841</v>
      </c>
      <c r="O431" s="41">
        <v>4073.32841</v>
      </c>
      <c r="P431" s="41">
        <v>4047.53841</v>
      </c>
      <c r="Q431" s="41">
        <v>4057.03841</v>
      </c>
      <c r="R431" s="41">
        <v>4076.74841</v>
      </c>
      <c r="S431" s="41">
        <v>4033.87841</v>
      </c>
      <c r="T431" s="41">
        <v>3984.09841</v>
      </c>
      <c r="U431" s="41">
        <v>3978.50841</v>
      </c>
      <c r="V431" s="41">
        <v>3948.86841</v>
      </c>
      <c r="W431" s="41">
        <v>3921.48841</v>
      </c>
      <c r="X431" s="41">
        <v>4133.318410000001</v>
      </c>
      <c r="Y431" s="41">
        <v>3960.53841</v>
      </c>
    </row>
    <row r="432" spans="1:25" ht="15.75">
      <c r="A432" s="40"/>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8" t="s">
        <v>77</v>
      </c>
      <c r="B435" s="91" t="s">
        <v>78</v>
      </c>
      <c r="C435" s="92"/>
      <c r="D435" s="92"/>
      <c r="E435" s="92"/>
      <c r="F435" s="92"/>
      <c r="G435" s="92"/>
      <c r="H435" s="92"/>
      <c r="I435" s="92"/>
      <c r="J435" s="92"/>
      <c r="K435" s="92"/>
      <c r="L435" s="92"/>
      <c r="M435" s="92"/>
      <c r="N435" s="92"/>
      <c r="O435" s="92"/>
      <c r="P435" s="92"/>
      <c r="Q435" s="92"/>
      <c r="R435" s="92"/>
      <c r="S435" s="92"/>
      <c r="T435" s="92"/>
      <c r="U435" s="92"/>
      <c r="V435" s="92"/>
      <c r="W435" s="92"/>
      <c r="X435" s="92"/>
      <c r="Y435" s="93"/>
    </row>
    <row r="436" spans="1:25" ht="15.75">
      <c r="A436" s="89"/>
      <c r="B436" s="94"/>
      <c r="C436" s="95"/>
      <c r="D436" s="95"/>
      <c r="E436" s="95"/>
      <c r="F436" s="95"/>
      <c r="G436" s="95"/>
      <c r="H436" s="95"/>
      <c r="I436" s="95"/>
      <c r="J436" s="95"/>
      <c r="K436" s="95"/>
      <c r="L436" s="95"/>
      <c r="M436" s="95"/>
      <c r="N436" s="95"/>
      <c r="O436" s="95"/>
      <c r="P436" s="95"/>
      <c r="Q436" s="95"/>
      <c r="R436" s="95"/>
      <c r="S436" s="95"/>
      <c r="T436" s="95"/>
      <c r="U436" s="95"/>
      <c r="V436" s="95"/>
      <c r="W436" s="95"/>
      <c r="X436" s="95"/>
      <c r="Y436" s="96"/>
    </row>
    <row r="437" spans="1:25" ht="15.75">
      <c r="A437" s="89"/>
      <c r="B437" s="97" t="s">
        <v>79</v>
      </c>
      <c r="C437" s="97" t="s">
        <v>80</v>
      </c>
      <c r="D437" s="97" t="s">
        <v>81</v>
      </c>
      <c r="E437" s="97" t="s">
        <v>82</v>
      </c>
      <c r="F437" s="97" t="s">
        <v>83</v>
      </c>
      <c r="G437" s="97" t="s">
        <v>84</v>
      </c>
      <c r="H437" s="97" t="s">
        <v>85</v>
      </c>
      <c r="I437" s="97" t="s">
        <v>86</v>
      </c>
      <c r="J437" s="97" t="s">
        <v>87</v>
      </c>
      <c r="K437" s="97" t="s">
        <v>88</v>
      </c>
      <c r="L437" s="97" t="s">
        <v>89</v>
      </c>
      <c r="M437" s="97" t="s">
        <v>90</v>
      </c>
      <c r="N437" s="97" t="s">
        <v>91</v>
      </c>
      <c r="O437" s="97" t="s">
        <v>92</v>
      </c>
      <c r="P437" s="97" t="s">
        <v>93</v>
      </c>
      <c r="Q437" s="97" t="s">
        <v>94</v>
      </c>
      <c r="R437" s="97" t="s">
        <v>95</v>
      </c>
      <c r="S437" s="97" t="s">
        <v>96</v>
      </c>
      <c r="T437" s="97" t="s">
        <v>97</v>
      </c>
      <c r="U437" s="97" t="s">
        <v>98</v>
      </c>
      <c r="V437" s="97" t="s">
        <v>99</v>
      </c>
      <c r="W437" s="97" t="s">
        <v>100</v>
      </c>
      <c r="X437" s="97" t="s">
        <v>101</v>
      </c>
      <c r="Y437" s="97" t="s">
        <v>102</v>
      </c>
    </row>
    <row r="438" spans="1:25" ht="15.75">
      <c r="A438" s="90"/>
      <c r="B438" s="98"/>
      <c r="C438" s="98"/>
      <c r="D438" s="98"/>
      <c r="E438" s="98"/>
      <c r="F438" s="98"/>
      <c r="G438" s="98"/>
      <c r="H438" s="98"/>
      <c r="I438" s="98"/>
      <c r="J438" s="98"/>
      <c r="K438" s="98"/>
      <c r="L438" s="98"/>
      <c r="M438" s="98"/>
      <c r="N438" s="98"/>
      <c r="O438" s="98"/>
      <c r="P438" s="98"/>
      <c r="Q438" s="98"/>
      <c r="R438" s="98"/>
      <c r="S438" s="98"/>
      <c r="T438" s="98"/>
      <c r="U438" s="98"/>
      <c r="V438" s="98"/>
      <c r="W438" s="98"/>
      <c r="X438" s="98"/>
      <c r="Y438" s="98"/>
    </row>
    <row r="439" spans="1:25" ht="15.75">
      <c r="A439" s="40">
        <f>A402</f>
        <v>44866</v>
      </c>
      <c r="B439" s="41">
        <v>4438.868410000001</v>
      </c>
      <c r="C439" s="41">
        <v>4438.8484100000005</v>
      </c>
      <c r="D439" s="41">
        <v>4438.87841</v>
      </c>
      <c r="E439" s="41">
        <v>4438.998410000001</v>
      </c>
      <c r="F439" s="41">
        <v>4438.8484100000005</v>
      </c>
      <c r="G439" s="41">
        <v>4438.8884100000005</v>
      </c>
      <c r="H439" s="41">
        <v>4437.818410000001</v>
      </c>
      <c r="I439" s="41">
        <v>4472.588410000001</v>
      </c>
      <c r="J439" s="41">
        <v>4437.828410000001</v>
      </c>
      <c r="K439" s="41">
        <v>4437.828410000001</v>
      </c>
      <c r="L439" s="41">
        <v>4437.778410000001</v>
      </c>
      <c r="M439" s="41">
        <v>4437.688410000001</v>
      </c>
      <c r="N439" s="41">
        <v>4437.54841</v>
      </c>
      <c r="O439" s="41">
        <v>4437.588410000001</v>
      </c>
      <c r="P439" s="41">
        <v>4437.5984100000005</v>
      </c>
      <c r="Q439" s="41">
        <v>4437.658410000001</v>
      </c>
      <c r="R439" s="41">
        <v>4437.978410000001</v>
      </c>
      <c r="S439" s="41">
        <v>4438.418410000001</v>
      </c>
      <c r="T439" s="41">
        <v>4437.658410000001</v>
      </c>
      <c r="U439" s="41">
        <v>4437.67841</v>
      </c>
      <c r="V439" s="41">
        <v>4437.54841</v>
      </c>
      <c r="W439" s="41">
        <v>4437.808410000001</v>
      </c>
      <c r="X439" s="41">
        <v>4472.068410000001</v>
      </c>
      <c r="Y439" s="41">
        <v>4438.79841</v>
      </c>
    </row>
    <row r="440" spans="1:25" ht="15.75">
      <c r="A440" s="40">
        <f>A439+1</f>
        <v>44867</v>
      </c>
      <c r="B440" s="41">
        <v>4438.938410000001</v>
      </c>
      <c r="C440" s="41">
        <v>4438.948410000001</v>
      </c>
      <c r="D440" s="41">
        <v>4439.0984100000005</v>
      </c>
      <c r="E440" s="41">
        <v>4439.0984100000005</v>
      </c>
      <c r="F440" s="41">
        <v>4439.0984100000005</v>
      </c>
      <c r="G440" s="41">
        <v>4438.938410000001</v>
      </c>
      <c r="H440" s="41">
        <v>4438.17841</v>
      </c>
      <c r="I440" s="41">
        <v>4437.868410000001</v>
      </c>
      <c r="J440" s="41">
        <v>4437.558410000001</v>
      </c>
      <c r="K440" s="41">
        <v>4437.62841</v>
      </c>
      <c r="L440" s="41">
        <v>4437.608410000001</v>
      </c>
      <c r="M440" s="41">
        <v>4437.568410000001</v>
      </c>
      <c r="N440" s="41">
        <v>4437.528410000001</v>
      </c>
      <c r="O440" s="41">
        <v>4437.558410000001</v>
      </c>
      <c r="P440" s="41">
        <v>4437.6384100000005</v>
      </c>
      <c r="Q440" s="41">
        <v>4437.67841</v>
      </c>
      <c r="R440" s="41">
        <v>4437.75841</v>
      </c>
      <c r="S440" s="41">
        <v>4438.238410000001</v>
      </c>
      <c r="T440" s="41">
        <v>4437.5984100000005</v>
      </c>
      <c r="U440" s="41">
        <v>4437.5984100000005</v>
      </c>
      <c r="V440" s="41">
        <v>4437.708410000001</v>
      </c>
      <c r="W440" s="41">
        <v>4437.67841</v>
      </c>
      <c r="X440" s="41">
        <v>4483.368410000001</v>
      </c>
      <c r="Y440" s="41">
        <v>4438.568410000001</v>
      </c>
    </row>
    <row r="441" spans="1:25" ht="15.75">
      <c r="A441" s="40">
        <f aca="true" t="shared" si="11" ref="A441:A469">A440+1</f>
        <v>44868</v>
      </c>
      <c r="B441" s="41">
        <v>4438.658410000001</v>
      </c>
      <c r="C441" s="41">
        <v>4438.79841</v>
      </c>
      <c r="D441" s="41">
        <v>4438.948410000001</v>
      </c>
      <c r="E441" s="41">
        <v>4438.958410000001</v>
      </c>
      <c r="F441" s="41">
        <v>4438.668410000001</v>
      </c>
      <c r="G441" s="41">
        <v>4438.588410000001</v>
      </c>
      <c r="H441" s="41">
        <v>4438.118410000001</v>
      </c>
      <c r="I441" s="41">
        <v>4437.828410000001</v>
      </c>
      <c r="J441" s="41">
        <v>4437.608410000001</v>
      </c>
      <c r="K441" s="41">
        <v>4437.668410000001</v>
      </c>
      <c r="L441" s="41">
        <v>4437.6384100000005</v>
      </c>
      <c r="M441" s="41">
        <v>4437.62841</v>
      </c>
      <c r="N441" s="41">
        <v>4437.518410000001</v>
      </c>
      <c r="O441" s="41">
        <v>4437.558410000001</v>
      </c>
      <c r="P441" s="41">
        <v>4437.5984100000005</v>
      </c>
      <c r="Q441" s="41">
        <v>4437.62841</v>
      </c>
      <c r="R441" s="41">
        <v>4437.688410000001</v>
      </c>
      <c r="S441" s="41">
        <v>4464.50841</v>
      </c>
      <c r="T441" s="41">
        <v>4437.668410000001</v>
      </c>
      <c r="U441" s="41">
        <v>4437.6384100000005</v>
      </c>
      <c r="V441" s="41">
        <v>4437.648410000001</v>
      </c>
      <c r="W441" s="41">
        <v>4437.50841</v>
      </c>
      <c r="X441" s="41">
        <v>4547.308410000001</v>
      </c>
      <c r="Y441" s="41">
        <v>4462.588410000001</v>
      </c>
    </row>
    <row r="442" spans="1:25" ht="15.75">
      <c r="A442" s="40">
        <f t="shared" si="11"/>
        <v>44869</v>
      </c>
      <c r="B442" s="41">
        <v>4438.448410000001</v>
      </c>
      <c r="C442" s="41">
        <v>4438.478410000001</v>
      </c>
      <c r="D442" s="41">
        <v>4438.538410000001</v>
      </c>
      <c r="E442" s="41">
        <v>4438.578410000001</v>
      </c>
      <c r="F442" s="41">
        <v>4438.568410000001</v>
      </c>
      <c r="G442" s="41">
        <v>4438.54841</v>
      </c>
      <c r="H442" s="41">
        <v>4438.158410000001</v>
      </c>
      <c r="I442" s="41">
        <v>4437.92841</v>
      </c>
      <c r="J442" s="41">
        <v>4437.608410000001</v>
      </c>
      <c r="K442" s="41">
        <v>4437.8484100000005</v>
      </c>
      <c r="L442" s="41">
        <v>4437.868410000001</v>
      </c>
      <c r="M442" s="41">
        <v>4437.828410000001</v>
      </c>
      <c r="N442" s="41">
        <v>4437.858410000001</v>
      </c>
      <c r="O442" s="41">
        <v>4437.858410000001</v>
      </c>
      <c r="P442" s="41">
        <v>4437.998410000001</v>
      </c>
      <c r="Q442" s="41">
        <v>4438.12841</v>
      </c>
      <c r="R442" s="41">
        <v>4438.188410000001</v>
      </c>
      <c r="S442" s="41">
        <v>4464.42841</v>
      </c>
      <c r="T442" s="41">
        <v>4437.668410000001</v>
      </c>
      <c r="U442" s="41">
        <v>4437.588410000001</v>
      </c>
      <c r="V442" s="41">
        <v>4437.688410000001</v>
      </c>
      <c r="W442" s="41">
        <v>4437.248410000001</v>
      </c>
      <c r="X442" s="41">
        <v>4555.958410000001</v>
      </c>
      <c r="Y442" s="41">
        <v>4464.0984100000005</v>
      </c>
    </row>
    <row r="443" spans="1:25" ht="15.75">
      <c r="A443" s="40">
        <f t="shared" si="11"/>
        <v>44870</v>
      </c>
      <c r="B443" s="41">
        <v>4438.478410000001</v>
      </c>
      <c r="C443" s="41">
        <v>4438.478410000001</v>
      </c>
      <c r="D443" s="41">
        <v>4438.538410000001</v>
      </c>
      <c r="E443" s="41">
        <v>4438.448410000001</v>
      </c>
      <c r="F443" s="41">
        <v>4438.438410000001</v>
      </c>
      <c r="G443" s="41">
        <v>4438.21841</v>
      </c>
      <c r="H443" s="41">
        <v>4437.768410000001</v>
      </c>
      <c r="I443" s="41">
        <v>4437.738410000001</v>
      </c>
      <c r="J443" s="41">
        <v>4437.788410000001</v>
      </c>
      <c r="K443" s="41">
        <v>4437.778410000001</v>
      </c>
      <c r="L443" s="41">
        <v>4437.948410000001</v>
      </c>
      <c r="M443" s="41">
        <v>4437.958410000001</v>
      </c>
      <c r="N443" s="41">
        <v>4437.948410000001</v>
      </c>
      <c r="O443" s="41">
        <v>4437.958410000001</v>
      </c>
      <c r="P443" s="41">
        <v>4438.018410000001</v>
      </c>
      <c r="Q443" s="41">
        <v>4438.00841</v>
      </c>
      <c r="R443" s="41">
        <v>4438.018410000001</v>
      </c>
      <c r="S443" s="41">
        <v>4492.868410000001</v>
      </c>
      <c r="T443" s="41">
        <v>4437.148410000001</v>
      </c>
      <c r="U443" s="41">
        <v>4437.358410000001</v>
      </c>
      <c r="V443" s="41">
        <v>4437.21841</v>
      </c>
      <c r="W443" s="41">
        <v>4437.038410000001</v>
      </c>
      <c r="X443" s="41">
        <v>4576.018410000001</v>
      </c>
      <c r="Y443" s="41">
        <v>4473.998410000001</v>
      </c>
    </row>
    <row r="444" spans="1:25" ht="15.75">
      <c r="A444" s="40">
        <f t="shared" si="11"/>
        <v>44871</v>
      </c>
      <c r="B444" s="41">
        <v>4438.50841</v>
      </c>
      <c r="C444" s="41">
        <v>4438.488410000001</v>
      </c>
      <c r="D444" s="41">
        <v>4438.54841</v>
      </c>
      <c r="E444" s="41">
        <v>4438.588410000001</v>
      </c>
      <c r="F444" s="41">
        <v>4438.588410000001</v>
      </c>
      <c r="G444" s="41">
        <v>4438.588410000001</v>
      </c>
      <c r="H444" s="41">
        <v>4438.158410000001</v>
      </c>
      <c r="I444" s="41">
        <v>4438.12841</v>
      </c>
      <c r="J444" s="41">
        <v>4438.04841</v>
      </c>
      <c r="K444" s="41">
        <v>4437.908410000001</v>
      </c>
      <c r="L444" s="41">
        <v>4437.978410000001</v>
      </c>
      <c r="M444" s="41">
        <v>4437.978410000001</v>
      </c>
      <c r="N444" s="41">
        <v>4437.87841</v>
      </c>
      <c r="O444" s="41">
        <v>4437.868410000001</v>
      </c>
      <c r="P444" s="41">
        <v>4437.938410000001</v>
      </c>
      <c r="Q444" s="41">
        <v>4437.978410000001</v>
      </c>
      <c r="R444" s="41">
        <v>4438.058410000001</v>
      </c>
      <c r="S444" s="41">
        <v>4490.8884100000005</v>
      </c>
      <c r="T444" s="41">
        <v>4437.308410000001</v>
      </c>
      <c r="U444" s="41">
        <v>4437.368410000001</v>
      </c>
      <c r="V444" s="41">
        <v>4437.318410000001</v>
      </c>
      <c r="W444" s="41">
        <v>4437.278410000001</v>
      </c>
      <c r="X444" s="41">
        <v>4581.858410000001</v>
      </c>
      <c r="Y444" s="41">
        <v>4476.808410000001</v>
      </c>
    </row>
    <row r="445" spans="1:25" ht="15.75">
      <c r="A445" s="40">
        <f t="shared" si="11"/>
        <v>44872</v>
      </c>
      <c r="B445" s="41">
        <v>4438.328410000001</v>
      </c>
      <c r="C445" s="41">
        <v>4438.368410000001</v>
      </c>
      <c r="D445" s="41">
        <v>4438.418410000001</v>
      </c>
      <c r="E445" s="41">
        <v>4438.54841</v>
      </c>
      <c r="F445" s="41">
        <v>4438.368410000001</v>
      </c>
      <c r="G445" s="41">
        <v>4438.29841</v>
      </c>
      <c r="H445" s="41">
        <v>4438.0984100000005</v>
      </c>
      <c r="I445" s="41">
        <v>4437.788410000001</v>
      </c>
      <c r="J445" s="41">
        <v>4437.788410000001</v>
      </c>
      <c r="K445" s="41">
        <v>4437.948410000001</v>
      </c>
      <c r="L445" s="41">
        <v>4437.958410000001</v>
      </c>
      <c r="M445" s="41">
        <v>4437.938410000001</v>
      </c>
      <c r="N445" s="41">
        <v>4437.838410000001</v>
      </c>
      <c r="O445" s="41">
        <v>4437.918410000001</v>
      </c>
      <c r="P445" s="41">
        <v>4437.998410000001</v>
      </c>
      <c r="Q445" s="41">
        <v>4438.018410000001</v>
      </c>
      <c r="R445" s="41">
        <v>4437.998410000001</v>
      </c>
      <c r="S445" s="41">
        <v>4496.12841</v>
      </c>
      <c r="T445" s="41">
        <v>4437.148410000001</v>
      </c>
      <c r="U445" s="41">
        <v>4437.29841</v>
      </c>
      <c r="V445" s="41">
        <v>4437.038410000001</v>
      </c>
      <c r="W445" s="41">
        <v>4436.748410000001</v>
      </c>
      <c r="X445" s="41">
        <v>4518.588410000001</v>
      </c>
      <c r="Y445" s="41">
        <v>4456.748410000001</v>
      </c>
    </row>
    <row r="446" spans="1:25" ht="15.75">
      <c r="A446" s="40">
        <f t="shared" si="11"/>
        <v>44873</v>
      </c>
      <c r="B446" s="41">
        <v>4445.238410000001</v>
      </c>
      <c r="C446" s="41">
        <v>4438.668410000001</v>
      </c>
      <c r="D446" s="41">
        <v>4438.728410000001</v>
      </c>
      <c r="E446" s="41">
        <v>4438.768410000001</v>
      </c>
      <c r="F446" s="41">
        <v>4438.578410000001</v>
      </c>
      <c r="G446" s="41">
        <v>4438.488410000001</v>
      </c>
      <c r="H446" s="41">
        <v>4438.21841</v>
      </c>
      <c r="I446" s="41">
        <v>4437.998410000001</v>
      </c>
      <c r="J446" s="41">
        <v>4437.658410000001</v>
      </c>
      <c r="K446" s="41">
        <v>4437.788410000001</v>
      </c>
      <c r="L446" s="41">
        <v>4437.768410000001</v>
      </c>
      <c r="M446" s="41">
        <v>4437.728410000001</v>
      </c>
      <c r="N446" s="41">
        <v>4466.92841</v>
      </c>
      <c r="O446" s="41">
        <v>4508.588410000001</v>
      </c>
      <c r="P446" s="41">
        <v>4474.0984100000005</v>
      </c>
      <c r="Q446" s="41">
        <v>4492.858410000001</v>
      </c>
      <c r="R446" s="41">
        <v>4536.62841</v>
      </c>
      <c r="S446" s="41">
        <v>4517.688410000001</v>
      </c>
      <c r="T446" s="41">
        <v>4437.328410000001</v>
      </c>
      <c r="U446" s="41">
        <v>4437.458410000001</v>
      </c>
      <c r="V446" s="41">
        <v>4437.328410000001</v>
      </c>
      <c r="W446" s="41">
        <v>4437.1384100000005</v>
      </c>
      <c r="X446" s="41">
        <v>4511.478410000001</v>
      </c>
      <c r="Y446" s="41">
        <v>4471.028410000001</v>
      </c>
    </row>
    <row r="447" spans="1:25" ht="15.75">
      <c r="A447" s="40">
        <f t="shared" si="11"/>
        <v>44874</v>
      </c>
      <c r="B447" s="41">
        <v>4478.738410000001</v>
      </c>
      <c r="C447" s="41">
        <v>4438.168410000001</v>
      </c>
      <c r="D447" s="41">
        <v>4438.5984100000005</v>
      </c>
      <c r="E447" s="41">
        <v>4438.668410000001</v>
      </c>
      <c r="F447" s="41">
        <v>4438.028410000001</v>
      </c>
      <c r="G447" s="41">
        <v>4438.158410000001</v>
      </c>
      <c r="H447" s="41">
        <v>4438.1384100000005</v>
      </c>
      <c r="I447" s="41">
        <v>4437.948410000001</v>
      </c>
      <c r="J447" s="41">
        <v>4438.108410000001</v>
      </c>
      <c r="K447" s="41">
        <v>4438.198410000001</v>
      </c>
      <c r="L447" s="41">
        <v>4438.188410000001</v>
      </c>
      <c r="M447" s="41">
        <v>4438.17841</v>
      </c>
      <c r="N447" s="41">
        <v>4468.398410000001</v>
      </c>
      <c r="O447" s="41">
        <v>4511.538410000001</v>
      </c>
      <c r="P447" s="41">
        <v>4479.478410000001</v>
      </c>
      <c r="Q447" s="41">
        <v>4506.038410000001</v>
      </c>
      <c r="R447" s="41">
        <v>4548.538410000001</v>
      </c>
      <c r="S447" s="41">
        <v>4532.448410000001</v>
      </c>
      <c r="T447" s="41">
        <v>4437.478410000001</v>
      </c>
      <c r="U447" s="41">
        <v>4437.54841</v>
      </c>
      <c r="V447" s="41">
        <v>4437.42841</v>
      </c>
      <c r="W447" s="41">
        <v>4437.12841</v>
      </c>
      <c r="X447" s="41">
        <v>4577.898410000001</v>
      </c>
      <c r="Y447" s="41">
        <v>4538.918410000001</v>
      </c>
    </row>
    <row r="448" spans="1:25" ht="15.75">
      <c r="A448" s="40">
        <f t="shared" si="11"/>
        <v>44875</v>
      </c>
      <c r="B448" s="41">
        <v>4550.648410000001</v>
      </c>
      <c r="C448" s="41">
        <v>4438.448410000001</v>
      </c>
      <c r="D448" s="41">
        <v>4438.518410000001</v>
      </c>
      <c r="E448" s="41">
        <v>4438.708410000001</v>
      </c>
      <c r="F448" s="41">
        <v>4438.488410000001</v>
      </c>
      <c r="G448" s="41">
        <v>4438.418410000001</v>
      </c>
      <c r="H448" s="41">
        <v>4438.118410000001</v>
      </c>
      <c r="I448" s="41">
        <v>4577.028410000001</v>
      </c>
      <c r="J448" s="41">
        <v>4438.148410000001</v>
      </c>
      <c r="K448" s="41">
        <v>4438.21841</v>
      </c>
      <c r="L448" s="41">
        <v>4438.278410000001</v>
      </c>
      <c r="M448" s="41">
        <v>4476.058410000001</v>
      </c>
      <c r="N448" s="41">
        <v>4476.958410000001</v>
      </c>
      <c r="O448" s="41">
        <v>4438.148410000001</v>
      </c>
      <c r="P448" s="41">
        <v>4438.208410000001</v>
      </c>
      <c r="Q448" s="41">
        <v>4477.998410000001</v>
      </c>
      <c r="R448" s="41">
        <v>4516.478410000001</v>
      </c>
      <c r="S448" s="41">
        <v>4564.238410000001</v>
      </c>
      <c r="T448" s="41">
        <v>4507.768410000001</v>
      </c>
      <c r="U448" s="41">
        <v>4476.688410000001</v>
      </c>
      <c r="V448" s="41">
        <v>4437.358410000001</v>
      </c>
      <c r="W448" s="41">
        <v>4436.868410000001</v>
      </c>
      <c r="X448" s="41">
        <v>4645.988410000001</v>
      </c>
      <c r="Y448" s="41">
        <v>4617.588410000001</v>
      </c>
    </row>
    <row r="449" spans="1:25" ht="15.75">
      <c r="A449" s="40">
        <f t="shared" si="11"/>
        <v>44876</v>
      </c>
      <c r="B449" s="41">
        <v>4542.6384100000005</v>
      </c>
      <c r="C449" s="41">
        <v>4437.868410000001</v>
      </c>
      <c r="D449" s="41">
        <v>4438.538410000001</v>
      </c>
      <c r="E449" s="41">
        <v>4438.708410000001</v>
      </c>
      <c r="F449" s="41">
        <v>4438.438410000001</v>
      </c>
      <c r="G449" s="41">
        <v>4438.308410000001</v>
      </c>
      <c r="H449" s="41">
        <v>4437.6384100000005</v>
      </c>
      <c r="I449" s="41">
        <v>4612.8484100000005</v>
      </c>
      <c r="J449" s="41">
        <v>4435.698410000001</v>
      </c>
      <c r="K449" s="41">
        <v>4435.518410000001</v>
      </c>
      <c r="L449" s="41">
        <v>4435.308410000001</v>
      </c>
      <c r="M449" s="41">
        <v>4435.278410000001</v>
      </c>
      <c r="N449" s="41">
        <v>4435.00841</v>
      </c>
      <c r="O449" s="41">
        <v>4435.228410000001</v>
      </c>
      <c r="P449" s="41">
        <v>4435.448410000001</v>
      </c>
      <c r="Q449" s="41">
        <v>4496.79841</v>
      </c>
      <c r="R449" s="41">
        <v>4549.028410000001</v>
      </c>
      <c r="S449" s="41">
        <v>4585.518410000001</v>
      </c>
      <c r="T449" s="41">
        <v>4549.578410000001</v>
      </c>
      <c r="U449" s="41">
        <v>4524.248410000001</v>
      </c>
      <c r="V449" s="41">
        <v>4486.21841</v>
      </c>
      <c r="W449" s="41">
        <v>4437.058410000001</v>
      </c>
      <c r="X449" s="41">
        <v>4671.79841</v>
      </c>
      <c r="Y449" s="41">
        <v>4533.728410000001</v>
      </c>
    </row>
    <row r="450" spans="1:25" ht="15.75">
      <c r="A450" s="40">
        <f t="shared" si="11"/>
        <v>44877</v>
      </c>
      <c r="B450" s="41">
        <v>4471.778410000001</v>
      </c>
      <c r="C450" s="41">
        <v>4438.318410000001</v>
      </c>
      <c r="D450" s="41">
        <v>4438.338410000001</v>
      </c>
      <c r="E450" s="41">
        <v>4438.3884100000005</v>
      </c>
      <c r="F450" s="41">
        <v>4438.358410000001</v>
      </c>
      <c r="G450" s="41">
        <v>4438.358410000001</v>
      </c>
      <c r="H450" s="41">
        <v>4437.8884100000005</v>
      </c>
      <c r="I450" s="41">
        <v>4504.8484100000005</v>
      </c>
      <c r="J450" s="41">
        <v>4434.328410000001</v>
      </c>
      <c r="K450" s="41">
        <v>4434.96841</v>
      </c>
      <c r="L450" s="41">
        <v>4434.918410000001</v>
      </c>
      <c r="M450" s="41">
        <v>4434.828410000001</v>
      </c>
      <c r="N450" s="41">
        <v>4434.688410000001</v>
      </c>
      <c r="O450" s="41">
        <v>4434.358410000001</v>
      </c>
      <c r="P450" s="41">
        <v>4434.868410000001</v>
      </c>
      <c r="Q450" s="41">
        <v>4491.528410000001</v>
      </c>
      <c r="R450" s="41">
        <v>4547.12841</v>
      </c>
      <c r="S450" s="41">
        <v>4577.318410000001</v>
      </c>
      <c r="T450" s="41">
        <v>4545.828410000001</v>
      </c>
      <c r="U450" s="41">
        <v>4524.708410000001</v>
      </c>
      <c r="V450" s="41">
        <v>4491.04841</v>
      </c>
      <c r="W450" s="41">
        <v>4436.908410000001</v>
      </c>
      <c r="X450" s="41">
        <v>4671.658410000001</v>
      </c>
      <c r="Y450" s="41">
        <v>4536.21841</v>
      </c>
    </row>
    <row r="451" spans="1:25" ht="15.75">
      <c r="A451" s="40">
        <f t="shared" si="11"/>
        <v>44878</v>
      </c>
      <c r="B451" s="41">
        <v>4456.788410000001</v>
      </c>
      <c r="C451" s="41">
        <v>4438.208410000001</v>
      </c>
      <c r="D451" s="41">
        <v>4438.728410000001</v>
      </c>
      <c r="E451" s="41">
        <v>4438.828410000001</v>
      </c>
      <c r="F451" s="41">
        <v>4438.75841</v>
      </c>
      <c r="G451" s="41">
        <v>4438.698410000001</v>
      </c>
      <c r="H451" s="41">
        <v>4437.96841</v>
      </c>
      <c r="I451" s="41">
        <v>4468.71841</v>
      </c>
      <c r="J451" s="41">
        <v>4437.668410000001</v>
      </c>
      <c r="K451" s="41">
        <v>4466.12841</v>
      </c>
      <c r="L451" s="41">
        <v>4481.54841</v>
      </c>
      <c r="M451" s="41">
        <v>4488.038410000001</v>
      </c>
      <c r="N451" s="41">
        <v>4501.458410000001</v>
      </c>
      <c r="O451" s="41">
        <v>4501.318410000001</v>
      </c>
      <c r="P451" s="41">
        <v>4477.67841</v>
      </c>
      <c r="Q451" s="41">
        <v>4490.50841</v>
      </c>
      <c r="R451" s="41">
        <v>4531.738410000001</v>
      </c>
      <c r="S451" s="41">
        <v>4558.198410000001</v>
      </c>
      <c r="T451" s="41">
        <v>4527.518410000001</v>
      </c>
      <c r="U451" s="41">
        <v>4522.62841</v>
      </c>
      <c r="V451" s="41">
        <v>4466.00841</v>
      </c>
      <c r="W451" s="41">
        <v>4436.87841</v>
      </c>
      <c r="X451" s="41">
        <v>4549.248410000001</v>
      </c>
      <c r="Y451" s="41">
        <v>4506.418410000001</v>
      </c>
    </row>
    <row r="452" spans="1:25" ht="15.75">
      <c r="A452" s="40">
        <f t="shared" si="11"/>
        <v>44879</v>
      </c>
      <c r="B452" s="41">
        <v>4453.37841</v>
      </c>
      <c r="C452" s="41">
        <v>4437.358410000001</v>
      </c>
      <c r="D452" s="41">
        <v>4438.868410000001</v>
      </c>
      <c r="E452" s="41">
        <v>4438.908410000001</v>
      </c>
      <c r="F452" s="41">
        <v>4438.648410000001</v>
      </c>
      <c r="G452" s="41">
        <v>4438.308410000001</v>
      </c>
      <c r="H452" s="41">
        <v>4438.858410000001</v>
      </c>
      <c r="I452" s="41">
        <v>4648.508410000001</v>
      </c>
      <c r="J452" s="41">
        <v>4435.708410000001</v>
      </c>
      <c r="K452" s="41">
        <v>4476.288410000001</v>
      </c>
      <c r="L452" s="41">
        <v>4503.668410000001</v>
      </c>
      <c r="M452" s="41">
        <v>4514.948410000001</v>
      </c>
      <c r="N452" s="41">
        <v>4541.288410000001</v>
      </c>
      <c r="O452" s="41">
        <v>4539.518410000001</v>
      </c>
      <c r="P452" s="41">
        <v>4500.478410000001</v>
      </c>
      <c r="Q452" s="41">
        <v>4517.768410000001</v>
      </c>
      <c r="R452" s="41">
        <v>4585.528410000001</v>
      </c>
      <c r="S452" s="41">
        <v>4594.508410000001</v>
      </c>
      <c r="T452" s="41">
        <v>4546.21841</v>
      </c>
      <c r="U452" s="41">
        <v>4512.068410000001</v>
      </c>
      <c r="V452" s="41">
        <v>4460.808410000001</v>
      </c>
      <c r="W452" s="41">
        <v>4437.148410000001</v>
      </c>
      <c r="X452" s="41">
        <v>4662.038410000001</v>
      </c>
      <c r="Y452" s="41">
        <v>4630.588410000001</v>
      </c>
    </row>
    <row r="453" spans="1:25" ht="15.75">
      <c r="A453" s="40">
        <f t="shared" si="11"/>
        <v>44880</v>
      </c>
      <c r="B453" s="41">
        <v>4532.648410000001</v>
      </c>
      <c r="C453" s="41">
        <v>4437.79841</v>
      </c>
      <c r="D453" s="41">
        <v>4438.478410000001</v>
      </c>
      <c r="E453" s="41">
        <v>4438.50841</v>
      </c>
      <c r="F453" s="41">
        <v>4438.478410000001</v>
      </c>
      <c r="G453" s="41">
        <v>4438.498410000001</v>
      </c>
      <c r="H453" s="41">
        <v>4438.25841</v>
      </c>
      <c r="I453" s="41">
        <v>4647.668410000001</v>
      </c>
      <c r="J453" s="41">
        <v>4435.938410000001</v>
      </c>
      <c r="K453" s="41">
        <v>4472.3884100000005</v>
      </c>
      <c r="L453" s="41">
        <v>4500.708410000001</v>
      </c>
      <c r="M453" s="41">
        <v>4511.668410000001</v>
      </c>
      <c r="N453" s="41">
        <v>4536.038410000001</v>
      </c>
      <c r="O453" s="41">
        <v>4539.248410000001</v>
      </c>
      <c r="P453" s="41">
        <v>4498.79841</v>
      </c>
      <c r="Q453" s="41">
        <v>4515.17841</v>
      </c>
      <c r="R453" s="41">
        <v>4586.238410000001</v>
      </c>
      <c r="S453" s="41">
        <v>4596.42841</v>
      </c>
      <c r="T453" s="41">
        <v>4548.088410000001</v>
      </c>
      <c r="U453" s="41">
        <v>4514.768410000001</v>
      </c>
      <c r="V453" s="41">
        <v>4464.04841</v>
      </c>
      <c r="W453" s="41">
        <v>4437.248410000001</v>
      </c>
      <c r="X453" s="41">
        <v>4666.37841</v>
      </c>
      <c r="Y453" s="41">
        <v>4630.918410000001</v>
      </c>
    </row>
    <row r="454" spans="1:25" ht="15.75">
      <c r="A454" s="40">
        <f t="shared" si="11"/>
        <v>44881</v>
      </c>
      <c r="B454" s="41">
        <v>4457.088410000001</v>
      </c>
      <c r="C454" s="41">
        <v>4438.518410000001</v>
      </c>
      <c r="D454" s="41">
        <v>4438.588410000001</v>
      </c>
      <c r="E454" s="41">
        <v>4439.088410000001</v>
      </c>
      <c r="F454" s="41">
        <v>4438.71841</v>
      </c>
      <c r="G454" s="41">
        <v>4438.578410000001</v>
      </c>
      <c r="H454" s="41">
        <v>4438.358410000001</v>
      </c>
      <c r="I454" s="41">
        <v>4574.54841</v>
      </c>
      <c r="J454" s="41">
        <v>4436.198410000001</v>
      </c>
      <c r="K454" s="41">
        <v>4447.268410000001</v>
      </c>
      <c r="L454" s="41">
        <v>4476.868410000001</v>
      </c>
      <c r="M454" s="41">
        <v>4487.788410000001</v>
      </c>
      <c r="N454" s="41">
        <v>4513.488410000001</v>
      </c>
      <c r="O454" s="41">
        <v>4514.75841</v>
      </c>
      <c r="P454" s="41">
        <v>4471.948410000001</v>
      </c>
      <c r="Q454" s="41">
        <v>4493.418410000001</v>
      </c>
      <c r="R454" s="41">
        <v>4562.838410000001</v>
      </c>
      <c r="S454" s="41">
        <v>4578.078410000001</v>
      </c>
      <c r="T454" s="41">
        <v>4520.058410000001</v>
      </c>
      <c r="U454" s="41">
        <v>4484.068410000001</v>
      </c>
      <c r="V454" s="41">
        <v>4437.168410000001</v>
      </c>
      <c r="W454" s="41">
        <v>4437.028410000001</v>
      </c>
      <c r="X454" s="41">
        <v>4552.038410000001</v>
      </c>
      <c r="Y454" s="41">
        <v>4499.62841</v>
      </c>
    </row>
    <row r="455" spans="1:25" ht="15.75">
      <c r="A455" s="40">
        <f t="shared" si="11"/>
        <v>44882</v>
      </c>
      <c r="B455" s="41">
        <v>4450.958410000001</v>
      </c>
      <c r="C455" s="41">
        <v>4438.478410000001</v>
      </c>
      <c r="D455" s="41">
        <v>4438.568410000001</v>
      </c>
      <c r="E455" s="41">
        <v>4438.658410000001</v>
      </c>
      <c r="F455" s="41">
        <v>4438.518410000001</v>
      </c>
      <c r="G455" s="41">
        <v>4438.50841</v>
      </c>
      <c r="H455" s="41">
        <v>4438.268410000001</v>
      </c>
      <c r="I455" s="41">
        <v>4436.028410000001</v>
      </c>
      <c r="J455" s="41">
        <v>4436.038410000001</v>
      </c>
      <c r="K455" s="41">
        <v>4435.858410000001</v>
      </c>
      <c r="L455" s="41">
        <v>4435.768410000001</v>
      </c>
      <c r="M455" s="41">
        <v>4435.8484100000005</v>
      </c>
      <c r="N455" s="41">
        <v>4435.868410000001</v>
      </c>
      <c r="O455" s="41">
        <v>4435.948410000001</v>
      </c>
      <c r="P455" s="41">
        <v>4435.898410000001</v>
      </c>
      <c r="Q455" s="41">
        <v>4440.418410000001</v>
      </c>
      <c r="R455" s="41">
        <v>4496.04841</v>
      </c>
      <c r="S455" s="41">
        <v>4546.778410000001</v>
      </c>
      <c r="T455" s="41">
        <v>4506.988410000001</v>
      </c>
      <c r="U455" s="41">
        <v>4487.37841</v>
      </c>
      <c r="V455" s="41">
        <v>4467.068410000001</v>
      </c>
      <c r="W455" s="41">
        <v>4437.448410000001</v>
      </c>
      <c r="X455" s="41">
        <v>4556.228410000001</v>
      </c>
      <c r="Y455" s="41">
        <v>4504.858410000001</v>
      </c>
    </row>
    <row r="456" spans="1:25" ht="15.75">
      <c r="A456" s="40">
        <f t="shared" si="11"/>
        <v>44883</v>
      </c>
      <c r="B456" s="41">
        <v>4448.8484100000005</v>
      </c>
      <c r="C456" s="41">
        <v>4438.50841</v>
      </c>
      <c r="D456" s="41">
        <v>4438.5984100000005</v>
      </c>
      <c r="E456" s="41">
        <v>4438.608410000001</v>
      </c>
      <c r="F456" s="41">
        <v>4438.518410000001</v>
      </c>
      <c r="G456" s="41">
        <v>4438.518410000001</v>
      </c>
      <c r="H456" s="41">
        <v>4438.21841</v>
      </c>
      <c r="I456" s="41">
        <v>4584.498410000001</v>
      </c>
      <c r="J456" s="41">
        <v>4438.108410000001</v>
      </c>
      <c r="K456" s="41">
        <v>4446.058410000001</v>
      </c>
      <c r="L456" s="41">
        <v>4453.608410000001</v>
      </c>
      <c r="M456" s="41">
        <v>4476.918410000001</v>
      </c>
      <c r="N456" s="41">
        <v>4488.71841</v>
      </c>
      <c r="O456" s="41">
        <v>4474.328410000001</v>
      </c>
      <c r="P456" s="41">
        <v>4452.488410000001</v>
      </c>
      <c r="Q456" s="41">
        <v>4469.67841</v>
      </c>
      <c r="R456" s="41">
        <v>4551.318410000001</v>
      </c>
      <c r="S456" s="41">
        <v>4558.688410000001</v>
      </c>
      <c r="T456" s="41">
        <v>4497.038410000001</v>
      </c>
      <c r="U456" s="41">
        <v>4464.308410000001</v>
      </c>
      <c r="V456" s="41">
        <v>4437.498410000001</v>
      </c>
      <c r="W456" s="41">
        <v>4437.408410000001</v>
      </c>
      <c r="X456" s="41">
        <v>4638.908410000001</v>
      </c>
      <c r="Y456" s="41">
        <v>4501.118410000001</v>
      </c>
    </row>
    <row r="457" spans="1:25" ht="15.75">
      <c r="A457" s="40">
        <f t="shared" si="11"/>
        <v>44884</v>
      </c>
      <c r="B457" s="41">
        <v>4463.618410000001</v>
      </c>
      <c r="C457" s="41">
        <v>4438.42841</v>
      </c>
      <c r="D457" s="41">
        <v>4438.528410000001</v>
      </c>
      <c r="E457" s="41">
        <v>4438.54841</v>
      </c>
      <c r="F457" s="41">
        <v>4438.538410000001</v>
      </c>
      <c r="G457" s="41">
        <v>4438.50841</v>
      </c>
      <c r="H457" s="41">
        <v>4444.25841</v>
      </c>
      <c r="I457" s="41">
        <v>4524.0984100000005</v>
      </c>
      <c r="J457" s="41">
        <v>4453.608410000001</v>
      </c>
      <c r="K457" s="41">
        <v>4437.8484100000005</v>
      </c>
      <c r="L457" s="41">
        <v>4437.858410000001</v>
      </c>
      <c r="M457" s="41">
        <v>4437.79841</v>
      </c>
      <c r="N457" s="41">
        <v>4437.748410000001</v>
      </c>
      <c r="O457" s="41">
        <v>4437.708410000001</v>
      </c>
      <c r="P457" s="41">
        <v>4455.8484100000005</v>
      </c>
      <c r="Q457" s="41">
        <v>4506.708410000001</v>
      </c>
      <c r="R457" s="41">
        <v>4581.108410000001</v>
      </c>
      <c r="S457" s="41">
        <v>4605.018410000001</v>
      </c>
      <c r="T457" s="41">
        <v>4578.1384100000005</v>
      </c>
      <c r="U457" s="41">
        <v>4549.3884100000005</v>
      </c>
      <c r="V457" s="41">
        <v>4498.398410000001</v>
      </c>
      <c r="W457" s="41">
        <v>4440.058410000001</v>
      </c>
      <c r="X457" s="41">
        <v>4675.92841</v>
      </c>
      <c r="Y457" s="41">
        <v>4525.75841</v>
      </c>
    </row>
    <row r="458" spans="1:25" ht="15.75">
      <c r="A458" s="40">
        <f t="shared" si="11"/>
        <v>44885</v>
      </c>
      <c r="B458" s="41">
        <v>4469.17841</v>
      </c>
      <c r="C458" s="41">
        <v>4438.46841</v>
      </c>
      <c r="D458" s="41">
        <v>4438.518410000001</v>
      </c>
      <c r="E458" s="41">
        <v>4438.588410000001</v>
      </c>
      <c r="F458" s="41">
        <v>4438.518410000001</v>
      </c>
      <c r="G458" s="41">
        <v>4438.538410000001</v>
      </c>
      <c r="H458" s="41">
        <v>4442.538410000001</v>
      </c>
      <c r="I458" s="41">
        <v>4494.948410000001</v>
      </c>
      <c r="J458" s="41">
        <v>4445.92841</v>
      </c>
      <c r="K458" s="41">
        <v>4438.208410000001</v>
      </c>
      <c r="L458" s="41">
        <v>4437.988410000001</v>
      </c>
      <c r="M458" s="41">
        <v>4438.00841</v>
      </c>
      <c r="N458" s="41">
        <v>4437.918410000001</v>
      </c>
      <c r="O458" s="41">
        <v>4437.898410000001</v>
      </c>
      <c r="P458" s="41">
        <v>4438.00841</v>
      </c>
      <c r="Q458" s="41">
        <v>4448.908410000001</v>
      </c>
      <c r="R458" s="41">
        <v>4564.558410000001</v>
      </c>
      <c r="S458" s="41">
        <v>4585.738410000001</v>
      </c>
      <c r="T458" s="41">
        <v>4564.538410000001</v>
      </c>
      <c r="U458" s="41">
        <v>4534.988410000001</v>
      </c>
      <c r="V458" s="41">
        <v>4489.288410000001</v>
      </c>
      <c r="W458" s="41">
        <v>4437.79841</v>
      </c>
      <c r="X458" s="41">
        <v>4660.648410000001</v>
      </c>
      <c r="Y458" s="41">
        <v>4517.608410000001</v>
      </c>
    </row>
    <row r="459" spans="1:25" ht="15.75">
      <c r="A459" s="40">
        <f t="shared" si="11"/>
        <v>44886</v>
      </c>
      <c r="B459" s="41">
        <v>4459.658410000001</v>
      </c>
      <c r="C459" s="41">
        <v>4438.458410000001</v>
      </c>
      <c r="D459" s="41">
        <v>4438.54841</v>
      </c>
      <c r="E459" s="41">
        <v>4438.568410000001</v>
      </c>
      <c r="F459" s="41">
        <v>4438.50841</v>
      </c>
      <c r="G459" s="41">
        <v>4438.478410000001</v>
      </c>
      <c r="H459" s="41">
        <v>4446.648410000001</v>
      </c>
      <c r="I459" s="41">
        <v>4595.698410000001</v>
      </c>
      <c r="J459" s="41">
        <v>4453.418410000001</v>
      </c>
      <c r="K459" s="41">
        <v>4437.858410000001</v>
      </c>
      <c r="L459" s="41">
        <v>4437.828410000001</v>
      </c>
      <c r="M459" s="41">
        <v>4437.808410000001</v>
      </c>
      <c r="N459" s="41">
        <v>4437.668410000001</v>
      </c>
      <c r="O459" s="41">
        <v>4437.768410000001</v>
      </c>
      <c r="P459" s="41">
        <v>4437.87841</v>
      </c>
      <c r="Q459" s="41">
        <v>4448.578410000001</v>
      </c>
      <c r="R459" s="41">
        <v>4572.268410000001</v>
      </c>
      <c r="S459" s="41">
        <v>4593.668410000001</v>
      </c>
      <c r="T459" s="41">
        <v>4569.508410000001</v>
      </c>
      <c r="U459" s="41">
        <v>4535.458410000001</v>
      </c>
      <c r="V459" s="41">
        <v>4494.948410000001</v>
      </c>
      <c r="W459" s="41">
        <v>4436.518410000001</v>
      </c>
      <c r="X459" s="41">
        <v>4567.588410000001</v>
      </c>
      <c r="Y459" s="41">
        <v>4503.278410000001</v>
      </c>
    </row>
    <row r="460" spans="1:25" ht="15.75">
      <c r="A460" s="40">
        <f t="shared" si="11"/>
        <v>44887</v>
      </c>
      <c r="B460" s="41">
        <v>4464.488410000001</v>
      </c>
      <c r="C460" s="41">
        <v>4438.188410000001</v>
      </c>
      <c r="D460" s="41">
        <v>4438.29841</v>
      </c>
      <c r="E460" s="41">
        <v>4438.308410000001</v>
      </c>
      <c r="F460" s="41">
        <v>4438.25841</v>
      </c>
      <c r="G460" s="41">
        <v>4438.21841</v>
      </c>
      <c r="H460" s="41">
        <v>4449.12841</v>
      </c>
      <c r="I460" s="41">
        <v>4620.67841</v>
      </c>
      <c r="J460" s="41">
        <v>4452.088410000001</v>
      </c>
      <c r="K460" s="41">
        <v>4437.768410000001</v>
      </c>
      <c r="L460" s="41">
        <v>4437.728410000001</v>
      </c>
      <c r="M460" s="41">
        <v>4437.708410000001</v>
      </c>
      <c r="N460" s="41">
        <v>4437.5984100000005</v>
      </c>
      <c r="O460" s="41">
        <v>4437.618410000001</v>
      </c>
      <c r="P460" s="41">
        <v>4437.708410000001</v>
      </c>
      <c r="Q460" s="41">
        <v>4450.6384100000005</v>
      </c>
      <c r="R460" s="41">
        <v>4575.29841</v>
      </c>
      <c r="S460" s="41">
        <v>4595.54841</v>
      </c>
      <c r="T460" s="41">
        <v>4569.768410000001</v>
      </c>
      <c r="U460" s="41">
        <v>4536.398410000001</v>
      </c>
      <c r="V460" s="41">
        <v>4487.498410000001</v>
      </c>
      <c r="W460" s="41">
        <v>4436.438410000001</v>
      </c>
      <c r="X460" s="41">
        <v>4670.168410000001</v>
      </c>
      <c r="Y460" s="41">
        <v>4488.62841</v>
      </c>
    </row>
    <row r="461" spans="1:25" ht="15.75">
      <c r="A461" s="40">
        <f t="shared" si="11"/>
        <v>44888</v>
      </c>
      <c r="B461" s="41">
        <v>4459.6384100000005</v>
      </c>
      <c r="C461" s="41">
        <v>4438.368410000001</v>
      </c>
      <c r="D461" s="41">
        <v>4439.038410000001</v>
      </c>
      <c r="E461" s="41">
        <v>4439.038410000001</v>
      </c>
      <c r="F461" s="41">
        <v>4438.418410000001</v>
      </c>
      <c r="G461" s="41">
        <v>4438.25841</v>
      </c>
      <c r="H461" s="41">
        <v>4437.698410000001</v>
      </c>
      <c r="I461" s="41">
        <v>4472.518410000001</v>
      </c>
      <c r="J461" s="41">
        <v>4437.778410000001</v>
      </c>
      <c r="K461" s="41">
        <v>4437.87841</v>
      </c>
      <c r="L461" s="41">
        <v>4473.918410000001</v>
      </c>
      <c r="M461" s="41">
        <v>4437.838410000001</v>
      </c>
      <c r="N461" s="41">
        <v>4437.748410000001</v>
      </c>
      <c r="O461" s="41">
        <v>4437.788410000001</v>
      </c>
      <c r="P461" s="41">
        <v>4437.868410000001</v>
      </c>
      <c r="Q461" s="41">
        <v>4437.908410000001</v>
      </c>
      <c r="R461" s="41">
        <v>4507.648410000001</v>
      </c>
      <c r="S461" s="41">
        <v>4546.738410000001</v>
      </c>
      <c r="T461" s="41">
        <v>4495.62841</v>
      </c>
      <c r="U461" s="41">
        <v>4437.058410000001</v>
      </c>
      <c r="V461" s="41">
        <v>4436.908410000001</v>
      </c>
      <c r="W461" s="41">
        <v>4436.8484100000005</v>
      </c>
      <c r="X461" s="41">
        <v>4546.498410000001</v>
      </c>
      <c r="Y461" s="41">
        <v>4492.018410000001</v>
      </c>
    </row>
    <row r="462" spans="1:25" ht="15.75">
      <c r="A462" s="40">
        <f t="shared" si="11"/>
        <v>44889</v>
      </c>
      <c r="B462" s="41">
        <v>4480.658410000001</v>
      </c>
      <c r="C462" s="41">
        <v>4437.67841</v>
      </c>
      <c r="D462" s="41">
        <v>4438.37841</v>
      </c>
      <c r="E462" s="41">
        <v>4438.408410000001</v>
      </c>
      <c r="F462" s="41">
        <v>4438.37841</v>
      </c>
      <c r="G462" s="41">
        <v>4438.25841</v>
      </c>
      <c r="H462" s="41">
        <v>4437.568410000001</v>
      </c>
      <c r="I462" s="41">
        <v>4437.648410000001</v>
      </c>
      <c r="J462" s="41">
        <v>4437.8884100000005</v>
      </c>
      <c r="K462" s="41">
        <v>4438.028410000001</v>
      </c>
      <c r="L462" s="41">
        <v>4438.018410000001</v>
      </c>
      <c r="M462" s="41">
        <v>4438.088410000001</v>
      </c>
      <c r="N462" s="41">
        <v>4438.018410000001</v>
      </c>
      <c r="O462" s="41">
        <v>4438.00841</v>
      </c>
      <c r="P462" s="41">
        <v>4437.858410000001</v>
      </c>
      <c r="Q462" s="41">
        <v>4441.248410000001</v>
      </c>
      <c r="R462" s="41">
        <v>4547.728410000001</v>
      </c>
      <c r="S462" s="41">
        <v>4567.918410000001</v>
      </c>
      <c r="T462" s="41">
        <v>4539.208410000001</v>
      </c>
      <c r="U462" s="41">
        <v>4510.42841</v>
      </c>
      <c r="V462" s="41">
        <v>4480.0984100000005</v>
      </c>
      <c r="W462" s="41">
        <v>4437.00841</v>
      </c>
      <c r="X462" s="41">
        <v>4657.398410000001</v>
      </c>
      <c r="Y462" s="41">
        <v>4502.228410000001</v>
      </c>
    </row>
    <row r="463" spans="1:25" ht="15.75">
      <c r="A463" s="40">
        <f t="shared" si="11"/>
        <v>44890</v>
      </c>
      <c r="B463" s="41">
        <v>4455.988410000001</v>
      </c>
      <c r="C463" s="41">
        <v>4438.518410000001</v>
      </c>
      <c r="D463" s="41">
        <v>4438.568410000001</v>
      </c>
      <c r="E463" s="41">
        <v>4438.578410000001</v>
      </c>
      <c r="F463" s="41">
        <v>4438.568410000001</v>
      </c>
      <c r="G463" s="41">
        <v>4438.478410000001</v>
      </c>
      <c r="H463" s="41">
        <v>4447.6384100000005</v>
      </c>
      <c r="I463" s="41">
        <v>4614.21841</v>
      </c>
      <c r="J463" s="41">
        <v>4445.17841</v>
      </c>
      <c r="K463" s="41">
        <v>4438.04841</v>
      </c>
      <c r="L463" s="41">
        <v>4438.04841</v>
      </c>
      <c r="M463" s="41">
        <v>4438.028410000001</v>
      </c>
      <c r="N463" s="41">
        <v>4438.018410000001</v>
      </c>
      <c r="O463" s="41">
        <v>4438.028410000001</v>
      </c>
      <c r="P463" s="41">
        <v>4447.898410000001</v>
      </c>
      <c r="Q463" s="41">
        <v>4501.37841</v>
      </c>
      <c r="R463" s="41">
        <v>4574.028410000001</v>
      </c>
      <c r="S463" s="41">
        <v>4597.658410000001</v>
      </c>
      <c r="T463" s="41">
        <v>4573.118410000001</v>
      </c>
      <c r="U463" s="41">
        <v>4544.3884100000005</v>
      </c>
      <c r="V463" s="41">
        <v>4498.608410000001</v>
      </c>
      <c r="W463" s="41">
        <v>4449.62841</v>
      </c>
      <c r="X463" s="41">
        <v>4606.748410000001</v>
      </c>
      <c r="Y463" s="41">
        <v>4503.908410000001</v>
      </c>
    </row>
    <row r="464" spans="1:25" ht="15.75">
      <c r="A464" s="40">
        <f t="shared" si="11"/>
        <v>44891</v>
      </c>
      <c r="B464" s="41">
        <v>4452.208410000001</v>
      </c>
      <c r="C464" s="41">
        <v>4438.528410000001</v>
      </c>
      <c r="D464" s="41">
        <v>4438.608410000001</v>
      </c>
      <c r="E464" s="41">
        <v>4438.588410000001</v>
      </c>
      <c r="F464" s="41">
        <v>4438.568410000001</v>
      </c>
      <c r="G464" s="41">
        <v>4438.578410000001</v>
      </c>
      <c r="H464" s="41">
        <v>4443.1384100000005</v>
      </c>
      <c r="I464" s="41">
        <v>4529.318410000001</v>
      </c>
      <c r="J464" s="41">
        <v>4445.728410000001</v>
      </c>
      <c r="K464" s="41">
        <v>4438.058410000001</v>
      </c>
      <c r="L464" s="41">
        <v>4438.04841</v>
      </c>
      <c r="M464" s="41">
        <v>4438.038410000001</v>
      </c>
      <c r="N464" s="41">
        <v>4438.018410000001</v>
      </c>
      <c r="O464" s="41">
        <v>4437.978410000001</v>
      </c>
      <c r="P464" s="41">
        <v>4443.268410000001</v>
      </c>
      <c r="Q464" s="41">
        <v>4497.04841</v>
      </c>
      <c r="R464" s="41">
        <v>4572.988410000001</v>
      </c>
      <c r="S464" s="41">
        <v>4596.948410000001</v>
      </c>
      <c r="T464" s="41">
        <v>4566.168410000001</v>
      </c>
      <c r="U464" s="41">
        <v>4537.04841</v>
      </c>
      <c r="V464" s="41">
        <v>4489.558410000001</v>
      </c>
      <c r="W464" s="41">
        <v>4437.308410000001</v>
      </c>
      <c r="X464" s="41">
        <v>4562.188410000001</v>
      </c>
      <c r="Y464" s="41">
        <v>4499.3484100000005</v>
      </c>
    </row>
    <row r="465" spans="1:25" ht="15.75">
      <c r="A465" s="40">
        <f t="shared" si="11"/>
        <v>44892</v>
      </c>
      <c r="B465" s="41">
        <v>4464.248410000001</v>
      </c>
      <c r="C465" s="41">
        <v>4438.50841</v>
      </c>
      <c r="D465" s="41">
        <v>4438.54841</v>
      </c>
      <c r="E465" s="41">
        <v>4438.568410000001</v>
      </c>
      <c r="F465" s="41">
        <v>4438.558410000001</v>
      </c>
      <c r="G465" s="41">
        <v>4438.568410000001</v>
      </c>
      <c r="H465" s="41">
        <v>4438.318410000001</v>
      </c>
      <c r="I465" s="41">
        <v>4500.818410000001</v>
      </c>
      <c r="J465" s="41">
        <v>4438.208410000001</v>
      </c>
      <c r="K465" s="41">
        <v>4463.528410000001</v>
      </c>
      <c r="L465" s="41">
        <v>4440.42841</v>
      </c>
      <c r="M465" s="41">
        <v>4451.42841</v>
      </c>
      <c r="N465" s="41">
        <v>4437.978410000001</v>
      </c>
      <c r="O465" s="41">
        <v>4437.938410000001</v>
      </c>
      <c r="P465" s="41">
        <v>4438.028410000001</v>
      </c>
      <c r="Q465" s="41">
        <v>4438.028410000001</v>
      </c>
      <c r="R465" s="41">
        <v>4548.5984100000005</v>
      </c>
      <c r="S465" s="41">
        <v>4572.508410000001</v>
      </c>
      <c r="T465" s="41">
        <v>4536.478410000001</v>
      </c>
      <c r="U465" s="41">
        <v>4500.288410000001</v>
      </c>
      <c r="V465" s="41">
        <v>4445.25841</v>
      </c>
      <c r="W465" s="41">
        <v>4437.398410000001</v>
      </c>
      <c r="X465" s="41">
        <v>4551.188410000001</v>
      </c>
      <c r="Y465" s="41">
        <v>4491.25841</v>
      </c>
    </row>
    <row r="466" spans="1:25" ht="15.75">
      <c r="A466" s="40">
        <f t="shared" si="11"/>
        <v>44893</v>
      </c>
      <c r="B466" s="41">
        <v>4471.868410000001</v>
      </c>
      <c r="C466" s="41">
        <v>4437.998410000001</v>
      </c>
      <c r="D466" s="41">
        <v>4438.558410000001</v>
      </c>
      <c r="E466" s="41">
        <v>4438.568410000001</v>
      </c>
      <c r="F466" s="41">
        <v>4438.528410000001</v>
      </c>
      <c r="G466" s="41">
        <v>4438.478410000001</v>
      </c>
      <c r="H466" s="41">
        <v>4438.058410000001</v>
      </c>
      <c r="I466" s="41">
        <v>4594.758410000001</v>
      </c>
      <c r="J466" s="41">
        <v>4438.038410000001</v>
      </c>
      <c r="K466" s="41">
        <v>4483.3884100000005</v>
      </c>
      <c r="L466" s="41">
        <v>4459.5984100000005</v>
      </c>
      <c r="M466" s="41">
        <v>4466.238410000001</v>
      </c>
      <c r="N466" s="41">
        <v>4438.078410000001</v>
      </c>
      <c r="O466" s="41">
        <v>4438.068410000001</v>
      </c>
      <c r="P466" s="41">
        <v>4438.04841</v>
      </c>
      <c r="Q466" s="41">
        <v>4438.078410000001</v>
      </c>
      <c r="R466" s="41">
        <v>4557.37841</v>
      </c>
      <c r="S466" s="41">
        <v>4581.418410000001</v>
      </c>
      <c r="T466" s="41">
        <v>4555.17841</v>
      </c>
      <c r="U466" s="41">
        <v>4525.948410000001</v>
      </c>
      <c r="V466" s="41">
        <v>4477.938410000001</v>
      </c>
      <c r="W466" s="41">
        <v>4437.29841</v>
      </c>
      <c r="X466" s="41">
        <v>4592.768410000001</v>
      </c>
      <c r="Y466" s="41">
        <v>4494.908410000001</v>
      </c>
    </row>
    <row r="467" spans="1:25" ht="15.75">
      <c r="A467" s="40">
        <f t="shared" si="11"/>
        <v>44894</v>
      </c>
      <c r="B467" s="41">
        <v>4456.50841</v>
      </c>
      <c r="C467" s="41">
        <v>4438.498410000001</v>
      </c>
      <c r="D467" s="41">
        <v>4438.618410000001</v>
      </c>
      <c r="E467" s="41">
        <v>4438.62841</v>
      </c>
      <c r="F467" s="41">
        <v>4438.54841</v>
      </c>
      <c r="G467" s="41">
        <v>4438.518410000001</v>
      </c>
      <c r="H467" s="41">
        <v>4438.118410000001</v>
      </c>
      <c r="I467" s="41">
        <v>4555.1384100000005</v>
      </c>
      <c r="J467" s="41">
        <v>4438.288410000001</v>
      </c>
      <c r="K467" s="41">
        <v>4471.978410000001</v>
      </c>
      <c r="L467" s="41">
        <v>4454.288410000001</v>
      </c>
      <c r="M467" s="41">
        <v>4458.948410000001</v>
      </c>
      <c r="N467" s="41">
        <v>4438.248410000001</v>
      </c>
      <c r="O467" s="41">
        <v>4438.248410000001</v>
      </c>
      <c r="P467" s="41">
        <v>4438.248410000001</v>
      </c>
      <c r="Q467" s="41">
        <v>4438.288410000001</v>
      </c>
      <c r="R467" s="41">
        <v>4528.728410000001</v>
      </c>
      <c r="S467" s="41">
        <v>4549.768410000001</v>
      </c>
      <c r="T467" s="41">
        <v>4525.528410000001</v>
      </c>
      <c r="U467" s="41">
        <v>4505.498410000001</v>
      </c>
      <c r="V467" s="41">
        <v>4465.50841</v>
      </c>
      <c r="W467" s="41">
        <v>4437.478410000001</v>
      </c>
      <c r="X467" s="41">
        <v>4535.998410000001</v>
      </c>
      <c r="Y467" s="41">
        <v>4471.0984100000005</v>
      </c>
    </row>
    <row r="468" spans="1:25" ht="15.75">
      <c r="A468" s="40">
        <f t="shared" si="11"/>
        <v>44895</v>
      </c>
      <c r="B468" s="41">
        <v>4450.728410000001</v>
      </c>
      <c r="C468" s="41">
        <v>4438.538410000001</v>
      </c>
      <c r="D468" s="41">
        <v>4438.618410000001</v>
      </c>
      <c r="E468" s="41">
        <v>4438.648410000001</v>
      </c>
      <c r="F468" s="41">
        <v>4438.608410000001</v>
      </c>
      <c r="G468" s="41">
        <v>4438.538410000001</v>
      </c>
      <c r="H468" s="41">
        <v>4438.398410000001</v>
      </c>
      <c r="I468" s="41">
        <v>4438.1384100000005</v>
      </c>
      <c r="J468" s="41">
        <v>4438.028410000001</v>
      </c>
      <c r="K468" s="41">
        <v>4438.148410000001</v>
      </c>
      <c r="L468" s="41">
        <v>4488.248410000001</v>
      </c>
      <c r="M468" s="41">
        <v>4547.25841</v>
      </c>
      <c r="N468" s="41">
        <v>4583.688410000001</v>
      </c>
      <c r="O468" s="41">
        <v>4589.46841</v>
      </c>
      <c r="P468" s="41">
        <v>4563.67841</v>
      </c>
      <c r="Q468" s="41">
        <v>4573.17841</v>
      </c>
      <c r="R468" s="41">
        <v>4592.8884100000005</v>
      </c>
      <c r="S468" s="41">
        <v>4550.018410000001</v>
      </c>
      <c r="T468" s="41">
        <v>4500.238410000001</v>
      </c>
      <c r="U468" s="41">
        <v>4494.648410000001</v>
      </c>
      <c r="V468" s="41">
        <v>4465.00841</v>
      </c>
      <c r="W468" s="41">
        <v>4437.62841</v>
      </c>
      <c r="X468" s="41">
        <v>4649.45841</v>
      </c>
      <c r="Y468" s="41">
        <v>4476.67841</v>
      </c>
    </row>
    <row r="469" spans="1:25" ht="15.75">
      <c r="A469" s="40"/>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row>
    <row r="470" spans="1:16" ht="18.75">
      <c r="A470" s="36" t="s">
        <v>106</v>
      </c>
      <c r="P470" s="42">
        <f>'Первая ценовая категория'!CU35</f>
        <v>475792.54</v>
      </c>
    </row>
  </sheetData>
  <sheetProtection password="CA6C" sheet="1" formatCells="0" formatColumns="0" formatRows="0" insertColumns="0" insertRows="0" insertHyperlinks="0" deleteColumns="0" deleteRows="0" sort="0" autoFilter="0" pivotTables="0"/>
  <mergeCells count="319">
    <mergeCell ref="U437:U438"/>
    <mergeCell ref="V437:V438"/>
    <mergeCell ref="W437:W438"/>
    <mergeCell ref="X437:X438"/>
    <mergeCell ref="Y437:Y438"/>
    <mergeCell ref="O437:O438"/>
    <mergeCell ref="P437:P438"/>
    <mergeCell ref="Q437:Q438"/>
    <mergeCell ref="R437:R438"/>
    <mergeCell ref="S437:S438"/>
    <mergeCell ref="T437:T438"/>
    <mergeCell ref="I437:I438"/>
    <mergeCell ref="J437:J438"/>
    <mergeCell ref="K437:K438"/>
    <mergeCell ref="L437:L438"/>
    <mergeCell ref="M437:M438"/>
    <mergeCell ref="N437:N438"/>
    <mergeCell ref="Y400:Y401"/>
    <mergeCell ref="A435:A438"/>
    <mergeCell ref="B435:Y436"/>
    <mergeCell ref="B437:B438"/>
    <mergeCell ref="C437:C438"/>
    <mergeCell ref="D437:D438"/>
    <mergeCell ref="E437:E438"/>
    <mergeCell ref="F437:F438"/>
    <mergeCell ref="G437:G438"/>
    <mergeCell ref="H437:H438"/>
    <mergeCell ref="S400:S401"/>
    <mergeCell ref="T400:T401"/>
    <mergeCell ref="U400:U401"/>
    <mergeCell ref="V400:V401"/>
    <mergeCell ref="W400:W401"/>
    <mergeCell ref="X400:X401"/>
    <mergeCell ref="M400:M401"/>
    <mergeCell ref="N400:N401"/>
    <mergeCell ref="O400:O401"/>
    <mergeCell ref="P400:P401"/>
    <mergeCell ref="Q400:Q401"/>
    <mergeCell ref="R400:R401"/>
    <mergeCell ref="G400:G401"/>
    <mergeCell ref="H400:H401"/>
    <mergeCell ref="I400:I401"/>
    <mergeCell ref="J400:J401"/>
    <mergeCell ref="K400:K401"/>
    <mergeCell ref="L400:L401"/>
    <mergeCell ref="W363:W364"/>
    <mergeCell ref="X363:X364"/>
    <mergeCell ref="Y363:Y364"/>
    <mergeCell ref="A398:A401"/>
    <mergeCell ref="B398:Y399"/>
    <mergeCell ref="B400:B401"/>
    <mergeCell ref="C400:C401"/>
    <mergeCell ref="D400:D401"/>
    <mergeCell ref="E400:E401"/>
    <mergeCell ref="F400:F401"/>
    <mergeCell ref="Q363:Q364"/>
    <mergeCell ref="R363:R364"/>
    <mergeCell ref="S363:S364"/>
    <mergeCell ref="T363:T364"/>
    <mergeCell ref="U363:U364"/>
    <mergeCell ref="V363:V364"/>
    <mergeCell ref="K363:K364"/>
    <mergeCell ref="L363:L364"/>
    <mergeCell ref="M363:M364"/>
    <mergeCell ref="N363:N364"/>
    <mergeCell ref="O363:O364"/>
    <mergeCell ref="P363:P364"/>
    <mergeCell ref="E363:E364"/>
    <mergeCell ref="F363:F364"/>
    <mergeCell ref="G363:G364"/>
    <mergeCell ref="H363:H364"/>
    <mergeCell ref="I363:I364"/>
    <mergeCell ref="J363:J364"/>
    <mergeCell ref="A361:A364"/>
    <mergeCell ref="B361:Y362"/>
    <mergeCell ref="B363:B364"/>
    <mergeCell ref="C363:C364"/>
    <mergeCell ref="D363:D364"/>
    <mergeCell ref="U326:U327"/>
    <mergeCell ref="V326:V327"/>
    <mergeCell ref="W326:W327"/>
    <mergeCell ref="X326:X327"/>
    <mergeCell ref="Y326:Y327"/>
    <mergeCell ref="O326:O327"/>
    <mergeCell ref="P326:P327"/>
    <mergeCell ref="Q326:Q327"/>
    <mergeCell ref="R326:R327"/>
    <mergeCell ref="S326:S327"/>
    <mergeCell ref="T326:T327"/>
    <mergeCell ref="I326:I327"/>
    <mergeCell ref="J326:J327"/>
    <mergeCell ref="K326:K327"/>
    <mergeCell ref="L326:L327"/>
    <mergeCell ref="M326:M327"/>
    <mergeCell ref="N326:N327"/>
    <mergeCell ref="A19:Y19"/>
    <mergeCell ref="A324:A327"/>
    <mergeCell ref="B324:Y325"/>
    <mergeCell ref="B326:B327"/>
    <mergeCell ref="C326:C327"/>
    <mergeCell ref="D326:D327"/>
    <mergeCell ref="E326:E327"/>
    <mergeCell ref="F326:F327"/>
    <mergeCell ref="G326:G327"/>
    <mergeCell ref="H326:H327"/>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X139:X140"/>
    <mergeCell ref="Y139:Y140"/>
    <mergeCell ref="R139:R140"/>
    <mergeCell ref="S139:S140"/>
    <mergeCell ref="T139:T140"/>
    <mergeCell ref="U139:U140"/>
    <mergeCell ref="V139:V140"/>
    <mergeCell ref="W139:W140"/>
    <mergeCell ref="H177:H178"/>
    <mergeCell ref="I177:I178"/>
    <mergeCell ref="J177:J178"/>
    <mergeCell ref="K177:K178"/>
    <mergeCell ref="L177:L178"/>
    <mergeCell ref="M177:M178"/>
    <mergeCell ref="V177:V178"/>
    <mergeCell ref="W177:W178"/>
    <mergeCell ref="X177:X178"/>
    <mergeCell ref="Y177:Y178"/>
    <mergeCell ref="N177:N178"/>
    <mergeCell ref="O177:O178"/>
    <mergeCell ref="P177:P178"/>
    <mergeCell ref="Q177:Q178"/>
    <mergeCell ref="R177:R178"/>
    <mergeCell ref="S177:S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R288:R289"/>
    <mergeCell ref="S288:S289"/>
    <mergeCell ref="T288:T289"/>
    <mergeCell ref="U288:U289"/>
    <mergeCell ref="V288:V289"/>
    <mergeCell ref="W288:W289"/>
    <mergeCell ref="X288:X289"/>
    <mergeCell ref="Y288:Y289"/>
    <mergeCell ref="A175:A178"/>
    <mergeCell ref="B175:Y176"/>
    <mergeCell ref="B177:B178"/>
    <mergeCell ref="C177:C178"/>
    <mergeCell ref="D177:D178"/>
    <mergeCell ref="E177:E178"/>
    <mergeCell ref="F177:F178"/>
    <mergeCell ref="G177:G178"/>
    <mergeCell ref="T177:T178"/>
    <mergeCell ref="U177:U17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480"/>
  <sheetViews>
    <sheetView zoomScale="85" zoomScaleNormal="85" zoomScalePageLayoutView="0" workbookViewId="0" topLeftCell="A1">
      <selection activeCell="B30" sqref="B30"/>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9" t="s">
        <v>6</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row>
    <row r="10" spans="1:167" s="9" customFormat="1" ht="16.5" customHeight="1">
      <c r="A10" s="100" t="s">
        <v>7</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row>
    <row r="11" spans="1:167" s="9" customFormat="1" ht="16.5" customHeight="1">
      <c r="A11" s="100" t="s">
        <v>8</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row>
    <row r="12" spans="1:167" s="9" customFormat="1" ht="16.5" customHeight="1">
      <c r="A12" s="100" t="s">
        <v>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4" t="s">
        <v>9</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row>
    <row r="15" spans="1:167" ht="15.75" customHeight="1">
      <c r="A15" s="28" t="s">
        <v>108</v>
      </c>
      <c r="B15" s="28"/>
      <c r="C15" s="28"/>
      <c r="D15" s="49" t="s">
        <v>10</v>
      </c>
      <c r="E15" s="29" t="str">
        <f>'Третья ценовая категория'!E15</f>
        <v>Ноябре</v>
      </c>
      <c r="F15" s="48" t="str">
        <f>'Первая ценовая категория'!DW15</f>
        <v>2022</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1" t="s">
        <v>111</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row>
    <row r="19" spans="1:25" ht="15.75" customHeight="1">
      <c r="A19" s="102" t="s">
        <v>71</v>
      </c>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8" t="s">
        <v>77</v>
      </c>
      <c r="B26" s="91" t="s">
        <v>78</v>
      </c>
      <c r="C26" s="92"/>
      <c r="D26" s="92"/>
      <c r="E26" s="92"/>
      <c r="F26" s="92"/>
      <c r="G26" s="92"/>
      <c r="H26" s="92"/>
      <c r="I26" s="92"/>
      <c r="J26" s="92"/>
      <c r="K26" s="92"/>
      <c r="L26" s="92"/>
      <c r="M26" s="92"/>
      <c r="N26" s="92"/>
      <c r="O26" s="92"/>
      <c r="P26" s="92"/>
      <c r="Q26" s="92"/>
      <c r="R26" s="92"/>
      <c r="S26" s="92"/>
      <c r="T26" s="92"/>
      <c r="U26" s="92"/>
      <c r="V26" s="92"/>
      <c r="W26" s="92"/>
      <c r="X26" s="92"/>
      <c r="Y26" s="93"/>
    </row>
    <row r="27" spans="1:25" ht="15.75" customHeight="1">
      <c r="A27" s="89"/>
      <c r="B27" s="94"/>
      <c r="C27" s="95"/>
      <c r="D27" s="95"/>
      <c r="E27" s="95"/>
      <c r="F27" s="95"/>
      <c r="G27" s="95"/>
      <c r="H27" s="95"/>
      <c r="I27" s="95"/>
      <c r="J27" s="95"/>
      <c r="K27" s="95"/>
      <c r="L27" s="95"/>
      <c r="M27" s="95"/>
      <c r="N27" s="95"/>
      <c r="O27" s="95"/>
      <c r="P27" s="95"/>
      <c r="Q27" s="95"/>
      <c r="R27" s="95"/>
      <c r="S27" s="95"/>
      <c r="T27" s="95"/>
      <c r="U27" s="95"/>
      <c r="V27" s="95"/>
      <c r="W27" s="95"/>
      <c r="X27" s="95"/>
      <c r="Y27" s="96"/>
    </row>
    <row r="28" spans="1:25" ht="15.75" customHeight="1">
      <c r="A28" s="89"/>
      <c r="B28" s="97" t="s">
        <v>79</v>
      </c>
      <c r="C28" s="97" t="s">
        <v>80</v>
      </c>
      <c r="D28" s="97" t="s">
        <v>81</v>
      </c>
      <c r="E28" s="97" t="s">
        <v>82</v>
      </c>
      <c r="F28" s="97" t="s">
        <v>83</v>
      </c>
      <c r="G28" s="97" t="s">
        <v>84</v>
      </c>
      <c r="H28" s="97" t="s">
        <v>85</v>
      </c>
      <c r="I28" s="97" t="s">
        <v>86</v>
      </c>
      <c r="J28" s="97" t="s">
        <v>87</v>
      </c>
      <c r="K28" s="97" t="s">
        <v>88</v>
      </c>
      <c r="L28" s="97" t="s">
        <v>89</v>
      </c>
      <c r="M28" s="97" t="s">
        <v>90</v>
      </c>
      <c r="N28" s="97" t="s">
        <v>91</v>
      </c>
      <c r="O28" s="97" t="s">
        <v>92</v>
      </c>
      <c r="P28" s="97" t="s">
        <v>93</v>
      </c>
      <c r="Q28" s="97" t="s">
        <v>94</v>
      </c>
      <c r="R28" s="97" t="s">
        <v>95</v>
      </c>
      <c r="S28" s="97" t="s">
        <v>96</v>
      </c>
      <c r="T28" s="97" t="s">
        <v>97</v>
      </c>
      <c r="U28" s="97" t="s">
        <v>98</v>
      </c>
      <c r="V28" s="97" t="s">
        <v>99</v>
      </c>
      <c r="W28" s="97" t="s">
        <v>100</v>
      </c>
      <c r="X28" s="97" t="s">
        <v>101</v>
      </c>
      <c r="Y28" s="97" t="s">
        <v>102</v>
      </c>
    </row>
    <row r="29" spans="1:25" ht="15.75" customHeight="1">
      <c r="A29" s="90"/>
      <c r="B29" s="98"/>
      <c r="C29" s="98"/>
      <c r="D29" s="98"/>
      <c r="E29" s="98"/>
      <c r="F29" s="98"/>
      <c r="G29" s="98"/>
      <c r="H29" s="98"/>
      <c r="I29" s="98"/>
      <c r="J29" s="98"/>
      <c r="K29" s="98"/>
      <c r="L29" s="98"/>
      <c r="M29" s="98"/>
      <c r="N29" s="98"/>
      <c r="O29" s="98"/>
      <c r="P29" s="98"/>
      <c r="Q29" s="98"/>
      <c r="R29" s="98"/>
      <c r="S29" s="98"/>
      <c r="T29" s="98"/>
      <c r="U29" s="98"/>
      <c r="V29" s="98"/>
      <c r="W29" s="98"/>
      <c r="X29" s="98"/>
      <c r="Y29" s="98"/>
    </row>
    <row r="30" spans="1:25" ht="15.75" customHeight="1">
      <c r="A30" s="40">
        <f>'Третья ценовая категория'!A30</f>
        <v>44866</v>
      </c>
      <c r="B30" s="41">
        <v>903.38871</v>
      </c>
      <c r="C30" s="41">
        <v>903.36871</v>
      </c>
      <c r="D30" s="41">
        <v>903.3987099999999</v>
      </c>
      <c r="E30" s="41">
        <v>903.5187099999999</v>
      </c>
      <c r="F30" s="41">
        <v>903.36871</v>
      </c>
      <c r="G30" s="41">
        <v>903.4087099999999</v>
      </c>
      <c r="H30" s="41">
        <v>902.33871</v>
      </c>
      <c r="I30" s="41">
        <v>937.10871</v>
      </c>
      <c r="J30" s="41">
        <v>902.34871</v>
      </c>
      <c r="K30" s="41">
        <v>902.34871</v>
      </c>
      <c r="L30" s="41">
        <v>902.2987099999999</v>
      </c>
      <c r="M30" s="41">
        <v>902.20871</v>
      </c>
      <c r="N30" s="41">
        <v>902.06871</v>
      </c>
      <c r="O30" s="41">
        <v>902.10871</v>
      </c>
      <c r="P30" s="41">
        <v>902.11871</v>
      </c>
      <c r="Q30" s="41">
        <v>902.1787099999999</v>
      </c>
      <c r="R30" s="41">
        <v>902.49871</v>
      </c>
      <c r="S30" s="41">
        <v>902.9387099999999</v>
      </c>
      <c r="T30" s="41">
        <v>902.1787099999999</v>
      </c>
      <c r="U30" s="41">
        <v>902.19871</v>
      </c>
      <c r="V30" s="41">
        <v>902.06871</v>
      </c>
      <c r="W30" s="41">
        <v>902.32871</v>
      </c>
      <c r="X30" s="41">
        <v>936.58871</v>
      </c>
      <c r="Y30" s="41">
        <v>903.31871</v>
      </c>
    </row>
    <row r="31" spans="1:25" ht="15.75" customHeight="1">
      <c r="A31" s="40">
        <f>A30+1</f>
        <v>44867</v>
      </c>
      <c r="B31" s="41">
        <v>903.45871</v>
      </c>
      <c r="C31" s="41">
        <v>903.46871</v>
      </c>
      <c r="D31" s="41">
        <v>903.61871</v>
      </c>
      <c r="E31" s="41">
        <v>903.61871</v>
      </c>
      <c r="F31" s="41">
        <v>903.61871</v>
      </c>
      <c r="G31" s="41">
        <v>903.45871</v>
      </c>
      <c r="H31" s="41">
        <v>902.69871</v>
      </c>
      <c r="I31" s="41">
        <v>902.38871</v>
      </c>
      <c r="J31" s="41">
        <v>902.07871</v>
      </c>
      <c r="K31" s="41">
        <v>902.1487099999999</v>
      </c>
      <c r="L31" s="41">
        <v>902.12871</v>
      </c>
      <c r="M31" s="41">
        <v>902.08871</v>
      </c>
      <c r="N31" s="41">
        <v>902.0487099999999</v>
      </c>
      <c r="O31" s="41">
        <v>902.07871</v>
      </c>
      <c r="P31" s="41">
        <v>902.1587099999999</v>
      </c>
      <c r="Q31" s="41">
        <v>902.19871</v>
      </c>
      <c r="R31" s="41">
        <v>902.2787099999999</v>
      </c>
      <c r="S31" s="41">
        <v>902.75871</v>
      </c>
      <c r="T31" s="41">
        <v>902.11871</v>
      </c>
      <c r="U31" s="41">
        <v>902.11871</v>
      </c>
      <c r="V31" s="41">
        <v>902.22871</v>
      </c>
      <c r="W31" s="41">
        <v>902.19871</v>
      </c>
      <c r="X31" s="41">
        <v>947.88871</v>
      </c>
      <c r="Y31" s="41">
        <v>903.08871</v>
      </c>
    </row>
    <row r="32" spans="1:25" ht="15.75" customHeight="1">
      <c r="A32" s="40">
        <f aca="true" t="shared" si="0" ref="A32:A60">A31+1</f>
        <v>44868</v>
      </c>
      <c r="B32" s="41">
        <v>903.1787099999999</v>
      </c>
      <c r="C32" s="41">
        <v>903.31871</v>
      </c>
      <c r="D32" s="41">
        <v>903.46871</v>
      </c>
      <c r="E32" s="41">
        <v>903.47871</v>
      </c>
      <c r="F32" s="41">
        <v>903.1887099999999</v>
      </c>
      <c r="G32" s="41">
        <v>903.10871</v>
      </c>
      <c r="H32" s="41">
        <v>902.63871</v>
      </c>
      <c r="I32" s="41">
        <v>902.34871</v>
      </c>
      <c r="J32" s="41">
        <v>902.12871</v>
      </c>
      <c r="K32" s="41">
        <v>902.1887099999999</v>
      </c>
      <c r="L32" s="41">
        <v>902.1587099999999</v>
      </c>
      <c r="M32" s="41">
        <v>902.1487099999999</v>
      </c>
      <c r="N32" s="41">
        <v>902.0387099999999</v>
      </c>
      <c r="O32" s="41">
        <v>902.07871</v>
      </c>
      <c r="P32" s="41">
        <v>902.11871</v>
      </c>
      <c r="Q32" s="41">
        <v>902.1487099999999</v>
      </c>
      <c r="R32" s="41">
        <v>902.20871</v>
      </c>
      <c r="S32" s="41">
        <v>929.0287099999999</v>
      </c>
      <c r="T32" s="41">
        <v>902.1887099999999</v>
      </c>
      <c r="U32" s="41">
        <v>902.1587099999999</v>
      </c>
      <c r="V32" s="41">
        <v>902.1687099999999</v>
      </c>
      <c r="W32" s="41">
        <v>902.0287099999999</v>
      </c>
      <c r="X32" s="41">
        <v>1011.82871</v>
      </c>
      <c r="Y32" s="41">
        <v>927.10871</v>
      </c>
    </row>
    <row r="33" spans="1:25" ht="15.75" customHeight="1">
      <c r="A33" s="40">
        <f t="shared" si="0"/>
        <v>44869</v>
      </c>
      <c r="B33" s="41">
        <v>902.96871</v>
      </c>
      <c r="C33" s="41">
        <v>902.99871</v>
      </c>
      <c r="D33" s="41">
        <v>903.0587099999999</v>
      </c>
      <c r="E33" s="41">
        <v>903.09871</v>
      </c>
      <c r="F33" s="41">
        <v>903.08871</v>
      </c>
      <c r="G33" s="41">
        <v>903.06871</v>
      </c>
      <c r="H33" s="41">
        <v>902.6787099999999</v>
      </c>
      <c r="I33" s="41">
        <v>902.44871</v>
      </c>
      <c r="J33" s="41">
        <v>902.12871</v>
      </c>
      <c r="K33" s="41">
        <v>902.36871</v>
      </c>
      <c r="L33" s="41">
        <v>902.38871</v>
      </c>
      <c r="M33" s="41">
        <v>902.34871</v>
      </c>
      <c r="N33" s="41">
        <v>902.37871</v>
      </c>
      <c r="O33" s="41">
        <v>902.37871</v>
      </c>
      <c r="P33" s="41">
        <v>902.5187099999999</v>
      </c>
      <c r="Q33" s="41">
        <v>902.6487099999999</v>
      </c>
      <c r="R33" s="41">
        <v>902.70871</v>
      </c>
      <c r="S33" s="41">
        <v>928.94871</v>
      </c>
      <c r="T33" s="41">
        <v>902.1887099999999</v>
      </c>
      <c r="U33" s="41">
        <v>902.10871</v>
      </c>
      <c r="V33" s="41">
        <v>902.20871</v>
      </c>
      <c r="W33" s="41">
        <v>901.7687099999999</v>
      </c>
      <c r="X33" s="41">
        <v>1020.47871</v>
      </c>
      <c r="Y33" s="41">
        <v>928.61871</v>
      </c>
    </row>
    <row r="34" spans="1:25" ht="15.75" customHeight="1">
      <c r="A34" s="40">
        <f t="shared" si="0"/>
        <v>44870</v>
      </c>
      <c r="B34" s="41">
        <v>902.99871</v>
      </c>
      <c r="C34" s="41">
        <v>902.99871</v>
      </c>
      <c r="D34" s="41">
        <v>903.0587099999999</v>
      </c>
      <c r="E34" s="41">
        <v>902.96871</v>
      </c>
      <c r="F34" s="41">
        <v>902.95871</v>
      </c>
      <c r="G34" s="41">
        <v>902.73871</v>
      </c>
      <c r="H34" s="41">
        <v>902.2887099999999</v>
      </c>
      <c r="I34" s="41">
        <v>902.25871</v>
      </c>
      <c r="J34" s="41">
        <v>902.3087099999999</v>
      </c>
      <c r="K34" s="41">
        <v>902.2987099999999</v>
      </c>
      <c r="L34" s="41">
        <v>902.46871</v>
      </c>
      <c r="M34" s="41">
        <v>902.47871</v>
      </c>
      <c r="N34" s="41">
        <v>902.46871</v>
      </c>
      <c r="O34" s="41">
        <v>902.47871</v>
      </c>
      <c r="P34" s="41">
        <v>902.5387099999999</v>
      </c>
      <c r="Q34" s="41">
        <v>902.5287099999999</v>
      </c>
      <c r="R34" s="41">
        <v>902.5387099999999</v>
      </c>
      <c r="S34" s="41">
        <v>957.38871</v>
      </c>
      <c r="T34" s="41">
        <v>901.6687099999999</v>
      </c>
      <c r="U34" s="41">
        <v>901.87871</v>
      </c>
      <c r="V34" s="41">
        <v>901.73871</v>
      </c>
      <c r="W34" s="41">
        <v>901.5587099999999</v>
      </c>
      <c r="X34" s="41">
        <v>1040.53871</v>
      </c>
      <c r="Y34" s="41">
        <v>938.5187099999999</v>
      </c>
    </row>
    <row r="35" spans="1:25" ht="15.75" customHeight="1">
      <c r="A35" s="40">
        <f t="shared" si="0"/>
        <v>44871</v>
      </c>
      <c r="B35" s="41">
        <v>903.0287099999999</v>
      </c>
      <c r="C35" s="41">
        <v>903.00871</v>
      </c>
      <c r="D35" s="41">
        <v>903.06871</v>
      </c>
      <c r="E35" s="41">
        <v>903.10871</v>
      </c>
      <c r="F35" s="41">
        <v>903.10871</v>
      </c>
      <c r="G35" s="41">
        <v>903.10871</v>
      </c>
      <c r="H35" s="41">
        <v>902.6787099999999</v>
      </c>
      <c r="I35" s="41">
        <v>902.6487099999999</v>
      </c>
      <c r="J35" s="41">
        <v>902.56871</v>
      </c>
      <c r="K35" s="41">
        <v>902.4287099999999</v>
      </c>
      <c r="L35" s="41">
        <v>902.49871</v>
      </c>
      <c r="M35" s="41">
        <v>902.49871</v>
      </c>
      <c r="N35" s="41">
        <v>902.3987099999999</v>
      </c>
      <c r="O35" s="41">
        <v>902.38871</v>
      </c>
      <c r="P35" s="41">
        <v>902.45871</v>
      </c>
      <c r="Q35" s="41">
        <v>902.49871</v>
      </c>
      <c r="R35" s="41">
        <v>902.57871</v>
      </c>
      <c r="S35" s="41">
        <v>955.4087099999999</v>
      </c>
      <c r="T35" s="41">
        <v>901.82871</v>
      </c>
      <c r="U35" s="41">
        <v>901.88871</v>
      </c>
      <c r="V35" s="41">
        <v>901.83871</v>
      </c>
      <c r="W35" s="41">
        <v>901.7987099999999</v>
      </c>
      <c r="X35" s="41">
        <v>1046.37871</v>
      </c>
      <c r="Y35" s="41">
        <v>941.32871</v>
      </c>
    </row>
    <row r="36" spans="1:25" ht="15.75" customHeight="1">
      <c r="A36" s="40">
        <f t="shared" si="0"/>
        <v>44872</v>
      </c>
      <c r="B36" s="41">
        <v>902.84871</v>
      </c>
      <c r="C36" s="41">
        <v>902.88871</v>
      </c>
      <c r="D36" s="41">
        <v>902.9387099999999</v>
      </c>
      <c r="E36" s="41">
        <v>903.06871</v>
      </c>
      <c r="F36" s="41">
        <v>902.88871</v>
      </c>
      <c r="G36" s="41">
        <v>902.81871</v>
      </c>
      <c r="H36" s="41">
        <v>902.61871</v>
      </c>
      <c r="I36" s="41">
        <v>902.3087099999999</v>
      </c>
      <c r="J36" s="41">
        <v>902.3087099999999</v>
      </c>
      <c r="K36" s="41">
        <v>902.46871</v>
      </c>
      <c r="L36" s="41">
        <v>902.47871</v>
      </c>
      <c r="M36" s="41">
        <v>902.45871</v>
      </c>
      <c r="N36" s="41">
        <v>902.35871</v>
      </c>
      <c r="O36" s="41">
        <v>902.4387099999999</v>
      </c>
      <c r="P36" s="41">
        <v>902.5187099999999</v>
      </c>
      <c r="Q36" s="41">
        <v>902.5387099999999</v>
      </c>
      <c r="R36" s="41">
        <v>902.5187099999999</v>
      </c>
      <c r="S36" s="41">
        <v>960.6487099999999</v>
      </c>
      <c r="T36" s="41">
        <v>901.6687099999999</v>
      </c>
      <c r="U36" s="41">
        <v>901.81871</v>
      </c>
      <c r="V36" s="41">
        <v>901.5587099999999</v>
      </c>
      <c r="W36" s="41">
        <v>901.2687099999999</v>
      </c>
      <c r="X36" s="41">
        <v>983.10871</v>
      </c>
      <c r="Y36" s="41">
        <v>921.2687099999999</v>
      </c>
    </row>
    <row r="37" spans="1:25" ht="15.75" customHeight="1">
      <c r="A37" s="40">
        <f t="shared" si="0"/>
        <v>44873</v>
      </c>
      <c r="B37" s="41">
        <v>909.75871</v>
      </c>
      <c r="C37" s="41">
        <v>903.1887099999999</v>
      </c>
      <c r="D37" s="41">
        <v>903.24871</v>
      </c>
      <c r="E37" s="41">
        <v>903.2887099999999</v>
      </c>
      <c r="F37" s="41">
        <v>903.09871</v>
      </c>
      <c r="G37" s="41">
        <v>903.00871</v>
      </c>
      <c r="H37" s="41">
        <v>902.73871</v>
      </c>
      <c r="I37" s="41">
        <v>902.5187099999999</v>
      </c>
      <c r="J37" s="41">
        <v>902.1787099999999</v>
      </c>
      <c r="K37" s="41">
        <v>902.3087099999999</v>
      </c>
      <c r="L37" s="41">
        <v>902.2887099999999</v>
      </c>
      <c r="M37" s="41">
        <v>902.24871</v>
      </c>
      <c r="N37" s="41">
        <v>931.44871</v>
      </c>
      <c r="O37" s="41">
        <v>973.10871</v>
      </c>
      <c r="P37" s="41">
        <v>938.61871</v>
      </c>
      <c r="Q37" s="41">
        <v>957.37871</v>
      </c>
      <c r="R37" s="41">
        <v>1001.1487099999999</v>
      </c>
      <c r="S37" s="41">
        <v>982.20871</v>
      </c>
      <c r="T37" s="41">
        <v>901.84871</v>
      </c>
      <c r="U37" s="41">
        <v>901.97871</v>
      </c>
      <c r="V37" s="41">
        <v>901.84871</v>
      </c>
      <c r="W37" s="41">
        <v>901.6587099999999</v>
      </c>
      <c r="X37" s="41">
        <v>975.99871</v>
      </c>
      <c r="Y37" s="41">
        <v>935.5487099999999</v>
      </c>
    </row>
    <row r="38" spans="1:25" ht="15.75" customHeight="1">
      <c r="A38" s="40">
        <f t="shared" si="0"/>
        <v>44874</v>
      </c>
      <c r="B38" s="41">
        <v>943.25871</v>
      </c>
      <c r="C38" s="41">
        <v>902.6887099999999</v>
      </c>
      <c r="D38" s="41">
        <v>903.11871</v>
      </c>
      <c r="E38" s="41">
        <v>903.1887099999999</v>
      </c>
      <c r="F38" s="41">
        <v>902.5487099999999</v>
      </c>
      <c r="G38" s="41">
        <v>902.6787099999999</v>
      </c>
      <c r="H38" s="41">
        <v>902.6587099999999</v>
      </c>
      <c r="I38" s="41">
        <v>902.46871</v>
      </c>
      <c r="J38" s="41">
        <v>902.62871</v>
      </c>
      <c r="K38" s="41">
        <v>902.71871</v>
      </c>
      <c r="L38" s="41">
        <v>902.70871</v>
      </c>
      <c r="M38" s="41">
        <v>902.69871</v>
      </c>
      <c r="N38" s="41">
        <v>932.9187099999999</v>
      </c>
      <c r="O38" s="41">
        <v>976.0587099999999</v>
      </c>
      <c r="P38" s="41">
        <v>943.99871</v>
      </c>
      <c r="Q38" s="41">
        <v>970.5587099999999</v>
      </c>
      <c r="R38" s="41">
        <v>1013.0587099999999</v>
      </c>
      <c r="S38" s="41">
        <v>996.96871</v>
      </c>
      <c r="T38" s="41">
        <v>901.99871</v>
      </c>
      <c r="U38" s="41">
        <v>902.06871</v>
      </c>
      <c r="V38" s="41">
        <v>901.94871</v>
      </c>
      <c r="W38" s="41">
        <v>901.6487099999999</v>
      </c>
      <c r="X38" s="41">
        <v>1042.41871</v>
      </c>
      <c r="Y38" s="41">
        <v>1003.4387099999999</v>
      </c>
    </row>
    <row r="39" spans="1:25" ht="15.75" customHeight="1">
      <c r="A39" s="40">
        <f t="shared" si="0"/>
        <v>44875</v>
      </c>
      <c r="B39" s="41">
        <v>1015.1687099999999</v>
      </c>
      <c r="C39" s="41">
        <v>902.96871</v>
      </c>
      <c r="D39" s="41">
        <v>903.0387099999999</v>
      </c>
      <c r="E39" s="41">
        <v>903.22871</v>
      </c>
      <c r="F39" s="41">
        <v>903.00871</v>
      </c>
      <c r="G39" s="41">
        <v>902.9387099999999</v>
      </c>
      <c r="H39" s="41">
        <v>902.63871</v>
      </c>
      <c r="I39" s="41">
        <v>1041.54871</v>
      </c>
      <c r="J39" s="41">
        <v>902.6687099999999</v>
      </c>
      <c r="K39" s="41">
        <v>902.73871</v>
      </c>
      <c r="L39" s="41">
        <v>902.7987099999999</v>
      </c>
      <c r="M39" s="41">
        <v>940.57871</v>
      </c>
      <c r="N39" s="41">
        <v>941.47871</v>
      </c>
      <c r="O39" s="41">
        <v>902.6687099999999</v>
      </c>
      <c r="P39" s="41">
        <v>902.72871</v>
      </c>
      <c r="Q39" s="41">
        <v>942.5187099999999</v>
      </c>
      <c r="R39" s="41">
        <v>980.99871</v>
      </c>
      <c r="S39" s="41">
        <v>1028.75871</v>
      </c>
      <c r="T39" s="41">
        <v>972.2887099999999</v>
      </c>
      <c r="U39" s="41">
        <v>941.20871</v>
      </c>
      <c r="V39" s="41">
        <v>901.87871</v>
      </c>
      <c r="W39" s="41">
        <v>901.38871</v>
      </c>
      <c r="X39" s="41">
        <v>1110.50871</v>
      </c>
      <c r="Y39" s="41">
        <v>1082.10871</v>
      </c>
    </row>
    <row r="40" spans="1:25" ht="15.75" customHeight="1">
      <c r="A40" s="40">
        <f t="shared" si="0"/>
        <v>44876</v>
      </c>
      <c r="B40" s="41">
        <v>1007.1587099999999</v>
      </c>
      <c r="C40" s="41">
        <v>902.38871</v>
      </c>
      <c r="D40" s="41">
        <v>903.0587099999999</v>
      </c>
      <c r="E40" s="41">
        <v>903.22871</v>
      </c>
      <c r="F40" s="41">
        <v>902.95871</v>
      </c>
      <c r="G40" s="41">
        <v>902.82871</v>
      </c>
      <c r="H40" s="41">
        <v>902.1587099999999</v>
      </c>
      <c r="I40" s="41">
        <v>1077.36871</v>
      </c>
      <c r="J40" s="41">
        <v>900.21871</v>
      </c>
      <c r="K40" s="41">
        <v>900.0387099999999</v>
      </c>
      <c r="L40" s="41">
        <v>899.82871</v>
      </c>
      <c r="M40" s="41">
        <v>899.7987099999999</v>
      </c>
      <c r="N40" s="41">
        <v>899.5287099999999</v>
      </c>
      <c r="O40" s="41">
        <v>899.74871</v>
      </c>
      <c r="P40" s="41">
        <v>899.96871</v>
      </c>
      <c r="Q40" s="41">
        <v>961.31871</v>
      </c>
      <c r="R40" s="41">
        <v>1013.5487099999999</v>
      </c>
      <c r="S40" s="41">
        <v>1050.03871</v>
      </c>
      <c r="T40" s="41">
        <v>1014.09871</v>
      </c>
      <c r="U40" s="41">
        <v>988.7687099999999</v>
      </c>
      <c r="V40" s="41">
        <v>950.73871</v>
      </c>
      <c r="W40" s="41">
        <v>901.57871</v>
      </c>
      <c r="X40" s="41">
        <v>1136.31871</v>
      </c>
      <c r="Y40" s="41">
        <v>998.24871</v>
      </c>
    </row>
    <row r="41" spans="1:25" ht="15.75" customHeight="1">
      <c r="A41" s="40">
        <f t="shared" si="0"/>
        <v>44877</v>
      </c>
      <c r="B41" s="41">
        <v>936.2987099999999</v>
      </c>
      <c r="C41" s="41">
        <v>902.83871</v>
      </c>
      <c r="D41" s="41">
        <v>902.85871</v>
      </c>
      <c r="E41" s="41">
        <v>902.9087099999999</v>
      </c>
      <c r="F41" s="41">
        <v>902.87871</v>
      </c>
      <c r="G41" s="41">
        <v>902.87871</v>
      </c>
      <c r="H41" s="41">
        <v>902.4087099999999</v>
      </c>
      <c r="I41" s="41">
        <v>969.36871</v>
      </c>
      <c r="J41" s="41">
        <v>898.84871</v>
      </c>
      <c r="K41" s="41">
        <v>899.48871</v>
      </c>
      <c r="L41" s="41">
        <v>899.4387099999999</v>
      </c>
      <c r="M41" s="41">
        <v>899.34871</v>
      </c>
      <c r="N41" s="41">
        <v>899.20871</v>
      </c>
      <c r="O41" s="41">
        <v>898.87871</v>
      </c>
      <c r="P41" s="41">
        <v>899.38871</v>
      </c>
      <c r="Q41" s="41">
        <v>956.0487099999999</v>
      </c>
      <c r="R41" s="41">
        <v>1011.6487099999999</v>
      </c>
      <c r="S41" s="41">
        <v>1041.83871</v>
      </c>
      <c r="T41" s="41">
        <v>1010.34871</v>
      </c>
      <c r="U41" s="41">
        <v>989.22871</v>
      </c>
      <c r="V41" s="41">
        <v>955.56871</v>
      </c>
      <c r="W41" s="41">
        <v>901.4287099999999</v>
      </c>
      <c r="X41" s="41">
        <v>1136.17871</v>
      </c>
      <c r="Y41" s="41">
        <v>1000.73871</v>
      </c>
    </row>
    <row r="42" spans="1:25" ht="15.75" customHeight="1">
      <c r="A42" s="40">
        <f t="shared" si="0"/>
        <v>44878</v>
      </c>
      <c r="B42" s="41">
        <v>921.3087099999999</v>
      </c>
      <c r="C42" s="41">
        <v>902.72871</v>
      </c>
      <c r="D42" s="41">
        <v>903.24871</v>
      </c>
      <c r="E42" s="41">
        <v>903.34871</v>
      </c>
      <c r="F42" s="41">
        <v>903.2787099999999</v>
      </c>
      <c r="G42" s="41">
        <v>903.21871</v>
      </c>
      <c r="H42" s="41">
        <v>902.48871</v>
      </c>
      <c r="I42" s="41">
        <v>933.23871</v>
      </c>
      <c r="J42" s="41">
        <v>902.1887099999999</v>
      </c>
      <c r="K42" s="41">
        <v>930.6487099999999</v>
      </c>
      <c r="L42" s="41">
        <v>946.06871</v>
      </c>
      <c r="M42" s="41">
        <v>952.5587099999999</v>
      </c>
      <c r="N42" s="41">
        <v>965.97871</v>
      </c>
      <c r="O42" s="41">
        <v>965.83871</v>
      </c>
      <c r="P42" s="41">
        <v>942.19871</v>
      </c>
      <c r="Q42" s="41">
        <v>955.0287099999999</v>
      </c>
      <c r="R42" s="41">
        <v>996.25871</v>
      </c>
      <c r="S42" s="41">
        <v>1022.71871</v>
      </c>
      <c r="T42" s="41">
        <v>992.0387099999999</v>
      </c>
      <c r="U42" s="41">
        <v>987.1487099999999</v>
      </c>
      <c r="V42" s="41">
        <v>930.5287099999999</v>
      </c>
      <c r="W42" s="41">
        <v>901.3987099999999</v>
      </c>
      <c r="X42" s="41">
        <v>1013.7687099999999</v>
      </c>
      <c r="Y42" s="41">
        <v>970.9387099999999</v>
      </c>
    </row>
    <row r="43" spans="1:25" ht="15.75" customHeight="1">
      <c r="A43" s="40">
        <f t="shared" si="0"/>
        <v>44879</v>
      </c>
      <c r="B43" s="41">
        <v>917.8987099999999</v>
      </c>
      <c r="C43" s="41">
        <v>901.87871</v>
      </c>
      <c r="D43" s="41">
        <v>903.38871</v>
      </c>
      <c r="E43" s="41">
        <v>903.4287099999999</v>
      </c>
      <c r="F43" s="41">
        <v>903.1687099999999</v>
      </c>
      <c r="G43" s="41">
        <v>902.82871</v>
      </c>
      <c r="H43" s="41">
        <v>903.37871</v>
      </c>
      <c r="I43" s="41">
        <v>1113.02871</v>
      </c>
      <c r="J43" s="41">
        <v>900.22871</v>
      </c>
      <c r="K43" s="41">
        <v>940.8087099999999</v>
      </c>
      <c r="L43" s="41">
        <v>968.1887099999999</v>
      </c>
      <c r="M43" s="41">
        <v>979.46871</v>
      </c>
      <c r="N43" s="41">
        <v>1005.8087099999999</v>
      </c>
      <c r="O43" s="41">
        <v>1004.0387099999999</v>
      </c>
      <c r="P43" s="41">
        <v>964.99871</v>
      </c>
      <c r="Q43" s="41">
        <v>982.2887099999999</v>
      </c>
      <c r="R43" s="41">
        <v>1050.04871</v>
      </c>
      <c r="S43" s="41">
        <v>1059.02871</v>
      </c>
      <c r="T43" s="41">
        <v>1010.73871</v>
      </c>
      <c r="U43" s="41">
        <v>976.58871</v>
      </c>
      <c r="V43" s="41">
        <v>925.32871</v>
      </c>
      <c r="W43" s="41">
        <v>901.6687099999999</v>
      </c>
      <c r="X43" s="41">
        <v>1126.55871</v>
      </c>
      <c r="Y43" s="41">
        <v>1095.10871</v>
      </c>
    </row>
    <row r="44" spans="1:25" ht="15.75" customHeight="1">
      <c r="A44" s="40">
        <f t="shared" si="0"/>
        <v>44880</v>
      </c>
      <c r="B44" s="41">
        <v>997.1687099999999</v>
      </c>
      <c r="C44" s="41">
        <v>902.31871</v>
      </c>
      <c r="D44" s="41">
        <v>902.99871</v>
      </c>
      <c r="E44" s="41">
        <v>903.0287099999999</v>
      </c>
      <c r="F44" s="41">
        <v>902.99871</v>
      </c>
      <c r="G44" s="41">
        <v>903.0187099999999</v>
      </c>
      <c r="H44" s="41">
        <v>902.7787099999999</v>
      </c>
      <c r="I44" s="41">
        <v>1112.18871</v>
      </c>
      <c r="J44" s="41">
        <v>900.45871</v>
      </c>
      <c r="K44" s="41">
        <v>936.9087099999999</v>
      </c>
      <c r="L44" s="41">
        <v>965.22871</v>
      </c>
      <c r="M44" s="41">
        <v>976.1887099999999</v>
      </c>
      <c r="N44" s="41">
        <v>1000.5587099999999</v>
      </c>
      <c r="O44" s="41">
        <v>1003.7687099999999</v>
      </c>
      <c r="P44" s="41">
        <v>963.31871</v>
      </c>
      <c r="Q44" s="41">
        <v>979.69871</v>
      </c>
      <c r="R44" s="41">
        <v>1050.75871</v>
      </c>
      <c r="S44" s="41">
        <v>1060.94871</v>
      </c>
      <c r="T44" s="41">
        <v>1012.60871</v>
      </c>
      <c r="U44" s="41">
        <v>979.2887099999999</v>
      </c>
      <c r="V44" s="41">
        <v>928.56871</v>
      </c>
      <c r="W44" s="41">
        <v>901.7687099999999</v>
      </c>
      <c r="X44" s="41">
        <v>1130.89871</v>
      </c>
      <c r="Y44" s="41">
        <v>1095.43871</v>
      </c>
    </row>
    <row r="45" spans="1:25" ht="15.75" customHeight="1">
      <c r="A45" s="40">
        <f t="shared" si="0"/>
        <v>44881</v>
      </c>
      <c r="B45" s="41">
        <v>921.60871</v>
      </c>
      <c r="C45" s="41">
        <v>903.0387099999999</v>
      </c>
      <c r="D45" s="41">
        <v>903.10871</v>
      </c>
      <c r="E45" s="41">
        <v>903.60871</v>
      </c>
      <c r="F45" s="41">
        <v>903.23871</v>
      </c>
      <c r="G45" s="41">
        <v>903.09871</v>
      </c>
      <c r="H45" s="41">
        <v>902.87871</v>
      </c>
      <c r="I45" s="41">
        <v>1039.06871</v>
      </c>
      <c r="J45" s="41">
        <v>900.71871</v>
      </c>
      <c r="K45" s="41">
        <v>911.7887099999999</v>
      </c>
      <c r="L45" s="41">
        <v>941.38871</v>
      </c>
      <c r="M45" s="41">
        <v>952.3087099999999</v>
      </c>
      <c r="N45" s="41">
        <v>978.00871</v>
      </c>
      <c r="O45" s="41">
        <v>979.2787099999999</v>
      </c>
      <c r="P45" s="41">
        <v>936.46871</v>
      </c>
      <c r="Q45" s="41">
        <v>957.9387099999999</v>
      </c>
      <c r="R45" s="41">
        <v>1027.35871</v>
      </c>
      <c r="S45" s="41">
        <v>1042.59871</v>
      </c>
      <c r="T45" s="41">
        <v>984.57871</v>
      </c>
      <c r="U45" s="41">
        <v>948.58871</v>
      </c>
      <c r="V45" s="41">
        <v>901.6887099999999</v>
      </c>
      <c r="W45" s="41">
        <v>901.5487099999999</v>
      </c>
      <c r="X45" s="41">
        <v>1016.5587099999999</v>
      </c>
      <c r="Y45" s="41">
        <v>964.1487099999999</v>
      </c>
    </row>
    <row r="46" spans="1:25" ht="15.75" customHeight="1">
      <c r="A46" s="40">
        <f t="shared" si="0"/>
        <v>44882</v>
      </c>
      <c r="B46" s="41">
        <v>915.47871</v>
      </c>
      <c r="C46" s="41">
        <v>902.99871</v>
      </c>
      <c r="D46" s="41">
        <v>903.08871</v>
      </c>
      <c r="E46" s="41">
        <v>903.1787099999999</v>
      </c>
      <c r="F46" s="41">
        <v>903.0387099999999</v>
      </c>
      <c r="G46" s="41">
        <v>903.0287099999999</v>
      </c>
      <c r="H46" s="41">
        <v>902.7887099999999</v>
      </c>
      <c r="I46" s="41">
        <v>900.5487099999999</v>
      </c>
      <c r="J46" s="41">
        <v>900.5587099999999</v>
      </c>
      <c r="K46" s="41">
        <v>900.37871</v>
      </c>
      <c r="L46" s="41">
        <v>900.2887099999999</v>
      </c>
      <c r="M46" s="41">
        <v>900.36871</v>
      </c>
      <c r="N46" s="41">
        <v>900.38871</v>
      </c>
      <c r="O46" s="41">
        <v>900.46871</v>
      </c>
      <c r="P46" s="41">
        <v>900.4187099999999</v>
      </c>
      <c r="Q46" s="41">
        <v>904.9387099999999</v>
      </c>
      <c r="R46" s="41">
        <v>960.56871</v>
      </c>
      <c r="S46" s="41">
        <v>1011.2987099999999</v>
      </c>
      <c r="T46" s="41">
        <v>971.50871</v>
      </c>
      <c r="U46" s="41">
        <v>951.8987099999999</v>
      </c>
      <c r="V46" s="41">
        <v>931.58871</v>
      </c>
      <c r="W46" s="41">
        <v>901.96871</v>
      </c>
      <c r="X46" s="41">
        <v>1020.74871</v>
      </c>
      <c r="Y46" s="41">
        <v>969.37871</v>
      </c>
    </row>
    <row r="47" spans="1:25" ht="15.75" customHeight="1">
      <c r="A47" s="40">
        <f t="shared" si="0"/>
        <v>44883</v>
      </c>
      <c r="B47" s="41">
        <v>913.36871</v>
      </c>
      <c r="C47" s="41">
        <v>903.0287099999999</v>
      </c>
      <c r="D47" s="41">
        <v>903.11871</v>
      </c>
      <c r="E47" s="41">
        <v>903.12871</v>
      </c>
      <c r="F47" s="41">
        <v>903.0387099999999</v>
      </c>
      <c r="G47" s="41">
        <v>903.0387099999999</v>
      </c>
      <c r="H47" s="41">
        <v>902.73871</v>
      </c>
      <c r="I47" s="41">
        <v>1049.01871</v>
      </c>
      <c r="J47" s="41">
        <v>902.62871</v>
      </c>
      <c r="K47" s="41">
        <v>910.57871</v>
      </c>
      <c r="L47" s="41">
        <v>918.12871</v>
      </c>
      <c r="M47" s="41">
        <v>941.4387099999999</v>
      </c>
      <c r="N47" s="41">
        <v>953.23871</v>
      </c>
      <c r="O47" s="41">
        <v>938.84871</v>
      </c>
      <c r="P47" s="41">
        <v>917.00871</v>
      </c>
      <c r="Q47" s="41">
        <v>934.19871</v>
      </c>
      <c r="R47" s="41">
        <v>1015.83871</v>
      </c>
      <c r="S47" s="41">
        <v>1023.20871</v>
      </c>
      <c r="T47" s="41">
        <v>961.5587099999999</v>
      </c>
      <c r="U47" s="41">
        <v>928.82871</v>
      </c>
      <c r="V47" s="41">
        <v>902.0187099999999</v>
      </c>
      <c r="W47" s="41">
        <v>901.9287099999999</v>
      </c>
      <c r="X47" s="41">
        <v>1103.42871</v>
      </c>
      <c r="Y47" s="41">
        <v>965.63871</v>
      </c>
    </row>
    <row r="48" spans="1:25" ht="15.75" customHeight="1">
      <c r="A48" s="40">
        <f t="shared" si="0"/>
        <v>44884</v>
      </c>
      <c r="B48" s="41">
        <v>928.13871</v>
      </c>
      <c r="C48" s="41">
        <v>902.94871</v>
      </c>
      <c r="D48" s="41">
        <v>903.0487099999999</v>
      </c>
      <c r="E48" s="41">
        <v>903.06871</v>
      </c>
      <c r="F48" s="41">
        <v>903.0587099999999</v>
      </c>
      <c r="G48" s="41">
        <v>903.0287099999999</v>
      </c>
      <c r="H48" s="41">
        <v>908.7787099999999</v>
      </c>
      <c r="I48" s="41">
        <v>988.61871</v>
      </c>
      <c r="J48" s="41">
        <v>918.12871</v>
      </c>
      <c r="K48" s="41">
        <v>902.36871</v>
      </c>
      <c r="L48" s="41">
        <v>902.37871</v>
      </c>
      <c r="M48" s="41">
        <v>902.31871</v>
      </c>
      <c r="N48" s="41">
        <v>902.2687099999999</v>
      </c>
      <c r="O48" s="41">
        <v>902.22871</v>
      </c>
      <c r="P48" s="41">
        <v>920.36871</v>
      </c>
      <c r="Q48" s="41">
        <v>971.22871</v>
      </c>
      <c r="R48" s="41">
        <v>1045.62871</v>
      </c>
      <c r="S48" s="41">
        <v>1069.53871</v>
      </c>
      <c r="T48" s="41">
        <v>1042.65871</v>
      </c>
      <c r="U48" s="41">
        <v>1013.9087099999999</v>
      </c>
      <c r="V48" s="41">
        <v>962.9187099999999</v>
      </c>
      <c r="W48" s="41">
        <v>904.57871</v>
      </c>
      <c r="X48" s="41">
        <v>1140.44871</v>
      </c>
      <c r="Y48" s="41">
        <v>990.2787099999999</v>
      </c>
    </row>
    <row r="49" spans="1:25" ht="15.75" customHeight="1">
      <c r="A49" s="40">
        <f t="shared" si="0"/>
        <v>44885</v>
      </c>
      <c r="B49" s="41">
        <v>933.69871</v>
      </c>
      <c r="C49" s="41">
        <v>902.98871</v>
      </c>
      <c r="D49" s="41">
        <v>903.0387099999999</v>
      </c>
      <c r="E49" s="41">
        <v>903.10871</v>
      </c>
      <c r="F49" s="41">
        <v>903.0387099999999</v>
      </c>
      <c r="G49" s="41">
        <v>903.0587099999999</v>
      </c>
      <c r="H49" s="41">
        <v>907.0587099999999</v>
      </c>
      <c r="I49" s="41">
        <v>959.46871</v>
      </c>
      <c r="J49" s="41">
        <v>910.44871</v>
      </c>
      <c r="K49" s="41">
        <v>902.72871</v>
      </c>
      <c r="L49" s="41">
        <v>902.50871</v>
      </c>
      <c r="M49" s="41">
        <v>902.5287099999999</v>
      </c>
      <c r="N49" s="41">
        <v>902.4387099999999</v>
      </c>
      <c r="O49" s="41">
        <v>902.4187099999999</v>
      </c>
      <c r="P49" s="41">
        <v>902.5287099999999</v>
      </c>
      <c r="Q49" s="41">
        <v>913.4287099999999</v>
      </c>
      <c r="R49" s="41">
        <v>1029.07871</v>
      </c>
      <c r="S49" s="41">
        <v>1050.25871</v>
      </c>
      <c r="T49" s="41">
        <v>1029.05871</v>
      </c>
      <c r="U49" s="41">
        <v>999.50871</v>
      </c>
      <c r="V49" s="41">
        <v>953.8087099999999</v>
      </c>
      <c r="W49" s="41">
        <v>902.31871</v>
      </c>
      <c r="X49" s="41">
        <v>1125.16871</v>
      </c>
      <c r="Y49" s="41">
        <v>982.12871</v>
      </c>
    </row>
    <row r="50" spans="1:25" ht="15.75" customHeight="1">
      <c r="A50" s="40">
        <f t="shared" si="0"/>
        <v>44886</v>
      </c>
      <c r="B50" s="41">
        <v>924.1787099999999</v>
      </c>
      <c r="C50" s="41">
        <v>902.97871</v>
      </c>
      <c r="D50" s="41">
        <v>903.06871</v>
      </c>
      <c r="E50" s="41">
        <v>903.08871</v>
      </c>
      <c r="F50" s="41">
        <v>903.0287099999999</v>
      </c>
      <c r="G50" s="41">
        <v>902.99871</v>
      </c>
      <c r="H50" s="41">
        <v>911.1687099999999</v>
      </c>
      <c r="I50" s="41">
        <v>1060.2187099999999</v>
      </c>
      <c r="J50" s="41">
        <v>917.9387099999999</v>
      </c>
      <c r="K50" s="41">
        <v>902.37871</v>
      </c>
      <c r="L50" s="41">
        <v>902.34871</v>
      </c>
      <c r="M50" s="41">
        <v>902.32871</v>
      </c>
      <c r="N50" s="41">
        <v>902.1887099999999</v>
      </c>
      <c r="O50" s="41">
        <v>902.2887099999999</v>
      </c>
      <c r="P50" s="41">
        <v>902.3987099999999</v>
      </c>
      <c r="Q50" s="41">
        <v>913.09871</v>
      </c>
      <c r="R50" s="41">
        <v>1036.78871</v>
      </c>
      <c r="S50" s="41">
        <v>1058.18871</v>
      </c>
      <c r="T50" s="41">
        <v>1034.02871</v>
      </c>
      <c r="U50" s="41">
        <v>999.97871</v>
      </c>
      <c r="V50" s="41">
        <v>959.46871</v>
      </c>
      <c r="W50" s="41">
        <v>901.0387099999999</v>
      </c>
      <c r="X50" s="41">
        <v>1032.10871</v>
      </c>
      <c r="Y50" s="41">
        <v>967.7987099999999</v>
      </c>
    </row>
    <row r="51" spans="1:25" ht="15.75" customHeight="1">
      <c r="A51" s="40">
        <f t="shared" si="0"/>
        <v>44887</v>
      </c>
      <c r="B51" s="41">
        <v>929.00871</v>
      </c>
      <c r="C51" s="41">
        <v>902.70871</v>
      </c>
      <c r="D51" s="41">
        <v>902.81871</v>
      </c>
      <c r="E51" s="41">
        <v>902.82871</v>
      </c>
      <c r="F51" s="41">
        <v>902.7787099999999</v>
      </c>
      <c r="G51" s="41">
        <v>902.73871</v>
      </c>
      <c r="H51" s="41">
        <v>913.6487099999999</v>
      </c>
      <c r="I51" s="41">
        <v>1085.19871</v>
      </c>
      <c r="J51" s="41">
        <v>916.60871</v>
      </c>
      <c r="K51" s="41">
        <v>902.2887099999999</v>
      </c>
      <c r="L51" s="41">
        <v>902.24871</v>
      </c>
      <c r="M51" s="41">
        <v>902.22871</v>
      </c>
      <c r="N51" s="41">
        <v>902.11871</v>
      </c>
      <c r="O51" s="41">
        <v>902.13871</v>
      </c>
      <c r="P51" s="41">
        <v>902.22871</v>
      </c>
      <c r="Q51" s="41">
        <v>915.1587099999999</v>
      </c>
      <c r="R51" s="41">
        <v>1039.81871</v>
      </c>
      <c r="S51" s="41">
        <v>1060.06871</v>
      </c>
      <c r="T51" s="41">
        <v>1034.28871</v>
      </c>
      <c r="U51" s="41">
        <v>1000.9187099999999</v>
      </c>
      <c r="V51" s="41">
        <v>952.0187099999999</v>
      </c>
      <c r="W51" s="41">
        <v>900.95871</v>
      </c>
      <c r="X51" s="41">
        <v>1134.68871</v>
      </c>
      <c r="Y51" s="41">
        <v>953.1487099999999</v>
      </c>
    </row>
    <row r="52" spans="1:25" ht="15.75" customHeight="1">
      <c r="A52" s="40">
        <f t="shared" si="0"/>
        <v>44888</v>
      </c>
      <c r="B52" s="41">
        <v>924.1587099999999</v>
      </c>
      <c r="C52" s="41">
        <v>902.88871</v>
      </c>
      <c r="D52" s="41">
        <v>903.5587099999999</v>
      </c>
      <c r="E52" s="41">
        <v>903.5587099999999</v>
      </c>
      <c r="F52" s="41">
        <v>902.9387099999999</v>
      </c>
      <c r="G52" s="41">
        <v>902.7787099999999</v>
      </c>
      <c r="H52" s="41">
        <v>902.21871</v>
      </c>
      <c r="I52" s="41">
        <v>937.0387099999999</v>
      </c>
      <c r="J52" s="41">
        <v>902.2987099999999</v>
      </c>
      <c r="K52" s="41">
        <v>902.3987099999999</v>
      </c>
      <c r="L52" s="41">
        <v>938.4387099999999</v>
      </c>
      <c r="M52" s="41">
        <v>902.35871</v>
      </c>
      <c r="N52" s="41">
        <v>902.2687099999999</v>
      </c>
      <c r="O52" s="41">
        <v>902.3087099999999</v>
      </c>
      <c r="P52" s="41">
        <v>902.38871</v>
      </c>
      <c r="Q52" s="41">
        <v>902.4287099999999</v>
      </c>
      <c r="R52" s="41">
        <v>972.1687099999999</v>
      </c>
      <c r="S52" s="41">
        <v>1011.25871</v>
      </c>
      <c r="T52" s="41">
        <v>960.1487099999999</v>
      </c>
      <c r="U52" s="41">
        <v>901.57871</v>
      </c>
      <c r="V52" s="41">
        <v>901.4287099999999</v>
      </c>
      <c r="W52" s="41">
        <v>901.36871</v>
      </c>
      <c r="X52" s="41">
        <v>1011.0187099999999</v>
      </c>
      <c r="Y52" s="41">
        <v>956.5387099999999</v>
      </c>
    </row>
    <row r="53" spans="1:25" ht="15.75" customHeight="1">
      <c r="A53" s="40">
        <f t="shared" si="0"/>
        <v>44889</v>
      </c>
      <c r="B53" s="41">
        <v>945.1787099999999</v>
      </c>
      <c r="C53" s="41">
        <v>902.19871</v>
      </c>
      <c r="D53" s="41">
        <v>902.8987099999999</v>
      </c>
      <c r="E53" s="41">
        <v>902.9287099999999</v>
      </c>
      <c r="F53" s="41">
        <v>902.8987099999999</v>
      </c>
      <c r="G53" s="41">
        <v>902.7787099999999</v>
      </c>
      <c r="H53" s="41">
        <v>902.08871</v>
      </c>
      <c r="I53" s="41">
        <v>902.1687099999999</v>
      </c>
      <c r="J53" s="41">
        <v>902.4087099999999</v>
      </c>
      <c r="K53" s="41">
        <v>902.5487099999999</v>
      </c>
      <c r="L53" s="41">
        <v>902.5387099999999</v>
      </c>
      <c r="M53" s="41">
        <v>902.60871</v>
      </c>
      <c r="N53" s="41">
        <v>902.5387099999999</v>
      </c>
      <c r="O53" s="41">
        <v>902.5287099999999</v>
      </c>
      <c r="P53" s="41">
        <v>902.37871</v>
      </c>
      <c r="Q53" s="41">
        <v>905.7687099999999</v>
      </c>
      <c r="R53" s="41">
        <v>1012.24871</v>
      </c>
      <c r="S53" s="41">
        <v>1032.43871</v>
      </c>
      <c r="T53" s="41">
        <v>1003.72871</v>
      </c>
      <c r="U53" s="41">
        <v>974.94871</v>
      </c>
      <c r="V53" s="41">
        <v>944.61871</v>
      </c>
      <c r="W53" s="41">
        <v>901.5287099999999</v>
      </c>
      <c r="X53" s="41">
        <v>1121.91871</v>
      </c>
      <c r="Y53" s="41">
        <v>966.74871</v>
      </c>
    </row>
    <row r="54" spans="1:25" ht="15.75" customHeight="1">
      <c r="A54" s="40">
        <f t="shared" si="0"/>
        <v>44890</v>
      </c>
      <c r="B54" s="41">
        <v>920.50871</v>
      </c>
      <c r="C54" s="41">
        <v>903.0387099999999</v>
      </c>
      <c r="D54" s="41">
        <v>903.08871</v>
      </c>
      <c r="E54" s="41">
        <v>903.09871</v>
      </c>
      <c r="F54" s="41">
        <v>903.08871</v>
      </c>
      <c r="G54" s="41">
        <v>902.99871</v>
      </c>
      <c r="H54" s="41">
        <v>912.1587099999999</v>
      </c>
      <c r="I54" s="41">
        <v>1078.7387099999999</v>
      </c>
      <c r="J54" s="41">
        <v>909.69871</v>
      </c>
      <c r="K54" s="41">
        <v>902.56871</v>
      </c>
      <c r="L54" s="41">
        <v>902.56871</v>
      </c>
      <c r="M54" s="41">
        <v>902.5487099999999</v>
      </c>
      <c r="N54" s="41">
        <v>902.5387099999999</v>
      </c>
      <c r="O54" s="41">
        <v>902.5487099999999</v>
      </c>
      <c r="P54" s="41">
        <v>912.4187099999999</v>
      </c>
      <c r="Q54" s="41">
        <v>965.8987099999999</v>
      </c>
      <c r="R54" s="41">
        <v>1038.54871</v>
      </c>
      <c r="S54" s="41">
        <v>1062.17871</v>
      </c>
      <c r="T54" s="41">
        <v>1037.63871</v>
      </c>
      <c r="U54" s="41">
        <v>1008.9087099999999</v>
      </c>
      <c r="V54" s="41">
        <v>963.12871</v>
      </c>
      <c r="W54" s="41">
        <v>914.1487099999999</v>
      </c>
      <c r="X54" s="41">
        <v>1071.26871</v>
      </c>
      <c r="Y54" s="41">
        <v>968.4287099999999</v>
      </c>
    </row>
    <row r="55" spans="1:25" ht="15.75" customHeight="1">
      <c r="A55" s="40">
        <f t="shared" si="0"/>
        <v>44891</v>
      </c>
      <c r="B55" s="41">
        <v>916.72871</v>
      </c>
      <c r="C55" s="41">
        <v>903.0487099999999</v>
      </c>
      <c r="D55" s="41">
        <v>903.12871</v>
      </c>
      <c r="E55" s="41">
        <v>903.10871</v>
      </c>
      <c r="F55" s="41">
        <v>903.08871</v>
      </c>
      <c r="G55" s="41">
        <v>903.09871</v>
      </c>
      <c r="H55" s="41">
        <v>907.6587099999999</v>
      </c>
      <c r="I55" s="41">
        <v>993.83871</v>
      </c>
      <c r="J55" s="41">
        <v>910.24871</v>
      </c>
      <c r="K55" s="41">
        <v>902.57871</v>
      </c>
      <c r="L55" s="41">
        <v>902.56871</v>
      </c>
      <c r="M55" s="41">
        <v>902.5587099999999</v>
      </c>
      <c r="N55" s="41">
        <v>902.5387099999999</v>
      </c>
      <c r="O55" s="41">
        <v>902.49871</v>
      </c>
      <c r="P55" s="41">
        <v>907.7887099999999</v>
      </c>
      <c r="Q55" s="41">
        <v>961.56871</v>
      </c>
      <c r="R55" s="41">
        <v>1037.50871</v>
      </c>
      <c r="S55" s="41">
        <v>1061.4687099999999</v>
      </c>
      <c r="T55" s="41">
        <v>1030.68871</v>
      </c>
      <c r="U55" s="41">
        <v>1001.56871</v>
      </c>
      <c r="V55" s="41">
        <v>954.07871</v>
      </c>
      <c r="W55" s="41">
        <v>901.82871</v>
      </c>
      <c r="X55" s="41">
        <v>1026.70871</v>
      </c>
      <c r="Y55" s="41">
        <v>963.86871</v>
      </c>
    </row>
    <row r="56" spans="1:25" ht="15.75" customHeight="1">
      <c r="A56" s="40">
        <f t="shared" si="0"/>
        <v>44892</v>
      </c>
      <c r="B56" s="41">
        <v>928.7687099999999</v>
      </c>
      <c r="C56" s="41">
        <v>903.0287099999999</v>
      </c>
      <c r="D56" s="41">
        <v>903.06871</v>
      </c>
      <c r="E56" s="41">
        <v>903.08871</v>
      </c>
      <c r="F56" s="41">
        <v>903.07871</v>
      </c>
      <c r="G56" s="41">
        <v>903.08871</v>
      </c>
      <c r="H56" s="41">
        <v>902.83871</v>
      </c>
      <c r="I56" s="41">
        <v>965.33871</v>
      </c>
      <c r="J56" s="41">
        <v>902.72871</v>
      </c>
      <c r="K56" s="41">
        <v>928.0487099999999</v>
      </c>
      <c r="L56" s="41">
        <v>904.94871</v>
      </c>
      <c r="M56" s="41">
        <v>915.94871</v>
      </c>
      <c r="N56" s="41">
        <v>902.49871</v>
      </c>
      <c r="O56" s="41">
        <v>902.45871</v>
      </c>
      <c r="P56" s="41">
        <v>902.5487099999999</v>
      </c>
      <c r="Q56" s="41">
        <v>902.5487099999999</v>
      </c>
      <c r="R56" s="41">
        <v>1013.11871</v>
      </c>
      <c r="S56" s="41">
        <v>1037.02871</v>
      </c>
      <c r="T56" s="41">
        <v>1000.99871</v>
      </c>
      <c r="U56" s="41">
        <v>964.8087099999999</v>
      </c>
      <c r="V56" s="41">
        <v>909.7787099999999</v>
      </c>
      <c r="W56" s="41">
        <v>901.9187099999999</v>
      </c>
      <c r="X56" s="41">
        <v>1015.70871</v>
      </c>
      <c r="Y56" s="41">
        <v>955.7787099999999</v>
      </c>
    </row>
    <row r="57" spans="1:25" ht="15.75" customHeight="1">
      <c r="A57" s="40">
        <f t="shared" si="0"/>
        <v>44893</v>
      </c>
      <c r="B57" s="41">
        <v>936.38871</v>
      </c>
      <c r="C57" s="41">
        <v>902.5187099999999</v>
      </c>
      <c r="D57" s="41">
        <v>903.07871</v>
      </c>
      <c r="E57" s="41">
        <v>903.08871</v>
      </c>
      <c r="F57" s="41">
        <v>903.0487099999999</v>
      </c>
      <c r="G57" s="41">
        <v>902.99871</v>
      </c>
      <c r="H57" s="41">
        <v>902.57871</v>
      </c>
      <c r="I57" s="41">
        <v>1059.27871</v>
      </c>
      <c r="J57" s="41">
        <v>902.5587099999999</v>
      </c>
      <c r="K57" s="41">
        <v>947.9087099999999</v>
      </c>
      <c r="L57" s="41">
        <v>924.11871</v>
      </c>
      <c r="M57" s="41">
        <v>930.75871</v>
      </c>
      <c r="N57" s="41">
        <v>902.59871</v>
      </c>
      <c r="O57" s="41">
        <v>902.58871</v>
      </c>
      <c r="P57" s="41">
        <v>902.56871</v>
      </c>
      <c r="Q57" s="41">
        <v>902.59871</v>
      </c>
      <c r="R57" s="41">
        <v>1021.8987099999999</v>
      </c>
      <c r="S57" s="41">
        <v>1045.93871</v>
      </c>
      <c r="T57" s="41">
        <v>1019.69871</v>
      </c>
      <c r="U57" s="41">
        <v>990.46871</v>
      </c>
      <c r="V57" s="41">
        <v>942.45871</v>
      </c>
      <c r="W57" s="41">
        <v>901.81871</v>
      </c>
      <c r="X57" s="41">
        <v>1057.28871</v>
      </c>
      <c r="Y57" s="41">
        <v>959.4287099999999</v>
      </c>
    </row>
    <row r="58" spans="1:25" ht="15.75" customHeight="1">
      <c r="A58" s="40">
        <f t="shared" si="0"/>
        <v>44894</v>
      </c>
      <c r="B58" s="41">
        <v>921.0287099999999</v>
      </c>
      <c r="C58" s="41">
        <v>903.0187099999999</v>
      </c>
      <c r="D58" s="41">
        <v>903.13871</v>
      </c>
      <c r="E58" s="41">
        <v>903.1487099999999</v>
      </c>
      <c r="F58" s="41">
        <v>903.06871</v>
      </c>
      <c r="G58" s="41">
        <v>903.0387099999999</v>
      </c>
      <c r="H58" s="41">
        <v>902.63871</v>
      </c>
      <c r="I58" s="41">
        <v>1019.6587099999999</v>
      </c>
      <c r="J58" s="41">
        <v>902.8087099999999</v>
      </c>
      <c r="K58" s="41">
        <v>936.49871</v>
      </c>
      <c r="L58" s="41">
        <v>918.8087099999999</v>
      </c>
      <c r="M58" s="41">
        <v>923.46871</v>
      </c>
      <c r="N58" s="41">
        <v>902.7687099999999</v>
      </c>
      <c r="O58" s="41">
        <v>902.7687099999999</v>
      </c>
      <c r="P58" s="41">
        <v>902.7687099999999</v>
      </c>
      <c r="Q58" s="41">
        <v>902.8087099999999</v>
      </c>
      <c r="R58" s="41">
        <v>993.24871</v>
      </c>
      <c r="S58" s="41">
        <v>1014.2887099999999</v>
      </c>
      <c r="T58" s="41">
        <v>990.0487099999999</v>
      </c>
      <c r="U58" s="41">
        <v>970.0187099999999</v>
      </c>
      <c r="V58" s="41">
        <v>930.0287099999999</v>
      </c>
      <c r="W58" s="41">
        <v>901.99871</v>
      </c>
      <c r="X58" s="41">
        <v>1000.5187099999999</v>
      </c>
      <c r="Y58" s="41">
        <v>935.61871</v>
      </c>
    </row>
    <row r="59" spans="1:25" ht="15.75" customHeight="1">
      <c r="A59" s="40">
        <f t="shared" si="0"/>
        <v>44895</v>
      </c>
      <c r="B59" s="41">
        <v>915.24871</v>
      </c>
      <c r="C59" s="41">
        <v>903.0587099999999</v>
      </c>
      <c r="D59" s="41">
        <v>903.13871</v>
      </c>
      <c r="E59" s="41">
        <v>903.1687099999999</v>
      </c>
      <c r="F59" s="41">
        <v>903.12871</v>
      </c>
      <c r="G59" s="41">
        <v>903.0587099999999</v>
      </c>
      <c r="H59" s="41">
        <v>902.9187099999999</v>
      </c>
      <c r="I59" s="41">
        <v>902.6587099999999</v>
      </c>
      <c r="J59" s="41">
        <v>902.5487099999999</v>
      </c>
      <c r="K59" s="41">
        <v>902.6687099999999</v>
      </c>
      <c r="L59" s="41">
        <v>952.7687099999999</v>
      </c>
      <c r="M59" s="41">
        <v>1011.7787099999999</v>
      </c>
      <c r="N59" s="41">
        <v>1048.2087099999999</v>
      </c>
      <c r="O59" s="41">
        <v>1053.9887099999999</v>
      </c>
      <c r="P59" s="41">
        <v>1028.1987100000001</v>
      </c>
      <c r="Q59" s="41">
        <v>1037.69871</v>
      </c>
      <c r="R59" s="41">
        <v>1057.40871</v>
      </c>
      <c r="S59" s="41">
        <v>1014.5387099999999</v>
      </c>
      <c r="T59" s="41">
        <v>964.75871</v>
      </c>
      <c r="U59" s="41">
        <v>959.1687099999999</v>
      </c>
      <c r="V59" s="41">
        <v>929.5287099999999</v>
      </c>
      <c r="W59" s="41">
        <v>902.1487099999999</v>
      </c>
      <c r="X59" s="41">
        <v>1113.9787099999999</v>
      </c>
      <c r="Y59" s="41">
        <v>941.19871</v>
      </c>
    </row>
    <row r="60" spans="1:25" ht="15.75" customHeight="1">
      <c r="A60" s="40"/>
      <c r="B60" s="46"/>
      <c r="C60" s="46"/>
      <c r="D60" s="46"/>
      <c r="E60" s="46"/>
      <c r="F60" s="46"/>
      <c r="G60" s="46"/>
      <c r="H60" s="46"/>
      <c r="I60" s="46"/>
      <c r="J60" s="46"/>
      <c r="K60" s="46"/>
      <c r="L60" s="46"/>
      <c r="M60" s="46"/>
      <c r="N60" s="46"/>
      <c r="O60" s="46"/>
      <c r="P60" s="46"/>
      <c r="Q60" s="46"/>
      <c r="R60" s="46"/>
      <c r="S60" s="46"/>
      <c r="T60" s="46"/>
      <c r="U60" s="46"/>
      <c r="V60" s="46"/>
      <c r="W60" s="46"/>
      <c r="X60" s="46"/>
      <c r="Y60" s="46"/>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8" t="s">
        <v>77</v>
      </c>
      <c r="B63" s="91" t="s">
        <v>78</v>
      </c>
      <c r="C63" s="92"/>
      <c r="D63" s="92"/>
      <c r="E63" s="92"/>
      <c r="F63" s="92"/>
      <c r="G63" s="92"/>
      <c r="H63" s="92"/>
      <c r="I63" s="92"/>
      <c r="J63" s="92"/>
      <c r="K63" s="92"/>
      <c r="L63" s="92"/>
      <c r="M63" s="92"/>
      <c r="N63" s="92"/>
      <c r="O63" s="92"/>
      <c r="P63" s="92"/>
      <c r="Q63" s="92"/>
      <c r="R63" s="92"/>
      <c r="S63" s="92"/>
      <c r="T63" s="92"/>
      <c r="U63" s="92"/>
      <c r="V63" s="92"/>
      <c r="W63" s="92"/>
      <c r="X63" s="92"/>
      <c r="Y63" s="93"/>
    </row>
    <row r="64" spans="1:25" ht="15.75" customHeight="1">
      <c r="A64" s="89"/>
      <c r="B64" s="94"/>
      <c r="C64" s="95"/>
      <c r="D64" s="95"/>
      <c r="E64" s="95"/>
      <c r="F64" s="95"/>
      <c r="G64" s="95"/>
      <c r="H64" s="95"/>
      <c r="I64" s="95"/>
      <c r="J64" s="95"/>
      <c r="K64" s="95"/>
      <c r="L64" s="95"/>
      <c r="M64" s="95"/>
      <c r="N64" s="95"/>
      <c r="O64" s="95"/>
      <c r="P64" s="95"/>
      <c r="Q64" s="95"/>
      <c r="R64" s="95"/>
      <c r="S64" s="95"/>
      <c r="T64" s="95"/>
      <c r="U64" s="95"/>
      <c r="V64" s="95"/>
      <c r="W64" s="95"/>
      <c r="X64" s="95"/>
      <c r="Y64" s="96"/>
    </row>
    <row r="65" spans="1:25" ht="15.75" customHeight="1">
      <c r="A65" s="89"/>
      <c r="B65" s="97" t="s">
        <v>79</v>
      </c>
      <c r="C65" s="97" t="s">
        <v>80</v>
      </c>
      <c r="D65" s="97" t="s">
        <v>81</v>
      </c>
      <c r="E65" s="97" t="s">
        <v>82</v>
      </c>
      <c r="F65" s="97" t="s">
        <v>83</v>
      </c>
      <c r="G65" s="97" t="s">
        <v>84</v>
      </c>
      <c r="H65" s="97" t="s">
        <v>85</v>
      </c>
      <c r="I65" s="97" t="s">
        <v>86</v>
      </c>
      <c r="J65" s="97" t="s">
        <v>87</v>
      </c>
      <c r="K65" s="97" t="s">
        <v>88</v>
      </c>
      <c r="L65" s="97" t="s">
        <v>89</v>
      </c>
      <c r="M65" s="97" t="s">
        <v>90</v>
      </c>
      <c r="N65" s="97" t="s">
        <v>91</v>
      </c>
      <c r="O65" s="97" t="s">
        <v>92</v>
      </c>
      <c r="P65" s="97" t="s">
        <v>93</v>
      </c>
      <c r="Q65" s="97" t="s">
        <v>94</v>
      </c>
      <c r="R65" s="97" t="s">
        <v>95</v>
      </c>
      <c r="S65" s="97" t="s">
        <v>96</v>
      </c>
      <c r="T65" s="97" t="s">
        <v>97</v>
      </c>
      <c r="U65" s="97" t="s">
        <v>98</v>
      </c>
      <c r="V65" s="97" t="s">
        <v>99</v>
      </c>
      <c r="W65" s="97" t="s">
        <v>100</v>
      </c>
      <c r="X65" s="97" t="s">
        <v>101</v>
      </c>
      <c r="Y65" s="97" t="s">
        <v>102</v>
      </c>
    </row>
    <row r="66" spans="1:25" ht="15.75" customHeight="1">
      <c r="A66" s="90"/>
      <c r="B66" s="98"/>
      <c r="C66" s="98"/>
      <c r="D66" s="98"/>
      <c r="E66" s="98"/>
      <c r="F66" s="98"/>
      <c r="G66" s="98"/>
      <c r="H66" s="98"/>
      <c r="I66" s="98"/>
      <c r="J66" s="98"/>
      <c r="K66" s="98"/>
      <c r="L66" s="98"/>
      <c r="M66" s="98"/>
      <c r="N66" s="98"/>
      <c r="O66" s="98"/>
      <c r="P66" s="98"/>
      <c r="Q66" s="98"/>
      <c r="R66" s="98"/>
      <c r="S66" s="98"/>
      <c r="T66" s="98"/>
      <c r="U66" s="98"/>
      <c r="V66" s="98"/>
      <c r="W66" s="98"/>
      <c r="X66" s="98"/>
      <c r="Y66" s="98"/>
    </row>
    <row r="67" spans="1:25" ht="15.75" customHeight="1">
      <c r="A67" s="40">
        <f>A30</f>
        <v>44866</v>
      </c>
      <c r="B67" s="41">
        <v>903.4374799999999</v>
      </c>
      <c r="C67" s="41">
        <v>903.41748</v>
      </c>
      <c r="D67" s="41">
        <v>903.4474799999999</v>
      </c>
      <c r="E67" s="41">
        <v>903.5674799999999</v>
      </c>
      <c r="F67" s="41">
        <v>903.41748</v>
      </c>
      <c r="G67" s="41">
        <v>903.4574799999999</v>
      </c>
      <c r="H67" s="41">
        <v>902.38748</v>
      </c>
      <c r="I67" s="41">
        <v>937.15748</v>
      </c>
      <c r="J67" s="41">
        <v>902.39748</v>
      </c>
      <c r="K67" s="41">
        <v>902.39748</v>
      </c>
      <c r="L67" s="41">
        <v>902.3474799999999</v>
      </c>
      <c r="M67" s="41">
        <v>902.25748</v>
      </c>
      <c r="N67" s="41">
        <v>902.11748</v>
      </c>
      <c r="O67" s="41">
        <v>902.15748</v>
      </c>
      <c r="P67" s="41">
        <v>902.16748</v>
      </c>
      <c r="Q67" s="41">
        <v>902.2274799999999</v>
      </c>
      <c r="R67" s="41">
        <v>902.54748</v>
      </c>
      <c r="S67" s="41">
        <v>902.9874799999999</v>
      </c>
      <c r="T67" s="41">
        <v>902.2274799999999</v>
      </c>
      <c r="U67" s="41">
        <v>902.24748</v>
      </c>
      <c r="V67" s="41">
        <v>902.11748</v>
      </c>
      <c r="W67" s="41">
        <v>902.37748</v>
      </c>
      <c r="X67" s="41">
        <v>936.63748</v>
      </c>
      <c r="Y67" s="41">
        <v>903.36748</v>
      </c>
    </row>
    <row r="68" spans="1:25" ht="15.75" customHeight="1">
      <c r="A68" s="40">
        <f>A67+1</f>
        <v>44867</v>
      </c>
      <c r="B68" s="41">
        <v>903.50748</v>
      </c>
      <c r="C68" s="41">
        <v>903.51748</v>
      </c>
      <c r="D68" s="41">
        <v>903.66748</v>
      </c>
      <c r="E68" s="41">
        <v>903.66748</v>
      </c>
      <c r="F68" s="41">
        <v>903.66748</v>
      </c>
      <c r="G68" s="41">
        <v>903.50748</v>
      </c>
      <c r="H68" s="41">
        <v>902.74748</v>
      </c>
      <c r="I68" s="41">
        <v>902.4374799999999</v>
      </c>
      <c r="J68" s="41">
        <v>902.12748</v>
      </c>
      <c r="K68" s="41">
        <v>902.1974799999999</v>
      </c>
      <c r="L68" s="41">
        <v>902.17748</v>
      </c>
      <c r="M68" s="41">
        <v>902.13748</v>
      </c>
      <c r="N68" s="41">
        <v>902.0974799999999</v>
      </c>
      <c r="O68" s="41">
        <v>902.12748</v>
      </c>
      <c r="P68" s="41">
        <v>902.2074799999999</v>
      </c>
      <c r="Q68" s="41">
        <v>902.24748</v>
      </c>
      <c r="R68" s="41">
        <v>902.3274799999999</v>
      </c>
      <c r="S68" s="41">
        <v>902.8074799999999</v>
      </c>
      <c r="T68" s="41">
        <v>902.16748</v>
      </c>
      <c r="U68" s="41">
        <v>902.16748</v>
      </c>
      <c r="V68" s="41">
        <v>903.50748</v>
      </c>
      <c r="W68" s="41">
        <v>902.24748</v>
      </c>
      <c r="X68" s="41">
        <v>947.9374799999999</v>
      </c>
      <c r="Y68" s="41">
        <v>903.13748</v>
      </c>
    </row>
    <row r="69" spans="1:25" ht="15.75" customHeight="1">
      <c r="A69" s="40">
        <f aca="true" t="shared" si="1" ref="A69:A97">A68+1</f>
        <v>44868</v>
      </c>
      <c r="B69" s="41">
        <v>903.2274799999999</v>
      </c>
      <c r="C69" s="41">
        <v>903.36748</v>
      </c>
      <c r="D69" s="41">
        <v>903.51748</v>
      </c>
      <c r="E69" s="41">
        <v>903.52748</v>
      </c>
      <c r="F69" s="41">
        <v>903.2374799999999</v>
      </c>
      <c r="G69" s="41">
        <v>903.15748</v>
      </c>
      <c r="H69" s="41">
        <v>902.6874799999999</v>
      </c>
      <c r="I69" s="41">
        <v>902.39748</v>
      </c>
      <c r="J69" s="41">
        <v>902.17748</v>
      </c>
      <c r="K69" s="41">
        <v>902.2374799999999</v>
      </c>
      <c r="L69" s="41">
        <v>902.2074799999999</v>
      </c>
      <c r="M69" s="41">
        <v>902.1974799999999</v>
      </c>
      <c r="N69" s="41">
        <v>902.0874799999999</v>
      </c>
      <c r="O69" s="41">
        <v>902.12748</v>
      </c>
      <c r="P69" s="41">
        <v>902.16748</v>
      </c>
      <c r="Q69" s="41">
        <v>902.1974799999999</v>
      </c>
      <c r="R69" s="41">
        <v>902.25748</v>
      </c>
      <c r="S69" s="41">
        <v>929.0774799999999</v>
      </c>
      <c r="T69" s="41">
        <v>902.2374799999999</v>
      </c>
      <c r="U69" s="41">
        <v>902.2074799999999</v>
      </c>
      <c r="V69" s="41">
        <v>903.2274799999999</v>
      </c>
      <c r="W69" s="41">
        <v>902.0774799999999</v>
      </c>
      <c r="X69" s="41">
        <v>1011.87748</v>
      </c>
      <c r="Y69" s="41">
        <v>927.15748</v>
      </c>
    </row>
    <row r="70" spans="1:25" ht="15.75" customHeight="1">
      <c r="A70" s="40">
        <f t="shared" si="1"/>
        <v>44869</v>
      </c>
      <c r="B70" s="41">
        <v>903.01748</v>
      </c>
      <c r="C70" s="41">
        <v>903.04748</v>
      </c>
      <c r="D70" s="41">
        <v>903.1074799999999</v>
      </c>
      <c r="E70" s="41">
        <v>903.14748</v>
      </c>
      <c r="F70" s="41">
        <v>903.13748</v>
      </c>
      <c r="G70" s="41">
        <v>903.11748</v>
      </c>
      <c r="H70" s="41">
        <v>902.7274799999999</v>
      </c>
      <c r="I70" s="41">
        <v>902.49748</v>
      </c>
      <c r="J70" s="41">
        <v>902.17748</v>
      </c>
      <c r="K70" s="41">
        <v>902.41748</v>
      </c>
      <c r="L70" s="41">
        <v>902.4374799999999</v>
      </c>
      <c r="M70" s="41">
        <v>902.39748</v>
      </c>
      <c r="N70" s="41">
        <v>902.42748</v>
      </c>
      <c r="O70" s="41">
        <v>902.42748</v>
      </c>
      <c r="P70" s="41">
        <v>902.5674799999999</v>
      </c>
      <c r="Q70" s="41">
        <v>902.6974799999999</v>
      </c>
      <c r="R70" s="41">
        <v>902.75748</v>
      </c>
      <c r="S70" s="41">
        <v>928.99748</v>
      </c>
      <c r="T70" s="41">
        <v>902.2374799999999</v>
      </c>
      <c r="U70" s="41">
        <v>902.15748</v>
      </c>
      <c r="V70" s="41">
        <v>903.01748</v>
      </c>
      <c r="W70" s="41">
        <v>901.8174799999999</v>
      </c>
      <c r="X70" s="41">
        <v>1020.52748</v>
      </c>
      <c r="Y70" s="41">
        <v>928.66748</v>
      </c>
    </row>
    <row r="71" spans="1:25" ht="15.75" customHeight="1">
      <c r="A71" s="40">
        <f t="shared" si="1"/>
        <v>44870</v>
      </c>
      <c r="B71" s="41">
        <v>903.04748</v>
      </c>
      <c r="C71" s="41">
        <v>903.04748</v>
      </c>
      <c r="D71" s="41">
        <v>903.1074799999999</v>
      </c>
      <c r="E71" s="41">
        <v>903.01748</v>
      </c>
      <c r="F71" s="41">
        <v>903.00748</v>
      </c>
      <c r="G71" s="41">
        <v>902.78748</v>
      </c>
      <c r="H71" s="41">
        <v>902.3374799999999</v>
      </c>
      <c r="I71" s="41">
        <v>902.3074799999999</v>
      </c>
      <c r="J71" s="41">
        <v>902.3574799999999</v>
      </c>
      <c r="K71" s="41">
        <v>902.3474799999999</v>
      </c>
      <c r="L71" s="41">
        <v>902.51748</v>
      </c>
      <c r="M71" s="41">
        <v>902.52748</v>
      </c>
      <c r="N71" s="41">
        <v>902.51748</v>
      </c>
      <c r="O71" s="41">
        <v>902.52748</v>
      </c>
      <c r="P71" s="41">
        <v>902.5874799999999</v>
      </c>
      <c r="Q71" s="41">
        <v>902.5774799999999</v>
      </c>
      <c r="R71" s="41">
        <v>902.5874799999999</v>
      </c>
      <c r="S71" s="41">
        <v>957.4374799999999</v>
      </c>
      <c r="T71" s="41">
        <v>901.7174799999999</v>
      </c>
      <c r="U71" s="41">
        <v>901.92748</v>
      </c>
      <c r="V71" s="41">
        <v>903.04748</v>
      </c>
      <c r="W71" s="41">
        <v>901.6074799999999</v>
      </c>
      <c r="X71" s="41">
        <v>1040.58748</v>
      </c>
      <c r="Y71" s="41">
        <v>938.5674799999999</v>
      </c>
    </row>
    <row r="72" spans="1:25" ht="15.75" customHeight="1">
      <c r="A72" s="40">
        <f t="shared" si="1"/>
        <v>44871</v>
      </c>
      <c r="B72" s="41">
        <v>903.0774799999999</v>
      </c>
      <c r="C72" s="41">
        <v>903.0574799999999</v>
      </c>
      <c r="D72" s="41">
        <v>903.11748</v>
      </c>
      <c r="E72" s="41">
        <v>903.15748</v>
      </c>
      <c r="F72" s="41">
        <v>903.15748</v>
      </c>
      <c r="G72" s="41">
        <v>903.15748</v>
      </c>
      <c r="H72" s="41">
        <v>902.7274799999999</v>
      </c>
      <c r="I72" s="41">
        <v>902.6974799999999</v>
      </c>
      <c r="J72" s="41">
        <v>902.61748</v>
      </c>
      <c r="K72" s="41">
        <v>902.4774799999999</v>
      </c>
      <c r="L72" s="41">
        <v>902.54748</v>
      </c>
      <c r="M72" s="41">
        <v>902.54748</v>
      </c>
      <c r="N72" s="41">
        <v>902.4474799999999</v>
      </c>
      <c r="O72" s="41">
        <v>902.4374799999999</v>
      </c>
      <c r="P72" s="41">
        <v>902.50748</v>
      </c>
      <c r="Q72" s="41">
        <v>902.54748</v>
      </c>
      <c r="R72" s="41">
        <v>902.62748</v>
      </c>
      <c r="S72" s="41">
        <v>955.4574799999999</v>
      </c>
      <c r="T72" s="41">
        <v>901.87748</v>
      </c>
      <c r="U72" s="41">
        <v>901.9374799999999</v>
      </c>
      <c r="V72" s="41">
        <v>903.0774799999999</v>
      </c>
      <c r="W72" s="41">
        <v>901.8474799999999</v>
      </c>
      <c r="X72" s="41">
        <v>1046.4274799999998</v>
      </c>
      <c r="Y72" s="41">
        <v>941.37748</v>
      </c>
    </row>
    <row r="73" spans="1:25" ht="15.75" customHeight="1">
      <c r="A73" s="40">
        <f t="shared" si="1"/>
        <v>44872</v>
      </c>
      <c r="B73" s="41">
        <v>902.89748</v>
      </c>
      <c r="C73" s="41">
        <v>902.9374799999999</v>
      </c>
      <c r="D73" s="41">
        <v>902.9874799999999</v>
      </c>
      <c r="E73" s="41">
        <v>903.11748</v>
      </c>
      <c r="F73" s="41">
        <v>902.9374799999999</v>
      </c>
      <c r="G73" s="41">
        <v>902.86748</v>
      </c>
      <c r="H73" s="41">
        <v>902.66748</v>
      </c>
      <c r="I73" s="41">
        <v>902.3574799999999</v>
      </c>
      <c r="J73" s="41">
        <v>902.3574799999999</v>
      </c>
      <c r="K73" s="41">
        <v>902.51748</v>
      </c>
      <c r="L73" s="41">
        <v>902.52748</v>
      </c>
      <c r="M73" s="41">
        <v>902.50748</v>
      </c>
      <c r="N73" s="41">
        <v>902.40748</v>
      </c>
      <c r="O73" s="41">
        <v>902.4874799999999</v>
      </c>
      <c r="P73" s="41">
        <v>902.5674799999999</v>
      </c>
      <c r="Q73" s="41">
        <v>902.5874799999999</v>
      </c>
      <c r="R73" s="41">
        <v>902.5674799999999</v>
      </c>
      <c r="S73" s="41">
        <v>960.6974799999999</v>
      </c>
      <c r="T73" s="41">
        <v>901.7174799999999</v>
      </c>
      <c r="U73" s="41">
        <v>901.86748</v>
      </c>
      <c r="V73" s="41">
        <v>902.89748</v>
      </c>
      <c r="W73" s="41">
        <v>901.3174799999999</v>
      </c>
      <c r="X73" s="41">
        <v>983.15748</v>
      </c>
      <c r="Y73" s="41">
        <v>921.3174799999999</v>
      </c>
    </row>
    <row r="74" spans="1:25" ht="15.75" customHeight="1">
      <c r="A74" s="40">
        <f t="shared" si="1"/>
        <v>44873</v>
      </c>
      <c r="B74" s="41">
        <v>909.8074799999999</v>
      </c>
      <c r="C74" s="41">
        <v>903.2374799999999</v>
      </c>
      <c r="D74" s="41">
        <v>903.29748</v>
      </c>
      <c r="E74" s="41">
        <v>903.3374799999999</v>
      </c>
      <c r="F74" s="41">
        <v>903.14748</v>
      </c>
      <c r="G74" s="41">
        <v>903.0574799999999</v>
      </c>
      <c r="H74" s="41">
        <v>902.78748</v>
      </c>
      <c r="I74" s="41">
        <v>902.5674799999999</v>
      </c>
      <c r="J74" s="41">
        <v>902.2274799999999</v>
      </c>
      <c r="K74" s="41">
        <v>902.3574799999999</v>
      </c>
      <c r="L74" s="41">
        <v>902.3374799999999</v>
      </c>
      <c r="M74" s="41">
        <v>902.29748</v>
      </c>
      <c r="N74" s="41">
        <v>931.49748</v>
      </c>
      <c r="O74" s="41">
        <v>973.15748</v>
      </c>
      <c r="P74" s="41">
        <v>938.66748</v>
      </c>
      <c r="Q74" s="41">
        <v>957.42748</v>
      </c>
      <c r="R74" s="41">
        <v>1001.1974799999999</v>
      </c>
      <c r="S74" s="41">
        <v>982.25748</v>
      </c>
      <c r="T74" s="41">
        <v>901.89748</v>
      </c>
      <c r="U74" s="41">
        <v>902.02748</v>
      </c>
      <c r="V74" s="41">
        <v>909.8074799999999</v>
      </c>
      <c r="W74" s="41">
        <v>901.7074799999999</v>
      </c>
      <c r="X74" s="41">
        <v>976.04748</v>
      </c>
      <c r="Y74" s="41">
        <v>935.5974799999999</v>
      </c>
    </row>
    <row r="75" spans="1:25" ht="15.75" customHeight="1">
      <c r="A75" s="40">
        <f t="shared" si="1"/>
        <v>44874</v>
      </c>
      <c r="B75" s="41">
        <v>943.3074799999999</v>
      </c>
      <c r="C75" s="41">
        <v>902.7374799999999</v>
      </c>
      <c r="D75" s="41">
        <v>903.16748</v>
      </c>
      <c r="E75" s="41">
        <v>903.2374799999999</v>
      </c>
      <c r="F75" s="41">
        <v>902.5974799999999</v>
      </c>
      <c r="G75" s="41">
        <v>902.7274799999999</v>
      </c>
      <c r="H75" s="41">
        <v>902.7074799999999</v>
      </c>
      <c r="I75" s="41">
        <v>902.51748</v>
      </c>
      <c r="J75" s="41">
        <v>902.67748</v>
      </c>
      <c r="K75" s="41">
        <v>902.76748</v>
      </c>
      <c r="L75" s="41">
        <v>902.75748</v>
      </c>
      <c r="M75" s="41">
        <v>902.74748</v>
      </c>
      <c r="N75" s="41">
        <v>932.9674799999999</v>
      </c>
      <c r="O75" s="41">
        <v>976.1074799999999</v>
      </c>
      <c r="P75" s="41">
        <v>944.04748</v>
      </c>
      <c r="Q75" s="41">
        <v>970.6074799999999</v>
      </c>
      <c r="R75" s="41">
        <v>1013.1074799999999</v>
      </c>
      <c r="S75" s="41">
        <v>997.01748</v>
      </c>
      <c r="T75" s="41">
        <v>902.04748</v>
      </c>
      <c r="U75" s="41">
        <v>902.11748</v>
      </c>
      <c r="V75" s="41">
        <v>943.3074799999999</v>
      </c>
      <c r="W75" s="41">
        <v>901.6974799999999</v>
      </c>
      <c r="X75" s="41">
        <v>1042.4674799999998</v>
      </c>
      <c r="Y75" s="41">
        <v>1003.4874799999999</v>
      </c>
    </row>
    <row r="76" spans="1:25" ht="15.75" customHeight="1">
      <c r="A76" s="40">
        <f t="shared" si="1"/>
        <v>44875</v>
      </c>
      <c r="B76" s="41">
        <v>1015.2174799999999</v>
      </c>
      <c r="C76" s="41">
        <v>903.01748</v>
      </c>
      <c r="D76" s="41">
        <v>903.0874799999999</v>
      </c>
      <c r="E76" s="41">
        <v>903.27748</v>
      </c>
      <c r="F76" s="41">
        <v>903.0574799999999</v>
      </c>
      <c r="G76" s="41">
        <v>902.9874799999999</v>
      </c>
      <c r="H76" s="41">
        <v>902.6874799999999</v>
      </c>
      <c r="I76" s="41">
        <v>1041.59748</v>
      </c>
      <c r="J76" s="41">
        <v>902.7174799999999</v>
      </c>
      <c r="K76" s="41">
        <v>902.78748</v>
      </c>
      <c r="L76" s="41">
        <v>902.8474799999999</v>
      </c>
      <c r="M76" s="41">
        <v>940.62748</v>
      </c>
      <c r="N76" s="41">
        <v>941.52748</v>
      </c>
      <c r="O76" s="41">
        <v>902.7174799999999</v>
      </c>
      <c r="P76" s="41">
        <v>902.77748</v>
      </c>
      <c r="Q76" s="41">
        <v>942.5674799999999</v>
      </c>
      <c r="R76" s="41">
        <v>981.04748</v>
      </c>
      <c r="S76" s="41">
        <v>1028.80748</v>
      </c>
      <c r="T76" s="41">
        <v>972.3374799999999</v>
      </c>
      <c r="U76" s="41">
        <v>941.25748</v>
      </c>
      <c r="V76" s="41">
        <v>1015.2174799999999</v>
      </c>
      <c r="W76" s="41">
        <v>901.4374799999999</v>
      </c>
      <c r="X76" s="41">
        <v>1110.55748</v>
      </c>
      <c r="Y76" s="41">
        <v>1082.1574799999999</v>
      </c>
    </row>
    <row r="77" spans="1:25" ht="15.75" customHeight="1">
      <c r="A77" s="40">
        <f t="shared" si="1"/>
        <v>44876</v>
      </c>
      <c r="B77" s="41">
        <v>1007.2074799999999</v>
      </c>
      <c r="C77" s="41">
        <v>902.4374799999999</v>
      </c>
      <c r="D77" s="41">
        <v>903.1074799999999</v>
      </c>
      <c r="E77" s="41">
        <v>903.27748</v>
      </c>
      <c r="F77" s="41">
        <v>903.00748</v>
      </c>
      <c r="G77" s="41">
        <v>902.87748</v>
      </c>
      <c r="H77" s="41">
        <v>902.2074799999999</v>
      </c>
      <c r="I77" s="41">
        <v>1077.4174799999998</v>
      </c>
      <c r="J77" s="41">
        <v>900.26748</v>
      </c>
      <c r="K77" s="41">
        <v>900.0874799999999</v>
      </c>
      <c r="L77" s="41">
        <v>899.87748</v>
      </c>
      <c r="M77" s="41">
        <v>899.8474799999999</v>
      </c>
      <c r="N77" s="41">
        <v>899.5774799999999</v>
      </c>
      <c r="O77" s="41">
        <v>899.79748</v>
      </c>
      <c r="P77" s="41">
        <v>900.01748</v>
      </c>
      <c r="Q77" s="41">
        <v>961.36748</v>
      </c>
      <c r="R77" s="41">
        <v>1013.5974799999999</v>
      </c>
      <c r="S77" s="41">
        <v>1050.08748</v>
      </c>
      <c r="T77" s="41">
        <v>1014.14748</v>
      </c>
      <c r="U77" s="41">
        <v>988.8174799999999</v>
      </c>
      <c r="V77" s="41">
        <v>1007.2074799999999</v>
      </c>
      <c r="W77" s="41">
        <v>901.62748</v>
      </c>
      <c r="X77" s="41">
        <v>1136.36748</v>
      </c>
      <c r="Y77" s="41">
        <v>998.29748</v>
      </c>
    </row>
    <row r="78" spans="1:25" ht="15.75" customHeight="1">
      <c r="A78" s="40">
        <f t="shared" si="1"/>
        <v>44877</v>
      </c>
      <c r="B78" s="41">
        <v>936.3474799999999</v>
      </c>
      <c r="C78" s="41">
        <v>902.88748</v>
      </c>
      <c r="D78" s="41">
        <v>902.90748</v>
      </c>
      <c r="E78" s="41">
        <v>902.9574799999999</v>
      </c>
      <c r="F78" s="41">
        <v>902.92748</v>
      </c>
      <c r="G78" s="41">
        <v>902.92748</v>
      </c>
      <c r="H78" s="41">
        <v>902.4574799999999</v>
      </c>
      <c r="I78" s="41">
        <v>969.41748</v>
      </c>
      <c r="J78" s="41">
        <v>898.89748</v>
      </c>
      <c r="K78" s="41">
        <v>899.53748</v>
      </c>
      <c r="L78" s="41">
        <v>899.4874799999999</v>
      </c>
      <c r="M78" s="41">
        <v>899.39748</v>
      </c>
      <c r="N78" s="41">
        <v>899.25748</v>
      </c>
      <c r="O78" s="41">
        <v>898.92748</v>
      </c>
      <c r="P78" s="41">
        <v>899.4374799999999</v>
      </c>
      <c r="Q78" s="41">
        <v>956.0974799999999</v>
      </c>
      <c r="R78" s="41">
        <v>1011.6974799999999</v>
      </c>
      <c r="S78" s="41">
        <v>1041.8874799999999</v>
      </c>
      <c r="T78" s="41">
        <v>1010.39748</v>
      </c>
      <c r="U78" s="41">
        <v>989.27748</v>
      </c>
      <c r="V78" s="41">
        <v>936.3474799999999</v>
      </c>
      <c r="W78" s="41">
        <v>901.4774799999999</v>
      </c>
      <c r="X78" s="41">
        <v>1136.2274799999998</v>
      </c>
      <c r="Y78" s="41">
        <v>1000.78748</v>
      </c>
    </row>
    <row r="79" spans="1:25" ht="15.75" customHeight="1">
      <c r="A79" s="40">
        <f t="shared" si="1"/>
        <v>44878</v>
      </c>
      <c r="B79" s="41">
        <v>921.3574799999999</v>
      </c>
      <c r="C79" s="41">
        <v>902.77748</v>
      </c>
      <c r="D79" s="41">
        <v>903.29748</v>
      </c>
      <c r="E79" s="41">
        <v>903.39748</v>
      </c>
      <c r="F79" s="41">
        <v>903.3274799999999</v>
      </c>
      <c r="G79" s="41">
        <v>903.26748</v>
      </c>
      <c r="H79" s="41">
        <v>902.53748</v>
      </c>
      <c r="I79" s="41">
        <v>933.28748</v>
      </c>
      <c r="J79" s="41">
        <v>902.2374799999999</v>
      </c>
      <c r="K79" s="41">
        <v>930.6974799999999</v>
      </c>
      <c r="L79" s="41">
        <v>946.11748</v>
      </c>
      <c r="M79" s="41">
        <v>952.6074799999999</v>
      </c>
      <c r="N79" s="41">
        <v>966.02748</v>
      </c>
      <c r="O79" s="41">
        <v>965.88748</v>
      </c>
      <c r="P79" s="41">
        <v>942.24748</v>
      </c>
      <c r="Q79" s="41">
        <v>955.0774799999999</v>
      </c>
      <c r="R79" s="41">
        <v>996.3074799999999</v>
      </c>
      <c r="S79" s="41">
        <v>1022.76748</v>
      </c>
      <c r="T79" s="41">
        <v>992.0874799999999</v>
      </c>
      <c r="U79" s="41">
        <v>987.1974799999999</v>
      </c>
      <c r="V79" s="41">
        <v>921.3574799999999</v>
      </c>
      <c r="W79" s="41">
        <v>901.4474799999999</v>
      </c>
      <c r="X79" s="41">
        <v>1013.8174799999999</v>
      </c>
      <c r="Y79" s="41">
        <v>970.9874799999999</v>
      </c>
    </row>
    <row r="80" spans="1:25" ht="15.75" customHeight="1">
      <c r="A80" s="40">
        <f t="shared" si="1"/>
        <v>44879</v>
      </c>
      <c r="B80" s="41">
        <v>917.9474799999999</v>
      </c>
      <c r="C80" s="41">
        <v>901.92748</v>
      </c>
      <c r="D80" s="41">
        <v>903.4374799999999</v>
      </c>
      <c r="E80" s="41">
        <v>903.4774799999999</v>
      </c>
      <c r="F80" s="41">
        <v>903.2174799999999</v>
      </c>
      <c r="G80" s="41">
        <v>902.87748</v>
      </c>
      <c r="H80" s="41">
        <v>903.42748</v>
      </c>
      <c r="I80" s="41">
        <v>1113.07748</v>
      </c>
      <c r="J80" s="41">
        <v>900.27748</v>
      </c>
      <c r="K80" s="41">
        <v>940.8574799999999</v>
      </c>
      <c r="L80" s="41">
        <v>968.2374799999999</v>
      </c>
      <c r="M80" s="41">
        <v>979.51748</v>
      </c>
      <c r="N80" s="41">
        <v>1005.8574799999999</v>
      </c>
      <c r="O80" s="41">
        <v>1004.0874799999999</v>
      </c>
      <c r="P80" s="41">
        <v>965.04748</v>
      </c>
      <c r="Q80" s="41">
        <v>982.3374799999999</v>
      </c>
      <c r="R80" s="41">
        <v>1050.09748</v>
      </c>
      <c r="S80" s="41">
        <v>1059.07748</v>
      </c>
      <c r="T80" s="41">
        <v>1010.78748</v>
      </c>
      <c r="U80" s="41">
        <v>976.63748</v>
      </c>
      <c r="V80" s="41">
        <v>917.9474799999999</v>
      </c>
      <c r="W80" s="41">
        <v>901.7174799999999</v>
      </c>
      <c r="X80" s="41">
        <v>1126.60748</v>
      </c>
      <c r="Y80" s="41">
        <v>1095.1574799999999</v>
      </c>
    </row>
    <row r="81" spans="1:25" ht="15.75" customHeight="1">
      <c r="A81" s="40">
        <f t="shared" si="1"/>
        <v>44880</v>
      </c>
      <c r="B81" s="41">
        <v>997.2174799999999</v>
      </c>
      <c r="C81" s="41">
        <v>902.36748</v>
      </c>
      <c r="D81" s="41">
        <v>903.04748</v>
      </c>
      <c r="E81" s="41">
        <v>903.0774799999999</v>
      </c>
      <c r="F81" s="41">
        <v>903.04748</v>
      </c>
      <c r="G81" s="41">
        <v>903.0674799999999</v>
      </c>
      <c r="H81" s="41">
        <v>902.8274799999999</v>
      </c>
      <c r="I81" s="41">
        <v>1112.2374799999998</v>
      </c>
      <c r="J81" s="41">
        <v>900.50748</v>
      </c>
      <c r="K81" s="41">
        <v>936.9574799999999</v>
      </c>
      <c r="L81" s="41">
        <v>965.27748</v>
      </c>
      <c r="M81" s="41">
        <v>976.2374799999999</v>
      </c>
      <c r="N81" s="41">
        <v>1000.6074799999999</v>
      </c>
      <c r="O81" s="41">
        <v>1003.8174799999999</v>
      </c>
      <c r="P81" s="41">
        <v>963.36748</v>
      </c>
      <c r="Q81" s="41">
        <v>979.74748</v>
      </c>
      <c r="R81" s="41">
        <v>1050.80748</v>
      </c>
      <c r="S81" s="41">
        <v>1060.9974799999998</v>
      </c>
      <c r="T81" s="41">
        <v>1012.65748</v>
      </c>
      <c r="U81" s="41">
        <v>979.3374799999999</v>
      </c>
      <c r="V81" s="41">
        <v>997.2174799999999</v>
      </c>
      <c r="W81" s="41">
        <v>901.8174799999999</v>
      </c>
      <c r="X81" s="41">
        <v>1130.9474799999998</v>
      </c>
      <c r="Y81" s="41">
        <v>1095.4874799999998</v>
      </c>
    </row>
    <row r="82" spans="1:25" ht="15.75" customHeight="1">
      <c r="A82" s="40">
        <f t="shared" si="1"/>
        <v>44881</v>
      </c>
      <c r="B82" s="41">
        <v>921.65748</v>
      </c>
      <c r="C82" s="41">
        <v>903.0874799999999</v>
      </c>
      <c r="D82" s="41">
        <v>903.15748</v>
      </c>
      <c r="E82" s="41">
        <v>903.65748</v>
      </c>
      <c r="F82" s="41">
        <v>903.28748</v>
      </c>
      <c r="G82" s="41">
        <v>903.14748</v>
      </c>
      <c r="H82" s="41">
        <v>902.92748</v>
      </c>
      <c r="I82" s="41">
        <v>1039.11748</v>
      </c>
      <c r="J82" s="41">
        <v>900.76748</v>
      </c>
      <c r="K82" s="41">
        <v>911.8374799999999</v>
      </c>
      <c r="L82" s="41">
        <v>941.4374799999999</v>
      </c>
      <c r="M82" s="41">
        <v>952.3574799999999</v>
      </c>
      <c r="N82" s="41">
        <v>978.0574799999999</v>
      </c>
      <c r="O82" s="41">
        <v>979.3274799999999</v>
      </c>
      <c r="P82" s="41">
        <v>936.51748</v>
      </c>
      <c r="Q82" s="41">
        <v>957.9874799999999</v>
      </c>
      <c r="R82" s="41">
        <v>1027.40748</v>
      </c>
      <c r="S82" s="41">
        <v>1042.6474799999999</v>
      </c>
      <c r="T82" s="41">
        <v>984.62748</v>
      </c>
      <c r="U82" s="41">
        <v>948.63748</v>
      </c>
      <c r="V82" s="41">
        <v>921.65748</v>
      </c>
      <c r="W82" s="41">
        <v>901.5974799999999</v>
      </c>
      <c r="X82" s="41">
        <v>1016.6074799999999</v>
      </c>
      <c r="Y82" s="41">
        <v>964.1974799999999</v>
      </c>
    </row>
    <row r="83" spans="1:25" ht="15.75" customHeight="1">
      <c r="A83" s="40">
        <f t="shared" si="1"/>
        <v>44882</v>
      </c>
      <c r="B83" s="41">
        <v>915.52748</v>
      </c>
      <c r="C83" s="41">
        <v>903.04748</v>
      </c>
      <c r="D83" s="41">
        <v>903.13748</v>
      </c>
      <c r="E83" s="41">
        <v>903.2274799999999</v>
      </c>
      <c r="F83" s="41">
        <v>903.0874799999999</v>
      </c>
      <c r="G83" s="41">
        <v>903.0774799999999</v>
      </c>
      <c r="H83" s="41">
        <v>902.8374799999999</v>
      </c>
      <c r="I83" s="41">
        <v>900.5974799999999</v>
      </c>
      <c r="J83" s="41">
        <v>900.6074799999999</v>
      </c>
      <c r="K83" s="41">
        <v>900.42748</v>
      </c>
      <c r="L83" s="41">
        <v>900.3374799999999</v>
      </c>
      <c r="M83" s="41">
        <v>900.41748</v>
      </c>
      <c r="N83" s="41">
        <v>900.4374799999999</v>
      </c>
      <c r="O83" s="41">
        <v>900.51748</v>
      </c>
      <c r="P83" s="41">
        <v>900.4674799999999</v>
      </c>
      <c r="Q83" s="41">
        <v>904.9874799999999</v>
      </c>
      <c r="R83" s="41">
        <v>960.61748</v>
      </c>
      <c r="S83" s="41">
        <v>1011.3474799999999</v>
      </c>
      <c r="T83" s="41">
        <v>971.5574799999999</v>
      </c>
      <c r="U83" s="41">
        <v>951.9474799999999</v>
      </c>
      <c r="V83" s="41">
        <v>915.52748</v>
      </c>
      <c r="W83" s="41">
        <v>902.01748</v>
      </c>
      <c r="X83" s="41">
        <v>1020.79748</v>
      </c>
      <c r="Y83" s="41">
        <v>969.42748</v>
      </c>
    </row>
    <row r="84" spans="1:25" ht="15.75" customHeight="1">
      <c r="A84" s="40">
        <f t="shared" si="1"/>
        <v>44883</v>
      </c>
      <c r="B84" s="41">
        <v>913.41748</v>
      </c>
      <c r="C84" s="41">
        <v>903.0774799999999</v>
      </c>
      <c r="D84" s="41">
        <v>903.16748</v>
      </c>
      <c r="E84" s="41">
        <v>903.17748</v>
      </c>
      <c r="F84" s="41">
        <v>903.0874799999999</v>
      </c>
      <c r="G84" s="41">
        <v>903.0874799999999</v>
      </c>
      <c r="H84" s="41">
        <v>902.78748</v>
      </c>
      <c r="I84" s="41">
        <v>1049.06748</v>
      </c>
      <c r="J84" s="41">
        <v>902.67748</v>
      </c>
      <c r="K84" s="41">
        <v>910.62748</v>
      </c>
      <c r="L84" s="41">
        <v>918.17748</v>
      </c>
      <c r="M84" s="41">
        <v>941.4874799999999</v>
      </c>
      <c r="N84" s="41">
        <v>953.28748</v>
      </c>
      <c r="O84" s="41">
        <v>938.89748</v>
      </c>
      <c r="P84" s="41">
        <v>917.0574799999999</v>
      </c>
      <c r="Q84" s="41">
        <v>934.24748</v>
      </c>
      <c r="R84" s="41">
        <v>1015.88748</v>
      </c>
      <c r="S84" s="41">
        <v>1023.25748</v>
      </c>
      <c r="T84" s="41">
        <v>961.6074799999999</v>
      </c>
      <c r="U84" s="41">
        <v>928.87748</v>
      </c>
      <c r="V84" s="41">
        <v>913.41748</v>
      </c>
      <c r="W84" s="41">
        <v>901.9774799999999</v>
      </c>
      <c r="X84" s="41">
        <v>1103.4774799999998</v>
      </c>
      <c r="Y84" s="41">
        <v>965.6874799999999</v>
      </c>
    </row>
    <row r="85" spans="1:25" ht="15.75" customHeight="1">
      <c r="A85" s="40">
        <f t="shared" si="1"/>
        <v>44884</v>
      </c>
      <c r="B85" s="41">
        <v>928.1874799999999</v>
      </c>
      <c r="C85" s="41">
        <v>902.99748</v>
      </c>
      <c r="D85" s="41">
        <v>903.0974799999999</v>
      </c>
      <c r="E85" s="41">
        <v>903.11748</v>
      </c>
      <c r="F85" s="41">
        <v>903.1074799999999</v>
      </c>
      <c r="G85" s="41">
        <v>903.0774799999999</v>
      </c>
      <c r="H85" s="41">
        <v>908.8274799999999</v>
      </c>
      <c r="I85" s="41">
        <v>988.66748</v>
      </c>
      <c r="J85" s="41">
        <v>918.17748</v>
      </c>
      <c r="K85" s="41">
        <v>902.41748</v>
      </c>
      <c r="L85" s="41">
        <v>902.42748</v>
      </c>
      <c r="M85" s="41">
        <v>902.36748</v>
      </c>
      <c r="N85" s="41">
        <v>902.3174799999999</v>
      </c>
      <c r="O85" s="41">
        <v>902.27748</v>
      </c>
      <c r="P85" s="41">
        <v>920.41748</v>
      </c>
      <c r="Q85" s="41">
        <v>971.27748</v>
      </c>
      <c r="R85" s="41">
        <v>1045.6774799999998</v>
      </c>
      <c r="S85" s="41">
        <v>1069.58748</v>
      </c>
      <c r="T85" s="41">
        <v>1042.7074799999998</v>
      </c>
      <c r="U85" s="41">
        <v>1013.9574799999999</v>
      </c>
      <c r="V85" s="41">
        <v>928.1874799999999</v>
      </c>
      <c r="W85" s="41">
        <v>904.62748</v>
      </c>
      <c r="X85" s="41">
        <v>1140.4974799999998</v>
      </c>
      <c r="Y85" s="41">
        <v>990.3274799999999</v>
      </c>
    </row>
    <row r="86" spans="1:25" ht="15.75" customHeight="1">
      <c r="A86" s="40">
        <f t="shared" si="1"/>
        <v>44885</v>
      </c>
      <c r="B86" s="41">
        <v>933.74748</v>
      </c>
      <c r="C86" s="41">
        <v>903.03748</v>
      </c>
      <c r="D86" s="41">
        <v>903.0874799999999</v>
      </c>
      <c r="E86" s="41">
        <v>903.15748</v>
      </c>
      <c r="F86" s="41">
        <v>903.0874799999999</v>
      </c>
      <c r="G86" s="41">
        <v>903.1074799999999</v>
      </c>
      <c r="H86" s="41">
        <v>907.1074799999999</v>
      </c>
      <c r="I86" s="41">
        <v>959.51748</v>
      </c>
      <c r="J86" s="41">
        <v>910.49748</v>
      </c>
      <c r="K86" s="41">
        <v>902.77748</v>
      </c>
      <c r="L86" s="41">
        <v>902.5574799999999</v>
      </c>
      <c r="M86" s="41">
        <v>902.5774799999999</v>
      </c>
      <c r="N86" s="41">
        <v>902.4874799999999</v>
      </c>
      <c r="O86" s="41">
        <v>902.4674799999999</v>
      </c>
      <c r="P86" s="41">
        <v>902.5774799999999</v>
      </c>
      <c r="Q86" s="41">
        <v>913.4774799999999</v>
      </c>
      <c r="R86" s="41">
        <v>1029.12748</v>
      </c>
      <c r="S86" s="41">
        <v>1050.30748</v>
      </c>
      <c r="T86" s="41">
        <v>1029.10748</v>
      </c>
      <c r="U86" s="41">
        <v>999.5574799999999</v>
      </c>
      <c r="V86" s="41">
        <v>933.74748</v>
      </c>
      <c r="W86" s="41">
        <v>902.36748</v>
      </c>
      <c r="X86" s="41">
        <v>1125.2174799999998</v>
      </c>
      <c r="Y86" s="41">
        <v>982.17748</v>
      </c>
    </row>
    <row r="87" spans="1:25" ht="15.75" customHeight="1">
      <c r="A87" s="40">
        <f t="shared" si="1"/>
        <v>44886</v>
      </c>
      <c r="B87" s="41">
        <v>924.2274799999999</v>
      </c>
      <c r="C87" s="41">
        <v>903.02748</v>
      </c>
      <c r="D87" s="41">
        <v>903.11748</v>
      </c>
      <c r="E87" s="41">
        <v>903.13748</v>
      </c>
      <c r="F87" s="41">
        <v>903.0774799999999</v>
      </c>
      <c r="G87" s="41">
        <v>903.04748</v>
      </c>
      <c r="H87" s="41">
        <v>911.2174799999999</v>
      </c>
      <c r="I87" s="41">
        <v>1060.2674799999998</v>
      </c>
      <c r="J87" s="41">
        <v>917.9874799999999</v>
      </c>
      <c r="K87" s="41">
        <v>902.42748</v>
      </c>
      <c r="L87" s="41">
        <v>902.39748</v>
      </c>
      <c r="M87" s="41">
        <v>902.37748</v>
      </c>
      <c r="N87" s="41">
        <v>902.2374799999999</v>
      </c>
      <c r="O87" s="41">
        <v>902.3374799999999</v>
      </c>
      <c r="P87" s="41">
        <v>902.4474799999999</v>
      </c>
      <c r="Q87" s="41">
        <v>913.14748</v>
      </c>
      <c r="R87" s="41">
        <v>1036.83748</v>
      </c>
      <c r="S87" s="41">
        <v>1058.2374799999998</v>
      </c>
      <c r="T87" s="41">
        <v>1034.07748</v>
      </c>
      <c r="U87" s="41">
        <v>1000.02748</v>
      </c>
      <c r="V87" s="41">
        <v>924.2274799999999</v>
      </c>
      <c r="W87" s="41">
        <v>901.0874799999999</v>
      </c>
      <c r="X87" s="41">
        <v>1032.1574799999999</v>
      </c>
      <c r="Y87" s="41">
        <v>967.8474799999999</v>
      </c>
    </row>
    <row r="88" spans="1:25" ht="15.75" customHeight="1">
      <c r="A88" s="40">
        <f t="shared" si="1"/>
        <v>44887</v>
      </c>
      <c r="B88" s="41">
        <v>929.0574799999999</v>
      </c>
      <c r="C88" s="41">
        <v>902.75748</v>
      </c>
      <c r="D88" s="41">
        <v>902.86748</v>
      </c>
      <c r="E88" s="41">
        <v>902.87748</v>
      </c>
      <c r="F88" s="41">
        <v>902.8274799999999</v>
      </c>
      <c r="G88" s="41">
        <v>902.78748</v>
      </c>
      <c r="H88" s="41">
        <v>913.6974799999999</v>
      </c>
      <c r="I88" s="41">
        <v>1085.2474799999998</v>
      </c>
      <c r="J88" s="41">
        <v>916.65748</v>
      </c>
      <c r="K88" s="41">
        <v>902.3374799999999</v>
      </c>
      <c r="L88" s="41">
        <v>902.29748</v>
      </c>
      <c r="M88" s="41">
        <v>902.27748</v>
      </c>
      <c r="N88" s="41">
        <v>902.16748</v>
      </c>
      <c r="O88" s="41">
        <v>902.1874799999999</v>
      </c>
      <c r="P88" s="41">
        <v>902.27748</v>
      </c>
      <c r="Q88" s="41">
        <v>915.2074799999999</v>
      </c>
      <c r="R88" s="41">
        <v>1039.86748</v>
      </c>
      <c r="S88" s="41">
        <v>1060.11748</v>
      </c>
      <c r="T88" s="41">
        <v>1034.33748</v>
      </c>
      <c r="U88" s="41">
        <v>1000.9674799999999</v>
      </c>
      <c r="V88" s="41">
        <v>929.0574799999999</v>
      </c>
      <c r="W88" s="41">
        <v>901.00748</v>
      </c>
      <c r="X88" s="41">
        <v>1134.7374799999998</v>
      </c>
      <c r="Y88" s="41">
        <v>953.1974799999999</v>
      </c>
    </row>
    <row r="89" spans="1:25" ht="15.75" customHeight="1">
      <c r="A89" s="40">
        <f t="shared" si="1"/>
        <v>44888</v>
      </c>
      <c r="B89" s="41">
        <v>924.2074799999999</v>
      </c>
      <c r="C89" s="41">
        <v>902.9374799999999</v>
      </c>
      <c r="D89" s="41">
        <v>903.6074799999999</v>
      </c>
      <c r="E89" s="41">
        <v>903.6074799999999</v>
      </c>
      <c r="F89" s="41">
        <v>902.9874799999999</v>
      </c>
      <c r="G89" s="41">
        <v>902.8274799999999</v>
      </c>
      <c r="H89" s="41">
        <v>902.26748</v>
      </c>
      <c r="I89" s="41">
        <v>937.0874799999999</v>
      </c>
      <c r="J89" s="41">
        <v>902.3474799999999</v>
      </c>
      <c r="K89" s="41">
        <v>902.4474799999999</v>
      </c>
      <c r="L89" s="41">
        <v>938.4874799999999</v>
      </c>
      <c r="M89" s="41">
        <v>902.40748</v>
      </c>
      <c r="N89" s="41">
        <v>902.3174799999999</v>
      </c>
      <c r="O89" s="41">
        <v>902.3574799999999</v>
      </c>
      <c r="P89" s="41">
        <v>902.4374799999999</v>
      </c>
      <c r="Q89" s="41">
        <v>902.4774799999999</v>
      </c>
      <c r="R89" s="41">
        <v>972.2174799999999</v>
      </c>
      <c r="S89" s="41">
        <v>1011.3074799999999</v>
      </c>
      <c r="T89" s="41">
        <v>960.1974799999999</v>
      </c>
      <c r="U89" s="41">
        <v>901.62748</v>
      </c>
      <c r="V89" s="41">
        <v>924.2074799999999</v>
      </c>
      <c r="W89" s="41">
        <v>901.41748</v>
      </c>
      <c r="X89" s="41">
        <v>1011.0674799999999</v>
      </c>
      <c r="Y89" s="41">
        <v>956.5874799999999</v>
      </c>
    </row>
    <row r="90" spans="1:25" ht="15.75" customHeight="1">
      <c r="A90" s="40">
        <f t="shared" si="1"/>
        <v>44889</v>
      </c>
      <c r="B90" s="41">
        <v>945.2274799999999</v>
      </c>
      <c r="C90" s="41">
        <v>902.24748</v>
      </c>
      <c r="D90" s="41">
        <v>902.9474799999999</v>
      </c>
      <c r="E90" s="41">
        <v>902.9774799999999</v>
      </c>
      <c r="F90" s="41">
        <v>902.9474799999999</v>
      </c>
      <c r="G90" s="41">
        <v>902.8274799999999</v>
      </c>
      <c r="H90" s="41">
        <v>902.13748</v>
      </c>
      <c r="I90" s="41">
        <v>902.2174799999999</v>
      </c>
      <c r="J90" s="41">
        <v>902.4574799999999</v>
      </c>
      <c r="K90" s="41">
        <v>902.5974799999999</v>
      </c>
      <c r="L90" s="41">
        <v>902.5874799999999</v>
      </c>
      <c r="M90" s="41">
        <v>902.65748</v>
      </c>
      <c r="N90" s="41">
        <v>902.5874799999999</v>
      </c>
      <c r="O90" s="41">
        <v>902.5774799999999</v>
      </c>
      <c r="P90" s="41">
        <v>902.42748</v>
      </c>
      <c r="Q90" s="41">
        <v>905.8174799999999</v>
      </c>
      <c r="R90" s="41">
        <v>1012.29748</v>
      </c>
      <c r="S90" s="41">
        <v>1032.4874799999998</v>
      </c>
      <c r="T90" s="41">
        <v>1003.77748</v>
      </c>
      <c r="U90" s="41">
        <v>974.99748</v>
      </c>
      <c r="V90" s="41">
        <v>945.2274799999999</v>
      </c>
      <c r="W90" s="41">
        <v>901.5774799999999</v>
      </c>
      <c r="X90" s="41">
        <v>1121.9674799999998</v>
      </c>
      <c r="Y90" s="41">
        <v>966.79748</v>
      </c>
    </row>
    <row r="91" spans="1:25" ht="15.75" customHeight="1">
      <c r="A91" s="40">
        <f t="shared" si="1"/>
        <v>44890</v>
      </c>
      <c r="B91" s="41">
        <v>920.5574799999999</v>
      </c>
      <c r="C91" s="41">
        <v>903.0874799999999</v>
      </c>
      <c r="D91" s="41">
        <v>903.13748</v>
      </c>
      <c r="E91" s="41">
        <v>903.14748</v>
      </c>
      <c r="F91" s="41">
        <v>903.13748</v>
      </c>
      <c r="G91" s="41">
        <v>903.04748</v>
      </c>
      <c r="H91" s="41">
        <v>912.2074799999999</v>
      </c>
      <c r="I91" s="41">
        <v>1078.7874799999997</v>
      </c>
      <c r="J91" s="41">
        <v>909.74748</v>
      </c>
      <c r="K91" s="41">
        <v>902.61748</v>
      </c>
      <c r="L91" s="41">
        <v>902.61748</v>
      </c>
      <c r="M91" s="41">
        <v>902.5974799999999</v>
      </c>
      <c r="N91" s="41">
        <v>902.5874799999999</v>
      </c>
      <c r="O91" s="41">
        <v>902.5974799999999</v>
      </c>
      <c r="P91" s="41">
        <v>912.4674799999999</v>
      </c>
      <c r="Q91" s="41">
        <v>965.9474799999999</v>
      </c>
      <c r="R91" s="41">
        <v>1038.59748</v>
      </c>
      <c r="S91" s="41">
        <v>1062.2274799999998</v>
      </c>
      <c r="T91" s="41">
        <v>1037.6874799999998</v>
      </c>
      <c r="U91" s="41">
        <v>1008.9574799999999</v>
      </c>
      <c r="V91" s="41">
        <v>920.5574799999999</v>
      </c>
      <c r="W91" s="41">
        <v>914.1974799999999</v>
      </c>
      <c r="X91" s="41">
        <v>1071.31748</v>
      </c>
      <c r="Y91" s="41">
        <v>968.4774799999999</v>
      </c>
    </row>
    <row r="92" spans="1:25" ht="15.75" customHeight="1">
      <c r="A92" s="40">
        <f t="shared" si="1"/>
        <v>44891</v>
      </c>
      <c r="B92" s="41">
        <v>916.77748</v>
      </c>
      <c r="C92" s="41">
        <v>903.0974799999999</v>
      </c>
      <c r="D92" s="41">
        <v>903.17748</v>
      </c>
      <c r="E92" s="41">
        <v>903.15748</v>
      </c>
      <c r="F92" s="41">
        <v>903.13748</v>
      </c>
      <c r="G92" s="41">
        <v>903.14748</v>
      </c>
      <c r="H92" s="41">
        <v>907.7074799999999</v>
      </c>
      <c r="I92" s="41">
        <v>993.88748</v>
      </c>
      <c r="J92" s="41">
        <v>910.29748</v>
      </c>
      <c r="K92" s="41">
        <v>902.62748</v>
      </c>
      <c r="L92" s="41">
        <v>902.61748</v>
      </c>
      <c r="M92" s="41">
        <v>902.6074799999999</v>
      </c>
      <c r="N92" s="41">
        <v>902.5874799999999</v>
      </c>
      <c r="O92" s="41">
        <v>902.54748</v>
      </c>
      <c r="P92" s="41">
        <v>907.8374799999999</v>
      </c>
      <c r="Q92" s="41">
        <v>961.61748</v>
      </c>
      <c r="R92" s="41">
        <v>1037.55748</v>
      </c>
      <c r="S92" s="41">
        <v>1061.5174799999998</v>
      </c>
      <c r="T92" s="41">
        <v>1030.7374799999998</v>
      </c>
      <c r="U92" s="41">
        <v>1001.61748</v>
      </c>
      <c r="V92" s="41">
        <v>916.77748</v>
      </c>
      <c r="W92" s="41">
        <v>901.87748</v>
      </c>
      <c r="X92" s="41">
        <v>1026.75748</v>
      </c>
      <c r="Y92" s="41">
        <v>963.91748</v>
      </c>
    </row>
    <row r="93" spans="1:25" ht="15.75" customHeight="1">
      <c r="A93" s="40">
        <f t="shared" si="1"/>
        <v>44892</v>
      </c>
      <c r="B93" s="41">
        <v>928.8174799999999</v>
      </c>
      <c r="C93" s="41">
        <v>903.0774799999999</v>
      </c>
      <c r="D93" s="41">
        <v>903.11748</v>
      </c>
      <c r="E93" s="41">
        <v>903.13748</v>
      </c>
      <c r="F93" s="41">
        <v>903.12748</v>
      </c>
      <c r="G93" s="41">
        <v>903.13748</v>
      </c>
      <c r="H93" s="41">
        <v>902.88748</v>
      </c>
      <c r="I93" s="41">
        <v>965.38748</v>
      </c>
      <c r="J93" s="41">
        <v>902.77748</v>
      </c>
      <c r="K93" s="41">
        <v>928.0974799999999</v>
      </c>
      <c r="L93" s="41">
        <v>904.99748</v>
      </c>
      <c r="M93" s="41">
        <v>915.99748</v>
      </c>
      <c r="N93" s="41">
        <v>902.54748</v>
      </c>
      <c r="O93" s="41">
        <v>902.50748</v>
      </c>
      <c r="P93" s="41">
        <v>902.5974799999999</v>
      </c>
      <c r="Q93" s="41">
        <v>902.5974799999999</v>
      </c>
      <c r="R93" s="41">
        <v>1013.16748</v>
      </c>
      <c r="S93" s="41">
        <v>1037.07748</v>
      </c>
      <c r="T93" s="41">
        <v>1001.04748</v>
      </c>
      <c r="U93" s="41">
        <v>964.8574799999999</v>
      </c>
      <c r="V93" s="41">
        <v>928.8174799999999</v>
      </c>
      <c r="W93" s="41">
        <v>901.9674799999999</v>
      </c>
      <c r="X93" s="41">
        <v>1015.75748</v>
      </c>
      <c r="Y93" s="41">
        <v>955.8274799999999</v>
      </c>
    </row>
    <row r="94" spans="1:25" ht="15.75" customHeight="1">
      <c r="A94" s="40">
        <f t="shared" si="1"/>
        <v>44893</v>
      </c>
      <c r="B94" s="41">
        <v>936.4374799999999</v>
      </c>
      <c r="C94" s="41">
        <v>902.5674799999999</v>
      </c>
      <c r="D94" s="41">
        <v>903.12748</v>
      </c>
      <c r="E94" s="41">
        <v>903.13748</v>
      </c>
      <c r="F94" s="41">
        <v>903.0974799999999</v>
      </c>
      <c r="G94" s="41">
        <v>903.04748</v>
      </c>
      <c r="H94" s="41">
        <v>902.62748</v>
      </c>
      <c r="I94" s="41">
        <v>1059.32748</v>
      </c>
      <c r="J94" s="41">
        <v>902.6074799999999</v>
      </c>
      <c r="K94" s="41">
        <v>947.9574799999999</v>
      </c>
      <c r="L94" s="41">
        <v>924.16748</v>
      </c>
      <c r="M94" s="41">
        <v>930.8074799999999</v>
      </c>
      <c r="N94" s="41">
        <v>902.64748</v>
      </c>
      <c r="O94" s="41">
        <v>902.63748</v>
      </c>
      <c r="P94" s="41">
        <v>902.61748</v>
      </c>
      <c r="Q94" s="41">
        <v>902.64748</v>
      </c>
      <c r="R94" s="41">
        <v>1021.9474799999999</v>
      </c>
      <c r="S94" s="41">
        <v>1045.9874799999998</v>
      </c>
      <c r="T94" s="41">
        <v>1019.74748</v>
      </c>
      <c r="U94" s="41">
        <v>990.51748</v>
      </c>
      <c r="V94" s="41">
        <v>936.4374799999999</v>
      </c>
      <c r="W94" s="41">
        <v>901.86748</v>
      </c>
      <c r="X94" s="41">
        <v>1057.33748</v>
      </c>
      <c r="Y94" s="41">
        <v>959.4774799999999</v>
      </c>
    </row>
    <row r="95" spans="1:25" ht="15.75" customHeight="1">
      <c r="A95" s="40">
        <f t="shared" si="1"/>
        <v>44894</v>
      </c>
      <c r="B95" s="41">
        <v>921.0774799999999</v>
      </c>
      <c r="C95" s="41">
        <v>903.0674799999999</v>
      </c>
      <c r="D95" s="41">
        <v>903.1874799999999</v>
      </c>
      <c r="E95" s="41">
        <v>903.1974799999999</v>
      </c>
      <c r="F95" s="41">
        <v>903.11748</v>
      </c>
      <c r="G95" s="41">
        <v>903.0874799999999</v>
      </c>
      <c r="H95" s="41">
        <v>902.6874799999999</v>
      </c>
      <c r="I95" s="41">
        <v>1019.7074799999999</v>
      </c>
      <c r="J95" s="41">
        <v>902.8574799999999</v>
      </c>
      <c r="K95" s="41">
        <v>936.54748</v>
      </c>
      <c r="L95" s="41">
        <v>918.8574799999999</v>
      </c>
      <c r="M95" s="41">
        <v>923.51748</v>
      </c>
      <c r="N95" s="41">
        <v>902.8174799999999</v>
      </c>
      <c r="O95" s="41">
        <v>902.8174799999999</v>
      </c>
      <c r="P95" s="41">
        <v>902.8174799999999</v>
      </c>
      <c r="Q95" s="41">
        <v>902.8574799999999</v>
      </c>
      <c r="R95" s="41">
        <v>993.29748</v>
      </c>
      <c r="S95" s="41">
        <v>1014.3374799999999</v>
      </c>
      <c r="T95" s="41">
        <v>990.0974799999999</v>
      </c>
      <c r="U95" s="41">
        <v>970.0674799999999</v>
      </c>
      <c r="V95" s="41">
        <v>930.0774799999999</v>
      </c>
      <c r="W95" s="41">
        <v>902.04748</v>
      </c>
      <c r="X95" s="41">
        <v>1000.5674799999999</v>
      </c>
      <c r="Y95" s="41">
        <v>935.66748</v>
      </c>
    </row>
    <row r="96" spans="1:25" ht="15.75" customHeight="1">
      <c r="A96" s="40">
        <f t="shared" si="1"/>
        <v>44895</v>
      </c>
      <c r="B96" s="41">
        <v>915.29748</v>
      </c>
      <c r="C96" s="41">
        <v>903.1074799999999</v>
      </c>
      <c r="D96" s="41">
        <v>903.1874799999999</v>
      </c>
      <c r="E96" s="41">
        <v>903.2174799999999</v>
      </c>
      <c r="F96" s="41">
        <v>903.17748</v>
      </c>
      <c r="G96" s="41">
        <v>903.1074799999999</v>
      </c>
      <c r="H96" s="41">
        <v>902.9674799999999</v>
      </c>
      <c r="I96" s="41">
        <v>902.7074799999999</v>
      </c>
      <c r="J96" s="41">
        <v>902.5974799999999</v>
      </c>
      <c r="K96" s="41">
        <v>902.7174799999999</v>
      </c>
      <c r="L96" s="41">
        <v>952.8174799999999</v>
      </c>
      <c r="M96" s="41">
        <v>1011.8274799999999</v>
      </c>
      <c r="N96" s="41">
        <v>1048.2574799999998</v>
      </c>
      <c r="O96" s="41">
        <v>1054.0374799999997</v>
      </c>
      <c r="P96" s="41">
        <v>1028.24748</v>
      </c>
      <c r="Q96" s="41">
        <v>1037.7474799999998</v>
      </c>
      <c r="R96" s="41">
        <v>1057.4574799999998</v>
      </c>
      <c r="S96" s="41">
        <v>1014.5874799999999</v>
      </c>
      <c r="T96" s="41">
        <v>964.8074799999999</v>
      </c>
      <c r="U96" s="41">
        <v>959.2174799999999</v>
      </c>
      <c r="V96" s="41">
        <v>929.5774799999999</v>
      </c>
      <c r="W96" s="41">
        <v>902.1974799999999</v>
      </c>
      <c r="X96" s="41">
        <v>1114.0274799999997</v>
      </c>
      <c r="Y96" s="41">
        <v>941.24748</v>
      </c>
    </row>
    <row r="97" spans="1:25" ht="15.75" customHeight="1">
      <c r="A97" s="40"/>
      <c r="B97" s="41"/>
      <c r="C97" s="41"/>
      <c r="D97" s="41"/>
      <c r="E97" s="41"/>
      <c r="F97" s="41"/>
      <c r="G97" s="41"/>
      <c r="H97" s="41"/>
      <c r="I97" s="41"/>
      <c r="J97" s="41"/>
      <c r="K97" s="41"/>
      <c r="L97" s="41"/>
      <c r="M97" s="41"/>
      <c r="N97" s="41"/>
      <c r="O97" s="41"/>
      <c r="P97" s="41"/>
      <c r="Q97" s="41"/>
      <c r="R97" s="41"/>
      <c r="S97" s="41"/>
      <c r="T97" s="41"/>
      <c r="U97" s="41"/>
      <c r="V97" s="41"/>
      <c r="W97" s="41"/>
      <c r="X97" s="41"/>
      <c r="Y97" s="41"/>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8" t="s">
        <v>77</v>
      </c>
      <c r="B100" s="91" t="s">
        <v>78</v>
      </c>
      <c r="C100" s="92"/>
      <c r="D100" s="92"/>
      <c r="E100" s="92"/>
      <c r="F100" s="92"/>
      <c r="G100" s="92"/>
      <c r="H100" s="92"/>
      <c r="I100" s="92"/>
      <c r="J100" s="92"/>
      <c r="K100" s="92"/>
      <c r="L100" s="92"/>
      <c r="M100" s="92"/>
      <c r="N100" s="92"/>
      <c r="O100" s="92"/>
      <c r="P100" s="92"/>
      <c r="Q100" s="92"/>
      <c r="R100" s="92"/>
      <c r="S100" s="92"/>
      <c r="T100" s="92"/>
      <c r="U100" s="92"/>
      <c r="V100" s="92"/>
      <c r="W100" s="92"/>
      <c r="X100" s="92"/>
      <c r="Y100" s="93"/>
    </row>
    <row r="101" spans="1:25" ht="15.75" customHeight="1">
      <c r="A101" s="89"/>
      <c r="B101" s="94"/>
      <c r="C101" s="95"/>
      <c r="D101" s="95"/>
      <c r="E101" s="95"/>
      <c r="F101" s="95"/>
      <c r="G101" s="95"/>
      <c r="H101" s="95"/>
      <c r="I101" s="95"/>
      <c r="J101" s="95"/>
      <c r="K101" s="95"/>
      <c r="L101" s="95"/>
      <c r="M101" s="95"/>
      <c r="N101" s="95"/>
      <c r="O101" s="95"/>
      <c r="P101" s="95"/>
      <c r="Q101" s="95"/>
      <c r="R101" s="95"/>
      <c r="S101" s="95"/>
      <c r="T101" s="95"/>
      <c r="U101" s="95"/>
      <c r="V101" s="95"/>
      <c r="W101" s="95"/>
      <c r="X101" s="95"/>
      <c r="Y101" s="96"/>
    </row>
    <row r="102" spans="1:25" ht="15.75" customHeight="1">
      <c r="A102" s="89"/>
      <c r="B102" s="97" t="s">
        <v>79</v>
      </c>
      <c r="C102" s="97" t="s">
        <v>80</v>
      </c>
      <c r="D102" s="97" t="s">
        <v>81</v>
      </c>
      <c r="E102" s="97" t="s">
        <v>82</v>
      </c>
      <c r="F102" s="97" t="s">
        <v>83</v>
      </c>
      <c r="G102" s="97" t="s">
        <v>84</v>
      </c>
      <c r="H102" s="97" t="s">
        <v>85</v>
      </c>
      <c r="I102" s="97" t="s">
        <v>86</v>
      </c>
      <c r="J102" s="97" t="s">
        <v>87</v>
      </c>
      <c r="K102" s="97" t="s">
        <v>88</v>
      </c>
      <c r="L102" s="97" t="s">
        <v>89</v>
      </c>
      <c r="M102" s="97" t="s">
        <v>90</v>
      </c>
      <c r="N102" s="97" t="s">
        <v>91</v>
      </c>
      <c r="O102" s="97" t="s">
        <v>92</v>
      </c>
      <c r="P102" s="97" t="s">
        <v>93</v>
      </c>
      <c r="Q102" s="97" t="s">
        <v>94</v>
      </c>
      <c r="R102" s="97" t="s">
        <v>95</v>
      </c>
      <c r="S102" s="97" t="s">
        <v>96</v>
      </c>
      <c r="T102" s="97" t="s">
        <v>97</v>
      </c>
      <c r="U102" s="97" t="s">
        <v>98</v>
      </c>
      <c r="V102" s="97" t="s">
        <v>99</v>
      </c>
      <c r="W102" s="97" t="s">
        <v>100</v>
      </c>
      <c r="X102" s="97" t="s">
        <v>101</v>
      </c>
      <c r="Y102" s="97" t="s">
        <v>102</v>
      </c>
    </row>
    <row r="103" spans="1:25" ht="15.75" customHeight="1">
      <c r="A103" s="90"/>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row>
    <row r="104" spans="1:25" ht="15.75" customHeight="1">
      <c r="A104" s="40">
        <f>A67</f>
        <v>44866</v>
      </c>
      <c r="B104" s="41">
        <v>903.43243</v>
      </c>
      <c r="C104" s="41">
        <v>903.41243</v>
      </c>
      <c r="D104" s="41">
        <v>903.44243</v>
      </c>
      <c r="E104" s="41">
        <v>903.56243</v>
      </c>
      <c r="F104" s="41">
        <v>903.41243</v>
      </c>
      <c r="G104" s="41">
        <v>903.4524299999999</v>
      </c>
      <c r="H104" s="41">
        <v>902.38243</v>
      </c>
      <c r="I104" s="41">
        <v>937.15243</v>
      </c>
      <c r="J104" s="41">
        <v>902.39243</v>
      </c>
      <c r="K104" s="41">
        <v>902.39243</v>
      </c>
      <c r="L104" s="41">
        <v>902.3424299999999</v>
      </c>
      <c r="M104" s="41">
        <v>902.25243</v>
      </c>
      <c r="N104" s="41">
        <v>902.11243</v>
      </c>
      <c r="O104" s="41">
        <v>902.15243</v>
      </c>
      <c r="P104" s="41">
        <v>902.16243</v>
      </c>
      <c r="Q104" s="41">
        <v>902.2224299999999</v>
      </c>
      <c r="R104" s="41">
        <v>902.54243</v>
      </c>
      <c r="S104" s="41">
        <v>902.9824299999999</v>
      </c>
      <c r="T104" s="41">
        <v>902.2224299999999</v>
      </c>
      <c r="U104" s="41">
        <v>902.24243</v>
      </c>
      <c r="V104" s="41">
        <v>902.11243</v>
      </c>
      <c r="W104" s="41">
        <v>902.37243</v>
      </c>
      <c r="X104" s="41">
        <v>936.63243</v>
      </c>
      <c r="Y104" s="41">
        <v>903.36243</v>
      </c>
    </row>
    <row r="105" spans="1:25" ht="15.75" customHeight="1">
      <c r="A105" s="40">
        <f>A104+1</f>
        <v>44867</v>
      </c>
      <c r="B105" s="41">
        <v>903.50243</v>
      </c>
      <c r="C105" s="41">
        <v>903.51243</v>
      </c>
      <c r="D105" s="41">
        <v>903.66243</v>
      </c>
      <c r="E105" s="41">
        <v>903.66243</v>
      </c>
      <c r="F105" s="41">
        <v>903.66243</v>
      </c>
      <c r="G105" s="41">
        <v>903.50243</v>
      </c>
      <c r="H105" s="41">
        <v>902.74243</v>
      </c>
      <c r="I105" s="41">
        <v>902.43243</v>
      </c>
      <c r="J105" s="41">
        <v>902.12243</v>
      </c>
      <c r="K105" s="41">
        <v>902.19243</v>
      </c>
      <c r="L105" s="41">
        <v>902.17243</v>
      </c>
      <c r="M105" s="41">
        <v>902.13243</v>
      </c>
      <c r="N105" s="41">
        <v>902.0924299999999</v>
      </c>
      <c r="O105" s="41">
        <v>902.12243</v>
      </c>
      <c r="P105" s="41">
        <v>902.2024299999999</v>
      </c>
      <c r="Q105" s="41">
        <v>902.24243</v>
      </c>
      <c r="R105" s="41">
        <v>902.3224299999999</v>
      </c>
      <c r="S105" s="41">
        <v>902.80243</v>
      </c>
      <c r="T105" s="41">
        <v>902.16243</v>
      </c>
      <c r="U105" s="41">
        <v>902.16243</v>
      </c>
      <c r="V105" s="41">
        <v>902.27243</v>
      </c>
      <c r="W105" s="41">
        <v>902.24243</v>
      </c>
      <c r="X105" s="41">
        <v>947.93243</v>
      </c>
      <c r="Y105" s="41">
        <v>903.13243</v>
      </c>
    </row>
    <row r="106" spans="1:25" ht="15.75" customHeight="1">
      <c r="A106" s="40">
        <f aca="true" t="shared" si="2" ref="A106:A134">A105+1</f>
        <v>44868</v>
      </c>
      <c r="B106" s="41">
        <v>903.2224299999999</v>
      </c>
      <c r="C106" s="41">
        <v>903.36243</v>
      </c>
      <c r="D106" s="41">
        <v>903.51243</v>
      </c>
      <c r="E106" s="41">
        <v>903.52243</v>
      </c>
      <c r="F106" s="41">
        <v>903.2324299999999</v>
      </c>
      <c r="G106" s="41">
        <v>903.15243</v>
      </c>
      <c r="H106" s="41">
        <v>902.68243</v>
      </c>
      <c r="I106" s="41">
        <v>902.39243</v>
      </c>
      <c r="J106" s="41">
        <v>902.17243</v>
      </c>
      <c r="K106" s="41">
        <v>902.2324299999999</v>
      </c>
      <c r="L106" s="41">
        <v>902.2024299999999</v>
      </c>
      <c r="M106" s="41">
        <v>902.19243</v>
      </c>
      <c r="N106" s="41">
        <v>902.0824299999999</v>
      </c>
      <c r="O106" s="41">
        <v>902.12243</v>
      </c>
      <c r="P106" s="41">
        <v>902.16243</v>
      </c>
      <c r="Q106" s="41">
        <v>902.19243</v>
      </c>
      <c r="R106" s="41">
        <v>902.25243</v>
      </c>
      <c r="S106" s="41">
        <v>929.0724299999999</v>
      </c>
      <c r="T106" s="41">
        <v>902.2324299999999</v>
      </c>
      <c r="U106" s="41">
        <v>902.2024299999999</v>
      </c>
      <c r="V106" s="41">
        <v>902.2124299999999</v>
      </c>
      <c r="W106" s="41">
        <v>902.0724299999999</v>
      </c>
      <c r="X106" s="41">
        <v>1011.87243</v>
      </c>
      <c r="Y106" s="41">
        <v>927.15243</v>
      </c>
    </row>
    <row r="107" spans="1:25" ht="15.75" customHeight="1">
      <c r="A107" s="40">
        <f t="shared" si="2"/>
        <v>44869</v>
      </c>
      <c r="B107" s="41">
        <v>903.01243</v>
      </c>
      <c r="C107" s="41">
        <v>903.04243</v>
      </c>
      <c r="D107" s="41">
        <v>903.1024299999999</v>
      </c>
      <c r="E107" s="41">
        <v>903.14243</v>
      </c>
      <c r="F107" s="41">
        <v>903.13243</v>
      </c>
      <c r="G107" s="41">
        <v>903.11243</v>
      </c>
      <c r="H107" s="41">
        <v>902.7224299999999</v>
      </c>
      <c r="I107" s="41">
        <v>902.49243</v>
      </c>
      <c r="J107" s="41">
        <v>902.17243</v>
      </c>
      <c r="K107" s="41">
        <v>902.41243</v>
      </c>
      <c r="L107" s="41">
        <v>902.43243</v>
      </c>
      <c r="M107" s="41">
        <v>902.39243</v>
      </c>
      <c r="N107" s="41">
        <v>902.42243</v>
      </c>
      <c r="O107" s="41">
        <v>902.42243</v>
      </c>
      <c r="P107" s="41">
        <v>902.56243</v>
      </c>
      <c r="Q107" s="41">
        <v>902.69243</v>
      </c>
      <c r="R107" s="41">
        <v>902.75243</v>
      </c>
      <c r="S107" s="41">
        <v>928.99243</v>
      </c>
      <c r="T107" s="41">
        <v>902.2324299999999</v>
      </c>
      <c r="U107" s="41">
        <v>902.15243</v>
      </c>
      <c r="V107" s="41">
        <v>902.25243</v>
      </c>
      <c r="W107" s="41">
        <v>901.81243</v>
      </c>
      <c r="X107" s="41">
        <v>1020.52243</v>
      </c>
      <c r="Y107" s="41">
        <v>928.66243</v>
      </c>
    </row>
    <row r="108" spans="1:25" ht="15.75" customHeight="1">
      <c r="A108" s="40">
        <f t="shared" si="2"/>
        <v>44870</v>
      </c>
      <c r="B108" s="41">
        <v>903.04243</v>
      </c>
      <c r="C108" s="41">
        <v>903.04243</v>
      </c>
      <c r="D108" s="41">
        <v>903.1024299999999</v>
      </c>
      <c r="E108" s="41">
        <v>903.01243</v>
      </c>
      <c r="F108" s="41">
        <v>903.00243</v>
      </c>
      <c r="G108" s="41">
        <v>902.78243</v>
      </c>
      <c r="H108" s="41">
        <v>902.3324299999999</v>
      </c>
      <c r="I108" s="41">
        <v>902.30243</v>
      </c>
      <c r="J108" s="41">
        <v>902.3524299999999</v>
      </c>
      <c r="K108" s="41">
        <v>902.3424299999999</v>
      </c>
      <c r="L108" s="41">
        <v>902.51243</v>
      </c>
      <c r="M108" s="41">
        <v>902.52243</v>
      </c>
      <c r="N108" s="41">
        <v>902.51243</v>
      </c>
      <c r="O108" s="41">
        <v>902.52243</v>
      </c>
      <c r="P108" s="41">
        <v>902.5824299999999</v>
      </c>
      <c r="Q108" s="41">
        <v>902.5724299999999</v>
      </c>
      <c r="R108" s="41">
        <v>902.5824299999999</v>
      </c>
      <c r="S108" s="41">
        <v>957.43243</v>
      </c>
      <c r="T108" s="41">
        <v>901.7124299999999</v>
      </c>
      <c r="U108" s="41">
        <v>901.92243</v>
      </c>
      <c r="V108" s="41">
        <v>901.78243</v>
      </c>
      <c r="W108" s="41">
        <v>901.6024299999999</v>
      </c>
      <c r="X108" s="41">
        <v>1040.58243</v>
      </c>
      <c r="Y108" s="41">
        <v>938.56243</v>
      </c>
    </row>
    <row r="109" spans="1:25" ht="15.75" customHeight="1">
      <c r="A109" s="40">
        <f t="shared" si="2"/>
        <v>44871</v>
      </c>
      <c r="B109" s="41">
        <v>903.0724299999999</v>
      </c>
      <c r="C109" s="41">
        <v>903.05243</v>
      </c>
      <c r="D109" s="41">
        <v>903.11243</v>
      </c>
      <c r="E109" s="41">
        <v>903.15243</v>
      </c>
      <c r="F109" s="41">
        <v>903.15243</v>
      </c>
      <c r="G109" s="41">
        <v>903.15243</v>
      </c>
      <c r="H109" s="41">
        <v>902.7224299999999</v>
      </c>
      <c r="I109" s="41">
        <v>902.69243</v>
      </c>
      <c r="J109" s="41">
        <v>902.61243</v>
      </c>
      <c r="K109" s="41">
        <v>902.4724299999999</v>
      </c>
      <c r="L109" s="41">
        <v>902.54243</v>
      </c>
      <c r="M109" s="41">
        <v>902.54243</v>
      </c>
      <c r="N109" s="41">
        <v>902.44243</v>
      </c>
      <c r="O109" s="41">
        <v>902.43243</v>
      </c>
      <c r="P109" s="41">
        <v>902.50243</v>
      </c>
      <c r="Q109" s="41">
        <v>902.54243</v>
      </c>
      <c r="R109" s="41">
        <v>902.62243</v>
      </c>
      <c r="S109" s="41">
        <v>955.4524299999999</v>
      </c>
      <c r="T109" s="41">
        <v>901.87243</v>
      </c>
      <c r="U109" s="41">
        <v>901.93243</v>
      </c>
      <c r="V109" s="41">
        <v>901.88243</v>
      </c>
      <c r="W109" s="41">
        <v>901.8424299999999</v>
      </c>
      <c r="X109" s="41">
        <v>1046.4224299999998</v>
      </c>
      <c r="Y109" s="41">
        <v>941.37243</v>
      </c>
    </row>
    <row r="110" spans="1:25" ht="15.75" customHeight="1">
      <c r="A110" s="40">
        <f t="shared" si="2"/>
        <v>44872</v>
      </c>
      <c r="B110" s="41">
        <v>902.89243</v>
      </c>
      <c r="C110" s="41">
        <v>902.93243</v>
      </c>
      <c r="D110" s="41">
        <v>902.9824299999999</v>
      </c>
      <c r="E110" s="41">
        <v>903.11243</v>
      </c>
      <c r="F110" s="41">
        <v>902.93243</v>
      </c>
      <c r="G110" s="41">
        <v>902.86243</v>
      </c>
      <c r="H110" s="41">
        <v>902.66243</v>
      </c>
      <c r="I110" s="41">
        <v>902.3524299999999</v>
      </c>
      <c r="J110" s="41">
        <v>902.3524299999999</v>
      </c>
      <c r="K110" s="41">
        <v>902.51243</v>
      </c>
      <c r="L110" s="41">
        <v>902.52243</v>
      </c>
      <c r="M110" s="41">
        <v>902.50243</v>
      </c>
      <c r="N110" s="41">
        <v>902.40243</v>
      </c>
      <c r="O110" s="41">
        <v>902.4824299999999</v>
      </c>
      <c r="P110" s="41">
        <v>902.56243</v>
      </c>
      <c r="Q110" s="41">
        <v>902.5824299999999</v>
      </c>
      <c r="R110" s="41">
        <v>902.56243</v>
      </c>
      <c r="S110" s="41">
        <v>960.69243</v>
      </c>
      <c r="T110" s="41">
        <v>901.7124299999999</v>
      </c>
      <c r="U110" s="41">
        <v>901.86243</v>
      </c>
      <c r="V110" s="41">
        <v>901.6024299999999</v>
      </c>
      <c r="W110" s="41">
        <v>901.31243</v>
      </c>
      <c r="X110" s="41">
        <v>983.15243</v>
      </c>
      <c r="Y110" s="41">
        <v>921.31243</v>
      </c>
    </row>
    <row r="111" spans="1:25" ht="15.75" customHeight="1">
      <c r="A111" s="40">
        <f t="shared" si="2"/>
        <v>44873</v>
      </c>
      <c r="B111" s="41">
        <v>909.80243</v>
      </c>
      <c r="C111" s="41">
        <v>903.2324299999999</v>
      </c>
      <c r="D111" s="41">
        <v>903.29243</v>
      </c>
      <c r="E111" s="41">
        <v>903.3324299999999</v>
      </c>
      <c r="F111" s="41">
        <v>903.14243</v>
      </c>
      <c r="G111" s="41">
        <v>903.05243</v>
      </c>
      <c r="H111" s="41">
        <v>902.78243</v>
      </c>
      <c r="I111" s="41">
        <v>902.56243</v>
      </c>
      <c r="J111" s="41">
        <v>902.2224299999999</v>
      </c>
      <c r="K111" s="41">
        <v>902.3524299999999</v>
      </c>
      <c r="L111" s="41">
        <v>902.3324299999999</v>
      </c>
      <c r="M111" s="41">
        <v>902.29243</v>
      </c>
      <c r="N111" s="41">
        <v>931.49243</v>
      </c>
      <c r="O111" s="41">
        <v>973.15243</v>
      </c>
      <c r="P111" s="41">
        <v>938.66243</v>
      </c>
      <c r="Q111" s="41">
        <v>957.42243</v>
      </c>
      <c r="R111" s="41">
        <v>1001.19243</v>
      </c>
      <c r="S111" s="41">
        <v>982.25243</v>
      </c>
      <c r="T111" s="41">
        <v>901.89243</v>
      </c>
      <c r="U111" s="41">
        <v>902.02243</v>
      </c>
      <c r="V111" s="41">
        <v>901.89243</v>
      </c>
      <c r="W111" s="41">
        <v>901.7024299999999</v>
      </c>
      <c r="X111" s="41">
        <v>976.04243</v>
      </c>
      <c r="Y111" s="41">
        <v>935.5924299999999</v>
      </c>
    </row>
    <row r="112" spans="1:25" ht="15.75" customHeight="1">
      <c r="A112" s="40">
        <f t="shared" si="2"/>
        <v>44874</v>
      </c>
      <c r="B112" s="41">
        <v>943.30243</v>
      </c>
      <c r="C112" s="41">
        <v>902.7324299999999</v>
      </c>
      <c r="D112" s="41">
        <v>903.16243</v>
      </c>
      <c r="E112" s="41">
        <v>903.2324299999999</v>
      </c>
      <c r="F112" s="41">
        <v>902.5924299999999</v>
      </c>
      <c r="G112" s="41">
        <v>902.7224299999999</v>
      </c>
      <c r="H112" s="41">
        <v>902.7024299999999</v>
      </c>
      <c r="I112" s="41">
        <v>902.51243</v>
      </c>
      <c r="J112" s="41">
        <v>902.67243</v>
      </c>
      <c r="K112" s="41">
        <v>902.76243</v>
      </c>
      <c r="L112" s="41">
        <v>902.75243</v>
      </c>
      <c r="M112" s="41">
        <v>902.74243</v>
      </c>
      <c r="N112" s="41">
        <v>932.9624299999999</v>
      </c>
      <c r="O112" s="41">
        <v>976.1024299999999</v>
      </c>
      <c r="P112" s="41">
        <v>944.04243</v>
      </c>
      <c r="Q112" s="41">
        <v>970.6024299999999</v>
      </c>
      <c r="R112" s="41">
        <v>1013.1024299999999</v>
      </c>
      <c r="S112" s="41">
        <v>997.01243</v>
      </c>
      <c r="T112" s="41">
        <v>902.04243</v>
      </c>
      <c r="U112" s="41">
        <v>902.11243</v>
      </c>
      <c r="V112" s="41">
        <v>901.99243</v>
      </c>
      <c r="W112" s="41">
        <v>901.69243</v>
      </c>
      <c r="X112" s="41">
        <v>1042.4624299999998</v>
      </c>
      <c r="Y112" s="41">
        <v>1003.4824299999999</v>
      </c>
    </row>
    <row r="113" spans="1:25" ht="15.75" customHeight="1">
      <c r="A113" s="40">
        <f t="shared" si="2"/>
        <v>44875</v>
      </c>
      <c r="B113" s="41">
        <v>1015.2124299999999</v>
      </c>
      <c r="C113" s="41">
        <v>903.01243</v>
      </c>
      <c r="D113" s="41">
        <v>903.0824299999999</v>
      </c>
      <c r="E113" s="41">
        <v>903.27243</v>
      </c>
      <c r="F113" s="41">
        <v>903.05243</v>
      </c>
      <c r="G113" s="41">
        <v>902.9824299999999</v>
      </c>
      <c r="H113" s="41">
        <v>902.68243</v>
      </c>
      <c r="I113" s="41">
        <v>1041.59243</v>
      </c>
      <c r="J113" s="41">
        <v>902.7124299999999</v>
      </c>
      <c r="K113" s="41">
        <v>902.78243</v>
      </c>
      <c r="L113" s="41">
        <v>902.8424299999999</v>
      </c>
      <c r="M113" s="41">
        <v>940.62243</v>
      </c>
      <c r="N113" s="41">
        <v>941.52243</v>
      </c>
      <c r="O113" s="41">
        <v>902.7124299999999</v>
      </c>
      <c r="P113" s="41">
        <v>902.77243</v>
      </c>
      <c r="Q113" s="41">
        <v>942.56243</v>
      </c>
      <c r="R113" s="41">
        <v>981.04243</v>
      </c>
      <c r="S113" s="41">
        <v>1028.80243</v>
      </c>
      <c r="T113" s="41">
        <v>972.3324299999999</v>
      </c>
      <c r="U113" s="41">
        <v>941.25243</v>
      </c>
      <c r="V113" s="41">
        <v>901.92243</v>
      </c>
      <c r="W113" s="41">
        <v>901.43243</v>
      </c>
      <c r="X113" s="41">
        <v>1110.55243</v>
      </c>
      <c r="Y113" s="41">
        <v>1082.1524299999999</v>
      </c>
    </row>
    <row r="114" spans="1:25" ht="15.75" customHeight="1">
      <c r="A114" s="40">
        <f t="shared" si="2"/>
        <v>44876</v>
      </c>
      <c r="B114" s="41">
        <v>1007.2024299999999</v>
      </c>
      <c r="C114" s="41">
        <v>902.43243</v>
      </c>
      <c r="D114" s="41">
        <v>903.1024299999999</v>
      </c>
      <c r="E114" s="41">
        <v>903.27243</v>
      </c>
      <c r="F114" s="41">
        <v>903.00243</v>
      </c>
      <c r="G114" s="41">
        <v>902.87243</v>
      </c>
      <c r="H114" s="41">
        <v>902.2024299999999</v>
      </c>
      <c r="I114" s="41">
        <v>1077.4124299999999</v>
      </c>
      <c r="J114" s="41">
        <v>900.26243</v>
      </c>
      <c r="K114" s="41">
        <v>900.0824299999999</v>
      </c>
      <c r="L114" s="41">
        <v>899.87243</v>
      </c>
      <c r="M114" s="41">
        <v>899.8424299999999</v>
      </c>
      <c r="N114" s="41">
        <v>899.5724299999999</v>
      </c>
      <c r="O114" s="41">
        <v>899.79243</v>
      </c>
      <c r="P114" s="41">
        <v>900.01243</v>
      </c>
      <c r="Q114" s="41">
        <v>961.36243</v>
      </c>
      <c r="R114" s="41">
        <v>1013.5924299999999</v>
      </c>
      <c r="S114" s="41">
        <v>1050.08243</v>
      </c>
      <c r="T114" s="41">
        <v>1014.14243</v>
      </c>
      <c r="U114" s="41">
        <v>988.81243</v>
      </c>
      <c r="V114" s="41">
        <v>950.78243</v>
      </c>
      <c r="W114" s="41">
        <v>901.62243</v>
      </c>
      <c r="X114" s="41">
        <v>1136.36243</v>
      </c>
      <c r="Y114" s="41">
        <v>998.29243</v>
      </c>
    </row>
    <row r="115" spans="1:25" ht="15.75" customHeight="1">
      <c r="A115" s="40">
        <f t="shared" si="2"/>
        <v>44877</v>
      </c>
      <c r="B115" s="41">
        <v>936.3424299999999</v>
      </c>
      <c r="C115" s="41">
        <v>902.88243</v>
      </c>
      <c r="D115" s="41">
        <v>902.90243</v>
      </c>
      <c r="E115" s="41">
        <v>902.9524299999999</v>
      </c>
      <c r="F115" s="41">
        <v>902.92243</v>
      </c>
      <c r="G115" s="41">
        <v>902.92243</v>
      </c>
      <c r="H115" s="41">
        <v>902.4524299999999</v>
      </c>
      <c r="I115" s="41">
        <v>969.41243</v>
      </c>
      <c r="J115" s="41">
        <v>898.89243</v>
      </c>
      <c r="K115" s="41">
        <v>899.53243</v>
      </c>
      <c r="L115" s="41">
        <v>899.4824299999999</v>
      </c>
      <c r="M115" s="41">
        <v>899.39243</v>
      </c>
      <c r="N115" s="41">
        <v>899.25243</v>
      </c>
      <c r="O115" s="41">
        <v>898.92243</v>
      </c>
      <c r="P115" s="41">
        <v>899.43243</v>
      </c>
      <c r="Q115" s="41">
        <v>956.0924299999999</v>
      </c>
      <c r="R115" s="41">
        <v>1011.69243</v>
      </c>
      <c r="S115" s="41">
        <v>1041.8824299999999</v>
      </c>
      <c r="T115" s="41">
        <v>1010.39243</v>
      </c>
      <c r="U115" s="41">
        <v>989.27243</v>
      </c>
      <c r="V115" s="41">
        <v>955.61243</v>
      </c>
      <c r="W115" s="41">
        <v>901.4724299999999</v>
      </c>
      <c r="X115" s="41">
        <v>1136.2224299999998</v>
      </c>
      <c r="Y115" s="41">
        <v>1000.78243</v>
      </c>
    </row>
    <row r="116" spans="1:25" ht="15.75" customHeight="1">
      <c r="A116" s="40">
        <f t="shared" si="2"/>
        <v>44878</v>
      </c>
      <c r="B116" s="41">
        <v>921.3524299999999</v>
      </c>
      <c r="C116" s="41">
        <v>902.77243</v>
      </c>
      <c r="D116" s="41">
        <v>903.29243</v>
      </c>
      <c r="E116" s="41">
        <v>903.39243</v>
      </c>
      <c r="F116" s="41">
        <v>903.3224299999999</v>
      </c>
      <c r="G116" s="41">
        <v>903.26243</v>
      </c>
      <c r="H116" s="41">
        <v>902.53243</v>
      </c>
      <c r="I116" s="41">
        <v>933.28243</v>
      </c>
      <c r="J116" s="41">
        <v>902.2324299999999</v>
      </c>
      <c r="K116" s="41">
        <v>930.69243</v>
      </c>
      <c r="L116" s="41">
        <v>946.11243</v>
      </c>
      <c r="M116" s="41">
        <v>952.6024299999999</v>
      </c>
      <c r="N116" s="41">
        <v>966.02243</v>
      </c>
      <c r="O116" s="41">
        <v>965.88243</v>
      </c>
      <c r="P116" s="41">
        <v>942.24243</v>
      </c>
      <c r="Q116" s="41">
        <v>955.0724299999999</v>
      </c>
      <c r="R116" s="41">
        <v>996.30243</v>
      </c>
      <c r="S116" s="41">
        <v>1022.76243</v>
      </c>
      <c r="T116" s="41">
        <v>992.0824299999999</v>
      </c>
      <c r="U116" s="41">
        <v>987.19243</v>
      </c>
      <c r="V116" s="41">
        <v>930.5724299999999</v>
      </c>
      <c r="W116" s="41">
        <v>901.44243</v>
      </c>
      <c r="X116" s="41">
        <v>1013.81243</v>
      </c>
      <c r="Y116" s="41">
        <v>970.9824299999999</v>
      </c>
    </row>
    <row r="117" spans="1:25" ht="15.75" customHeight="1">
      <c r="A117" s="40">
        <f t="shared" si="2"/>
        <v>44879</v>
      </c>
      <c r="B117" s="41">
        <v>917.94243</v>
      </c>
      <c r="C117" s="41">
        <v>901.92243</v>
      </c>
      <c r="D117" s="41">
        <v>903.43243</v>
      </c>
      <c r="E117" s="41">
        <v>903.4724299999999</v>
      </c>
      <c r="F117" s="41">
        <v>903.2124299999999</v>
      </c>
      <c r="G117" s="41">
        <v>902.87243</v>
      </c>
      <c r="H117" s="41">
        <v>903.42243</v>
      </c>
      <c r="I117" s="41">
        <v>1113.07243</v>
      </c>
      <c r="J117" s="41">
        <v>900.27243</v>
      </c>
      <c r="K117" s="41">
        <v>940.8524299999999</v>
      </c>
      <c r="L117" s="41">
        <v>968.2324299999999</v>
      </c>
      <c r="M117" s="41">
        <v>979.51243</v>
      </c>
      <c r="N117" s="41">
        <v>1005.8524299999999</v>
      </c>
      <c r="O117" s="41">
        <v>1004.0824299999999</v>
      </c>
      <c r="P117" s="41">
        <v>965.04243</v>
      </c>
      <c r="Q117" s="41">
        <v>982.3324299999999</v>
      </c>
      <c r="R117" s="41">
        <v>1050.09243</v>
      </c>
      <c r="S117" s="41">
        <v>1059.07243</v>
      </c>
      <c r="T117" s="41">
        <v>1010.78243</v>
      </c>
      <c r="U117" s="41">
        <v>976.63243</v>
      </c>
      <c r="V117" s="41">
        <v>925.37243</v>
      </c>
      <c r="W117" s="41">
        <v>901.7124299999999</v>
      </c>
      <c r="X117" s="41">
        <v>1126.60243</v>
      </c>
      <c r="Y117" s="41">
        <v>1095.1524299999999</v>
      </c>
    </row>
    <row r="118" spans="1:25" ht="15.75" customHeight="1">
      <c r="A118" s="40">
        <f t="shared" si="2"/>
        <v>44880</v>
      </c>
      <c r="B118" s="41">
        <v>997.2124299999999</v>
      </c>
      <c r="C118" s="41">
        <v>902.36243</v>
      </c>
      <c r="D118" s="41">
        <v>903.04243</v>
      </c>
      <c r="E118" s="41">
        <v>903.0724299999999</v>
      </c>
      <c r="F118" s="41">
        <v>903.04243</v>
      </c>
      <c r="G118" s="41">
        <v>903.06243</v>
      </c>
      <c r="H118" s="41">
        <v>902.8224299999999</v>
      </c>
      <c r="I118" s="41">
        <v>1112.2324299999998</v>
      </c>
      <c r="J118" s="41">
        <v>900.50243</v>
      </c>
      <c r="K118" s="41">
        <v>936.9524299999999</v>
      </c>
      <c r="L118" s="41">
        <v>965.27243</v>
      </c>
      <c r="M118" s="41">
        <v>976.2324299999999</v>
      </c>
      <c r="N118" s="41">
        <v>1000.6024299999999</v>
      </c>
      <c r="O118" s="41">
        <v>1003.81243</v>
      </c>
      <c r="P118" s="41">
        <v>963.36243</v>
      </c>
      <c r="Q118" s="41">
        <v>979.74243</v>
      </c>
      <c r="R118" s="41">
        <v>1050.80243</v>
      </c>
      <c r="S118" s="41">
        <v>1060.9924299999998</v>
      </c>
      <c r="T118" s="41">
        <v>1012.65243</v>
      </c>
      <c r="U118" s="41">
        <v>979.3324299999999</v>
      </c>
      <c r="V118" s="41">
        <v>928.61243</v>
      </c>
      <c r="W118" s="41">
        <v>901.81243</v>
      </c>
      <c r="X118" s="41">
        <v>1130.9424299999998</v>
      </c>
      <c r="Y118" s="41">
        <v>1095.4824299999998</v>
      </c>
    </row>
    <row r="119" spans="1:25" ht="15.75" customHeight="1">
      <c r="A119" s="40">
        <f t="shared" si="2"/>
        <v>44881</v>
      </c>
      <c r="B119" s="41">
        <v>921.65243</v>
      </c>
      <c r="C119" s="41">
        <v>903.0824299999999</v>
      </c>
      <c r="D119" s="41">
        <v>903.15243</v>
      </c>
      <c r="E119" s="41">
        <v>903.65243</v>
      </c>
      <c r="F119" s="41">
        <v>903.28243</v>
      </c>
      <c r="G119" s="41">
        <v>903.14243</v>
      </c>
      <c r="H119" s="41">
        <v>902.92243</v>
      </c>
      <c r="I119" s="41">
        <v>1039.11243</v>
      </c>
      <c r="J119" s="41">
        <v>900.76243</v>
      </c>
      <c r="K119" s="41">
        <v>911.8324299999999</v>
      </c>
      <c r="L119" s="41">
        <v>941.43243</v>
      </c>
      <c r="M119" s="41">
        <v>952.3524299999999</v>
      </c>
      <c r="N119" s="41">
        <v>978.05243</v>
      </c>
      <c r="O119" s="41">
        <v>979.3224299999999</v>
      </c>
      <c r="P119" s="41">
        <v>936.51243</v>
      </c>
      <c r="Q119" s="41">
        <v>957.9824299999999</v>
      </c>
      <c r="R119" s="41">
        <v>1027.40243</v>
      </c>
      <c r="S119" s="41">
        <v>1042.6424299999999</v>
      </c>
      <c r="T119" s="41">
        <v>984.62243</v>
      </c>
      <c r="U119" s="41">
        <v>948.63243</v>
      </c>
      <c r="V119" s="41">
        <v>901.7324299999999</v>
      </c>
      <c r="W119" s="41">
        <v>901.5924299999999</v>
      </c>
      <c r="X119" s="41">
        <v>1016.6024299999999</v>
      </c>
      <c r="Y119" s="41">
        <v>964.19243</v>
      </c>
    </row>
    <row r="120" spans="1:25" ht="15.75" customHeight="1">
      <c r="A120" s="40">
        <f t="shared" si="2"/>
        <v>44882</v>
      </c>
      <c r="B120" s="41">
        <v>915.52243</v>
      </c>
      <c r="C120" s="41">
        <v>903.04243</v>
      </c>
      <c r="D120" s="41">
        <v>903.13243</v>
      </c>
      <c r="E120" s="41">
        <v>903.2224299999999</v>
      </c>
      <c r="F120" s="41">
        <v>903.0824299999999</v>
      </c>
      <c r="G120" s="41">
        <v>903.0724299999999</v>
      </c>
      <c r="H120" s="41">
        <v>902.8324299999999</v>
      </c>
      <c r="I120" s="41">
        <v>900.5924299999999</v>
      </c>
      <c r="J120" s="41">
        <v>900.6024299999999</v>
      </c>
      <c r="K120" s="41">
        <v>900.42243</v>
      </c>
      <c r="L120" s="41">
        <v>900.3324299999999</v>
      </c>
      <c r="M120" s="41">
        <v>900.41243</v>
      </c>
      <c r="N120" s="41">
        <v>900.43243</v>
      </c>
      <c r="O120" s="41">
        <v>900.51243</v>
      </c>
      <c r="P120" s="41">
        <v>900.4624299999999</v>
      </c>
      <c r="Q120" s="41">
        <v>904.9824299999999</v>
      </c>
      <c r="R120" s="41">
        <v>960.61243</v>
      </c>
      <c r="S120" s="41">
        <v>1011.3424299999999</v>
      </c>
      <c r="T120" s="41">
        <v>971.55243</v>
      </c>
      <c r="U120" s="41">
        <v>951.94243</v>
      </c>
      <c r="V120" s="41">
        <v>931.63243</v>
      </c>
      <c r="W120" s="41">
        <v>902.01243</v>
      </c>
      <c r="X120" s="41">
        <v>1020.79243</v>
      </c>
      <c r="Y120" s="41">
        <v>969.42243</v>
      </c>
    </row>
    <row r="121" spans="1:25" ht="15.75" customHeight="1">
      <c r="A121" s="40">
        <f t="shared" si="2"/>
        <v>44883</v>
      </c>
      <c r="B121" s="41">
        <v>913.41243</v>
      </c>
      <c r="C121" s="41">
        <v>903.0724299999999</v>
      </c>
      <c r="D121" s="41">
        <v>903.16243</v>
      </c>
      <c r="E121" s="41">
        <v>903.17243</v>
      </c>
      <c r="F121" s="41">
        <v>903.0824299999999</v>
      </c>
      <c r="G121" s="41">
        <v>903.0824299999999</v>
      </c>
      <c r="H121" s="41">
        <v>902.78243</v>
      </c>
      <c r="I121" s="41">
        <v>1049.06243</v>
      </c>
      <c r="J121" s="41">
        <v>902.67243</v>
      </c>
      <c r="K121" s="41">
        <v>910.62243</v>
      </c>
      <c r="L121" s="41">
        <v>918.17243</v>
      </c>
      <c r="M121" s="41">
        <v>941.4824299999999</v>
      </c>
      <c r="N121" s="41">
        <v>953.28243</v>
      </c>
      <c r="O121" s="41">
        <v>938.89243</v>
      </c>
      <c r="P121" s="41">
        <v>917.05243</v>
      </c>
      <c r="Q121" s="41">
        <v>934.24243</v>
      </c>
      <c r="R121" s="41">
        <v>1015.88243</v>
      </c>
      <c r="S121" s="41">
        <v>1023.25243</v>
      </c>
      <c r="T121" s="41">
        <v>961.6024299999999</v>
      </c>
      <c r="U121" s="41">
        <v>928.87243</v>
      </c>
      <c r="V121" s="41">
        <v>902.06243</v>
      </c>
      <c r="W121" s="41">
        <v>901.9724299999999</v>
      </c>
      <c r="X121" s="41">
        <v>1103.4724299999998</v>
      </c>
      <c r="Y121" s="41">
        <v>965.68243</v>
      </c>
    </row>
    <row r="122" spans="1:25" ht="15.75" customHeight="1">
      <c r="A122" s="40">
        <f t="shared" si="2"/>
        <v>44884</v>
      </c>
      <c r="B122" s="41">
        <v>928.18243</v>
      </c>
      <c r="C122" s="41">
        <v>902.99243</v>
      </c>
      <c r="D122" s="41">
        <v>903.0924299999999</v>
      </c>
      <c r="E122" s="41">
        <v>903.11243</v>
      </c>
      <c r="F122" s="41">
        <v>903.1024299999999</v>
      </c>
      <c r="G122" s="41">
        <v>903.0724299999999</v>
      </c>
      <c r="H122" s="41">
        <v>908.8224299999999</v>
      </c>
      <c r="I122" s="41">
        <v>988.66243</v>
      </c>
      <c r="J122" s="41">
        <v>918.17243</v>
      </c>
      <c r="K122" s="41">
        <v>902.41243</v>
      </c>
      <c r="L122" s="41">
        <v>902.42243</v>
      </c>
      <c r="M122" s="41">
        <v>902.36243</v>
      </c>
      <c r="N122" s="41">
        <v>902.31243</v>
      </c>
      <c r="O122" s="41">
        <v>902.27243</v>
      </c>
      <c r="P122" s="41">
        <v>920.41243</v>
      </c>
      <c r="Q122" s="41">
        <v>971.27243</v>
      </c>
      <c r="R122" s="41">
        <v>1045.6724299999998</v>
      </c>
      <c r="S122" s="41">
        <v>1069.58243</v>
      </c>
      <c r="T122" s="41">
        <v>1042.7024299999998</v>
      </c>
      <c r="U122" s="41">
        <v>1013.9524299999999</v>
      </c>
      <c r="V122" s="41">
        <v>962.9624299999999</v>
      </c>
      <c r="W122" s="41">
        <v>904.62243</v>
      </c>
      <c r="X122" s="41">
        <v>1140.4924299999998</v>
      </c>
      <c r="Y122" s="41">
        <v>990.3224299999999</v>
      </c>
    </row>
    <row r="123" spans="1:25" ht="15.75" customHeight="1">
      <c r="A123" s="40">
        <f t="shared" si="2"/>
        <v>44885</v>
      </c>
      <c r="B123" s="41">
        <v>933.74243</v>
      </c>
      <c r="C123" s="41">
        <v>903.03243</v>
      </c>
      <c r="D123" s="41">
        <v>903.0824299999999</v>
      </c>
      <c r="E123" s="41">
        <v>903.15243</v>
      </c>
      <c r="F123" s="41">
        <v>903.0824299999999</v>
      </c>
      <c r="G123" s="41">
        <v>903.1024299999999</v>
      </c>
      <c r="H123" s="41">
        <v>907.1024299999999</v>
      </c>
      <c r="I123" s="41">
        <v>959.51243</v>
      </c>
      <c r="J123" s="41">
        <v>910.49243</v>
      </c>
      <c r="K123" s="41">
        <v>902.77243</v>
      </c>
      <c r="L123" s="41">
        <v>902.55243</v>
      </c>
      <c r="M123" s="41">
        <v>902.5724299999999</v>
      </c>
      <c r="N123" s="41">
        <v>902.4824299999999</v>
      </c>
      <c r="O123" s="41">
        <v>902.4624299999999</v>
      </c>
      <c r="P123" s="41">
        <v>902.5724299999999</v>
      </c>
      <c r="Q123" s="41">
        <v>913.4724299999999</v>
      </c>
      <c r="R123" s="41">
        <v>1029.1224300000001</v>
      </c>
      <c r="S123" s="41">
        <v>1050.30243</v>
      </c>
      <c r="T123" s="41">
        <v>1029.10243</v>
      </c>
      <c r="U123" s="41">
        <v>999.55243</v>
      </c>
      <c r="V123" s="41">
        <v>953.8524299999999</v>
      </c>
      <c r="W123" s="41">
        <v>902.36243</v>
      </c>
      <c r="X123" s="41">
        <v>1125.2124299999998</v>
      </c>
      <c r="Y123" s="41">
        <v>982.17243</v>
      </c>
    </row>
    <row r="124" spans="1:25" ht="15.75" customHeight="1">
      <c r="A124" s="40">
        <f t="shared" si="2"/>
        <v>44886</v>
      </c>
      <c r="B124" s="41">
        <v>924.2224299999999</v>
      </c>
      <c r="C124" s="41">
        <v>903.02243</v>
      </c>
      <c r="D124" s="41">
        <v>903.11243</v>
      </c>
      <c r="E124" s="41">
        <v>903.13243</v>
      </c>
      <c r="F124" s="41">
        <v>903.0724299999999</v>
      </c>
      <c r="G124" s="41">
        <v>903.04243</v>
      </c>
      <c r="H124" s="41">
        <v>911.2124299999999</v>
      </c>
      <c r="I124" s="41">
        <v>1060.2624299999998</v>
      </c>
      <c r="J124" s="41">
        <v>917.9824299999999</v>
      </c>
      <c r="K124" s="41">
        <v>902.42243</v>
      </c>
      <c r="L124" s="41">
        <v>902.39243</v>
      </c>
      <c r="M124" s="41">
        <v>902.37243</v>
      </c>
      <c r="N124" s="41">
        <v>902.2324299999999</v>
      </c>
      <c r="O124" s="41">
        <v>902.3324299999999</v>
      </c>
      <c r="P124" s="41">
        <v>902.44243</v>
      </c>
      <c r="Q124" s="41">
        <v>913.14243</v>
      </c>
      <c r="R124" s="41">
        <v>1036.83243</v>
      </c>
      <c r="S124" s="41">
        <v>1058.2324299999998</v>
      </c>
      <c r="T124" s="41">
        <v>1034.07243</v>
      </c>
      <c r="U124" s="41">
        <v>1000.02243</v>
      </c>
      <c r="V124" s="41">
        <v>959.51243</v>
      </c>
      <c r="W124" s="41">
        <v>901.0824299999999</v>
      </c>
      <c r="X124" s="41">
        <v>1032.1524299999999</v>
      </c>
      <c r="Y124" s="41">
        <v>967.8424299999999</v>
      </c>
    </row>
    <row r="125" spans="1:25" ht="15.75" customHeight="1">
      <c r="A125" s="40">
        <f t="shared" si="2"/>
        <v>44887</v>
      </c>
      <c r="B125" s="41">
        <v>929.05243</v>
      </c>
      <c r="C125" s="41">
        <v>902.75243</v>
      </c>
      <c r="D125" s="41">
        <v>902.86243</v>
      </c>
      <c r="E125" s="41">
        <v>902.87243</v>
      </c>
      <c r="F125" s="41">
        <v>902.8224299999999</v>
      </c>
      <c r="G125" s="41">
        <v>902.78243</v>
      </c>
      <c r="H125" s="41">
        <v>913.69243</v>
      </c>
      <c r="I125" s="41">
        <v>1085.2424299999998</v>
      </c>
      <c r="J125" s="41">
        <v>916.65243</v>
      </c>
      <c r="K125" s="41">
        <v>902.3324299999999</v>
      </c>
      <c r="L125" s="41">
        <v>902.29243</v>
      </c>
      <c r="M125" s="41">
        <v>902.27243</v>
      </c>
      <c r="N125" s="41">
        <v>902.16243</v>
      </c>
      <c r="O125" s="41">
        <v>902.18243</v>
      </c>
      <c r="P125" s="41">
        <v>902.27243</v>
      </c>
      <c r="Q125" s="41">
        <v>915.2024299999999</v>
      </c>
      <c r="R125" s="41">
        <v>1039.86243</v>
      </c>
      <c r="S125" s="41">
        <v>1060.11243</v>
      </c>
      <c r="T125" s="41">
        <v>1034.33243</v>
      </c>
      <c r="U125" s="41">
        <v>1000.9624299999999</v>
      </c>
      <c r="V125" s="41">
        <v>952.06243</v>
      </c>
      <c r="W125" s="41">
        <v>901.00243</v>
      </c>
      <c r="X125" s="41">
        <v>1134.7324299999998</v>
      </c>
      <c r="Y125" s="41">
        <v>953.19243</v>
      </c>
    </row>
    <row r="126" spans="1:25" ht="15.75" customHeight="1">
      <c r="A126" s="40">
        <f t="shared" si="2"/>
        <v>44888</v>
      </c>
      <c r="B126" s="41">
        <v>924.2024299999999</v>
      </c>
      <c r="C126" s="41">
        <v>902.93243</v>
      </c>
      <c r="D126" s="41">
        <v>903.6024299999999</v>
      </c>
      <c r="E126" s="41">
        <v>903.6024299999999</v>
      </c>
      <c r="F126" s="41">
        <v>902.9824299999999</v>
      </c>
      <c r="G126" s="41">
        <v>902.8224299999999</v>
      </c>
      <c r="H126" s="41">
        <v>902.26243</v>
      </c>
      <c r="I126" s="41">
        <v>937.0824299999999</v>
      </c>
      <c r="J126" s="41">
        <v>902.3424299999999</v>
      </c>
      <c r="K126" s="41">
        <v>902.44243</v>
      </c>
      <c r="L126" s="41">
        <v>938.4824299999999</v>
      </c>
      <c r="M126" s="41">
        <v>902.40243</v>
      </c>
      <c r="N126" s="41">
        <v>902.31243</v>
      </c>
      <c r="O126" s="41">
        <v>902.3524299999999</v>
      </c>
      <c r="P126" s="41">
        <v>902.43243</v>
      </c>
      <c r="Q126" s="41">
        <v>902.4724299999999</v>
      </c>
      <c r="R126" s="41">
        <v>972.2124299999999</v>
      </c>
      <c r="S126" s="41">
        <v>1011.30243</v>
      </c>
      <c r="T126" s="41">
        <v>960.19243</v>
      </c>
      <c r="U126" s="41">
        <v>901.62243</v>
      </c>
      <c r="V126" s="41">
        <v>901.4724299999999</v>
      </c>
      <c r="W126" s="41">
        <v>901.41243</v>
      </c>
      <c r="X126" s="41">
        <v>1011.06243</v>
      </c>
      <c r="Y126" s="41">
        <v>956.5824299999999</v>
      </c>
    </row>
    <row r="127" spans="1:25" ht="15.75" customHeight="1">
      <c r="A127" s="40">
        <f t="shared" si="2"/>
        <v>44889</v>
      </c>
      <c r="B127" s="41">
        <v>945.2224299999999</v>
      </c>
      <c r="C127" s="41">
        <v>902.24243</v>
      </c>
      <c r="D127" s="41">
        <v>902.94243</v>
      </c>
      <c r="E127" s="41">
        <v>902.9724299999999</v>
      </c>
      <c r="F127" s="41">
        <v>902.94243</v>
      </c>
      <c r="G127" s="41">
        <v>902.8224299999999</v>
      </c>
      <c r="H127" s="41">
        <v>902.13243</v>
      </c>
      <c r="I127" s="41">
        <v>902.2124299999999</v>
      </c>
      <c r="J127" s="41">
        <v>902.4524299999999</v>
      </c>
      <c r="K127" s="41">
        <v>902.5924299999999</v>
      </c>
      <c r="L127" s="41">
        <v>902.5824299999999</v>
      </c>
      <c r="M127" s="41">
        <v>902.65243</v>
      </c>
      <c r="N127" s="41">
        <v>902.5824299999999</v>
      </c>
      <c r="O127" s="41">
        <v>902.5724299999999</v>
      </c>
      <c r="P127" s="41">
        <v>902.42243</v>
      </c>
      <c r="Q127" s="41">
        <v>905.81243</v>
      </c>
      <c r="R127" s="41">
        <v>1012.29243</v>
      </c>
      <c r="S127" s="41">
        <v>1032.4824299999998</v>
      </c>
      <c r="T127" s="41">
        <v>1003.77243</v>
      </c>
      <c r="U127" s="41">
        <v>974.99243</v>
      </c>
      <c r="V127" s="41">
        <v>944.66243</v>
      </c>
      <c r="W127" s="41">
        <v>901.5724299999999</v>
      </c>
      <c r="X127" s="41">
        <v>1121.9624299999998</v>
      </c>
      <c r="Y127" s="41">
        <v>966.79243</v>
      </c>
    </row>
    <row r="128" spans="1:25" ht="15.75" customHeight="1">
      <c r="A128" s="40">
        <f t="shared" si="2"/>
        <v>44890</v>
      </c>
      <c r="B128" s="41">
        <v>920.55243</v>
      </c>
      <c r="C128" s="41">
        <v>903.0824299999999</v>
      </c>
      <c r="D128" s="41">
        <v>903.13243</v>
      </c>
      <c r="E128" s="41">
        <v>903.14243</v>
      </c>
      <c r="F128" s="41">
        <v>903.13243</v>
      </c>
      <c r="G128" s="41">
        <v>903.04243</v>
      </c>
      <c r="H128" s="41">
        <v>912.2024299999999</v>
      </c>
      <c r="I128" s="41">
        <v>1078.7824299999997</v>
      </c>
      <c r="J128" s="41">
        <v>909.74243</v>
      </c>
      <c r="K128" s="41">
        <v>902.61243</v>
      </c>
      <c r="L128" s="41">
        <v>902.61243</v>
      </c>
      <c r="M128" s="41">
        <v>902.5924299999999</v>
      </c>
      <c r="N128" s="41">
        <v>902.5824299999999</v>
      </c>
      <c r="O128" s="41">
        <v>902.5924299999999</v>
      </c>
      <c r="P128" s="41">
        <v>912.4624299999999</v>
      </c>
      <c r="Q128" s="41">
        <v>965.94243</v>
      </c>
      <c r="R128" s="41">
        <v>1038.59243</v>
      </c>
      <c r="S128" s="41">
        <v>1062.2224299999998</v>
      </c>
      <c r="T128" s="41">
        <v>1037.6824299999998</v>
      </c>
      <c r="U128" s="41">
        <v>1008.9524299999999</v>
      </c>
      <c r="V128" s="41">
        <v>963.17243</v>
      </c>
      <c r="W128" s="41">
        <v>914.19243</v>
      </c>
      <c r="X128" s="41">
        <v>1071.31243</v>
      </c>
      <c r="Y128" s="41">
        <v>968.4724299999999</v>
      </c>
    </row>
    <row r="129" spans="1:25" ht="15.75" customHeight="1">
      <c r="A129" s="40">
        <f t="shared" si="2"/>
        <v>44891</v>
      </c>
      <c r="B129" s="41">
        <v>916.77243</v>
      </c>
      <c r="C129" s="41">
        <v>903.0924299999999</v>
      </c>
      <c r="D129" s="41">
        <v>903.17243</v>
      </c>
      <c r="E129" s="41">
        <v>903.15243</v>
      </c>
      <c r="F129" s="41">
        <v>903.13243</v>
      </c>
      <c r="G129" s="41">
        <v>903.14243</v>
      </c>
      <c r="H129" s="41">
        <v>907.7024299999999</v>
      </c>
      <c r="I129" s="41">
        <v>993.88243</v>
      </c>
      <c r="J129" s="41">
        <v>910.29243</v>
      </c>
      <c r="K129" s="41">
        <v>902.62243</v>
      </c>
      <c r="L129" s="41">
        <v>902.61243</v>
      </c>
      <c r="M129" s="41">
        <v>902.6024299999999</v>
      </c>
      <c r="N129" s="41">
        <v>902.5824299999999</v>
      </c>
      <c r="O129" s="41">
        <v>902.54243</v>
      </c>
      <c r="P129" s="41">
        <v>907.8324299999999</v>
      </c>
      <c r="Q129" s="41">
        <v>961.61243</v>
      </c>
      <c r="R129" s="41">
        <v>1037.55243</v>
      </c>
      <c r="S129" s="41">
        <v>1061.5124299999998</v>
      </c>
      <c r="T129" s="41">
        <v>1030.7324299999998</v>
      </c>
      <c r="U129" s="41">
        <v>1001.61243</v>
      </c>
      <c r="V129" s="41">
        <v>954.12243</v>
      </c>
      <c r="W129" s="41">
        <v>901.87243</v>
      </c>
      <c r="X129" s="41">
        <v>1026.75243</v>
      </c>
      <c r="Y129" s="41">
        <v>963.91243</v>
      </c>
    </row>
    <row r="130" spans="1:25" ht="15.75" customHeight="1">
      <c r="A130" s="40">
        <f t="shared" si="2"/>
        <v>44892</v>
      </c>
      <c r="B130" s="41">
        <v>928.81243</v>
      </c>
      <c r="C130" s="41">
        <v>903.0724299999999</v>
      </c>
      <c r="D130" s="41">
        <v>903.11243</v>
      </c>
      <c r="E130" s="41">
        <v>903.13243</v>
      </c>
      <c r="F130" s="41">
        <v>903.12243</v>
      </c>
      <c r="G130" s="41">
        <v>903.13243</v>
      </c>
      <c r="H130" s="41">
        <v>902.88243</v>
      </c>
      <c r="I130" s="41">
        <v>965.38243</v>
      </c>
      <c r="J130" s="41">
        <v>902.77243</v>
      </c>
      <c r="K130" s="41">
        <v>928.0924299999999</v>
      </c>
      <c r="L130" s="41">
        <v>904.99243</v>
      </c>
      <c r="M130" s="41">
        <v>915.99243</v>
      </c>
      <c r="N130" s="41">
        <v>902.54243</v>
      </c>
      <c r="O130" s="41">
        <v>902.50243</v>
      </c>
      <c r="P130" s="41">
        <v>902.5924299999999</v>
      </c>
      <c r="Q130" s="41">
        <v>902.5924299999999</v>
      </c>
      <c r="R130" s="41">
        <v>1013.16243</v>
      </c>
      <c r="S130" s="41">
        <v>1037.07243</v>
      </c>
      <c r="T130" s="41">
        <v>1001.04243</v>
      </c>
      <c r="U130" s="41">
        <v>964.8524299999999</v>
      </c>
      <c r="V130" s="41">
        <v>909.8224299999999</v>
      </c>
      <c r="W130" s="41">
        <v>901.9624299999999</v>
      </c>
      <c r="X130" s="41">
        <v>1015.75243</v>
      </c>
      <c r="Y130" s="41">
        <v>955.8224299999999</v>
      </c>
    </row>
    <row r="131" spans="1:25" ht="15.75" customHeight="1">
      <c r="A131" s="40">
        <f t="shared" si="2"/>
        <v>44893</v>
      </c>
      <c r="B131" s="41">
        <v>936.43243</v>
      </c>
      <c r="C131" s="41">
        <v>902.56243</v>
      </c>
      <c r="D131" s="41">
        <v>903.12243</v>
      </c>
      <c r="E131" s="41">
        <v>903.13243</v>
      </c>
      <c r="F131" s="41">
        <v>903.0924299999999</v>
      </c>
      <c r="G131" s="41">
        <v>903.04243</v>
      </c>
      <c r="H131" s="41">
        <v>902.62243</v>
      </c>
      <c r="I131" s="41">
        <v>1059.32243</v>
      </c>
      <c r="J131" s="41">
        <v>902.6024299999999</v>
      </c>
      <c r="K131" s="41">
        <v>947.9524299999999</v>
      </c>
      <c r="L131" s="41">
        <v>924.16243</v>
      </c>
      <c r="M131" s="41">
        <v>930.80243</v>
      </c>
      <c r="N131" s="41">
        <v>902.64243</v>
      </c>
      <c r="O131" s="41">
        <v>902.63243</v>
      </c>
      <c r="P131" s="41">
        <v>902.61243</v>
      </c>
      <c r="Q131" s="41">
        <v>902.64243</v>
      </c>
      <c r="R131" s="41">
        <v>1021.94243</v>
      </c>
      <c r="S131" s="41">
        <v>1045.9824299999998</v>
      </c>
      <c r="T131" s="41">
        <v>1019.74243</v>
      </c>
      <c r="U131" s="41">
        <v>990.51243</v>
      </c>
      <c r="V131" s="41">
        <v>942.50243</v>
      </c>
      <c r="W131" s="41">
        <v>901.86243</v>
      </c>
      <c r="X131" s="41">
        <v>1057.33243</v>
      </c>
      <c r="Y131" s="41">
        <v>959.4724299999999</v>
      </c>
    </row>
    <row r="132" spans="1:25" ht="15.75" customHeight="1">
      <c r="A132" s="40">
        <f t="shared" si="2"/>
        <v>44894</v>
      </c>
      <c r="B132" s="41">
        <v>921.0724299999999</v>
      </c>
      <c r="C132" s="41">
        <v>903.06243</v>
      </c>
      <c r="D132" s="41">
        <v>903.18243</v>
      </c>
      <c r="E132" s="41">
        <v>903.19243</v>
      </c>
      <c r="F132" s="41">
        <v>903.11243</v>
      </c>
      <c r="G132" s="41">
        <v>903.0824299999999</v>
      </c>
      <c r="H132" s="41">
        <v>902.68243</v>
      </c>
      <c r="I132" s="41">
        <v>1019.7024299999999</v>
      </c>
      <c r="J132" s="41">
        <v>902.8524299999999</v>
      </c>
      <c r="K132" s="41">
        <v>936.54243</v>
      </c>
      <c r="L132" s="41">
        <v>918.8524299999999</v>
      </c>
      <c r="M132" s="41">
        <v>923.51243</v>
      </c>
      <c r="N132" s="41">
        <v>902.81243</v>
      </c>
      <c r="O132" s="41">
        <v>902.81243</v>
      </c>
      <c r="P132" s="41">
        <v>902.81243</v>
      </c>
      <c r="Q132" s="41">
        <v>902.8524299999999</v>
      </c>
      <c r="R132" s="41">
        <v>993.29243</v>
      </c>
      <c r="S132" s="41">
        <v>1014.3324299999999</v>
      </c>
      <c r="T132" s="41">
        <v>990.0924299999999</v>
      </c>
      <c r="U132" s="41">
        <v>970.06243</v>
      </c>
      <c r="V132" s="41">
        <v>930.0724299999999</v>
      </c>
      <c r="W132" s="41">
        <v>902.04243</v>
      </c>
      <c r="X132" s="41">
        <v>1000.56243</v>
      </c>
      <c r="Y132" s="41">
        <v>935.66243</v>
      </c>
    </row>
    <row r="133" spans="1:25" ht="15.75" customHeight="1">
      <c r="A133" s="40">
        <f t="shared" si="2"/>
        <v>44895</v>
      </c>
      <c r="B133" s="41">
        <v>915.29243</v>
      </c>
      <c r="C133" s="41">
        <v>903.1024299999999</v>
      </c>
      <c r="D133" s="41">
        <v>903.18243</v>
      </c>
      <c r="E133" s="41">
        <v>903.2124299999999</v>
      </c>
      <c r="F133" s="41">
        <v>903.17243</v>
      </c>
      <c r="G133" s="41">
        <v>903.1024299999999</v>
      </c>
      <c r="H133" s="41">
        <v>902.9624299999999</v>
      </c>
      <c r="I133" s="41">
        <v>902.7024299999999</v>
      </c>
      <c r="J133" s="41">
        <v>902.5924299999999</v>
      </c>
      <c r="K133" s="41">
        <v>902.7124299999999</v>
      </c>
      <c r="L133" s="41">
        <v>952.81243</v>
      </c>
      <c r="M133" s="41">
        <v>1011.8224299999999</v>
      </c>
      <c r="N133" s="41">
        <v>1048.2524299999998</v>
      </c>
      <c r="O133" s="41">
        <v>1054.0324299999997</v>
      </c>
      <c r="P133" s="41">
        <v>1028.24243</v>
      </c>
      <c r="Q133" s="41">
        <v>1037.7424299999998</v>
      </c>
      <c r="R133" s="41">
        <v>1057.4524299999998</v>
      </c>
      <c r="S133" s="41">
        <v>1014.5824299999999</v>
      </c>
      <c r="T133" s="41">
        <v>964.80243</v>
      </c>
      <c r="U133" s="41">
        <v>959.2124299999999</v>
      </c>
      <c r="V133" s="41">
        <v>929.5724299999999</v>
      </c>
      <c r="W133" s="41">
        <v>902.19243</v>
      </c>
      <c r="X133" s="41">
        <v>1114.0224299999998</v>
      </c>
      <c r="Y133" s="41">
        <v>941.24243</v>
      </c>
    </row>
    <row r="134" spans="1:25" ht="15.75" customHeight="1">
      <c r="A134" s="40"/>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8" t="s">
        <v>77</v>
      </c>
      <c r="B137" s="91" t="s">
        <v>78</v>
      </c>
      <c r="C137" s="92"/>
      <c r="D137" s="92"/>
      <c r="E137" s="92"/>
      <c r="F137" s="92"/>
      <c r="G137" s="92"/>
      <c r="H137" s="92"/>
      <c r="I137" s="92"/>
      <c r="J137" s="92"/>
      <c r="K137" s="92"/>
      <c r="L137" s="92"/>
      <c r="M137" s="92"/>
      <c r="N137" s="92"/>
      <c r="O137" s="92"/>
      <c r="P137" s="92"/>
      <c r="Q137" s="92"/>
      <c r="R137" s="92"/>
      <c r="S137" s="92"/>
      <c r="T137" s="92"/>
      <c r="U137" s="92"/>
      <c r="V137" s="92"/>
      <c r="W137" s="92"/>
      <c r="X137" s="92"/>
      <c r="Y137" s="93"/>
    </row>
    <row r="138" spans="1:25" ht="15.75" customHeight="1">
      <c r="A138" s="89"/>
      <c r="B138" s="94"/>
      <c r="C138" s="95"/>
      <c r="D138" s="95"/>
      <c r="E138" s="95"/>
      <c r="F138" s="95"/>
      <c r="G138" s="95"/>
      <c r="H138" s="95"/>
      <c r="I138" s="95"/>
      <c r="J138" s="95"/>
      <c r="K138" s="95"/>
      <c r="L138" s="95"/>
      <c r="M138" s="95"/>
      <c r="N138" s="95"/>
      <c r="O138" s="95"/>
      <c r="P138" s="95"/>
      <c r="Q138" s="95"/>
      <c r="R138" s="95"/>
      <c r="S138" s="95"/>
      <c r="T138" s="95"/>
      <c r="U138" s="95"/>
      <c r="V138" s="95"/>
      <c r="W138" s="95"/>
      <c r="X138" s="95"/>
      <c r="Y138" s="96"/>
    </row>
    <row r="139" spans="1:25" ht="15.75" customHeight="1">
      <c r="A139" s="89"/>
      <c r="B139" s="97" t="s">
        <v>79</v>
      </c>
      <c r="C139" s="97" t="s">
        <v>80</v>
      </c>
      <c r="D139" s="97" t="s">
        <v>81</v>
      </c>
      <c r="E139" s="97" t="s">
        <v>82</v>
      </c>
      <c r="F139" s="97" t="s">
        <v>83</v>
      </c>
      <c r="G139" s="97" t="s">
        <v>84</v>
      </c>
      <c r="H139" s="97" t="s">
        <v>85</v>
      </c>
      <c r="I139" s="97" t="s">
        <v>86</v>
      </c>
      <c r="J139" s="97" t="s">
        <v>87</v>
      </c>
      <c r="K139" s="97" t="s">
        <v>88</v>
      </c>
      <c r="L139" s="97" t="s">
        <v>89</v>
      </c>
      <c r="M139" s="97" t="s">
        <v>90</v>
      </c>
      <c r="N139" s="97" t="s">
        <v>91</v>
      </c>
      <c r="O139" s="97" t="s">
        <v>92</v>
      </c>
      <c r="P139" s="97" t="s">
        <v>93</v>
      </c>
      <c r="Q139" s="97" t="s">
        <v>94</v>
      </c>
      <c r="R139" s="97" t="s">
        <v>95</v>
      </c>
      <c r="S139" s="97" t="s">
        <v>96</v>
      </c>
      <c r="T139" s="97" t="s">
        <v>97</v>
      </c>
      <c r="U139" s="97" t="s">
        <v>98</v>
      </c>
      <c r="V139" s="97" t="s">
        <v>99</v>
      </c>
      <c r="W139" s="97" t="s">
        <v>100</v>
      </c>
      <c r="X139" s="97" t="s">
        <v>101</v>
      </c>
      <c r="Y139" s="97" t="s">
        <v>102</v>
      </c>
    </row>
    <row r="140" spans="1:25" ht="15.75" customHeight="1">
      <c r="A140" s="90"/>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row>
    <row r="141" spans="1:25" ht="15.75" customHeight="1">
      <c r="A141" s="40">
        <f>A104</f>
        <v>44866</v>
      </c>
      <c r="B141" s="41">
        <v>903.7938099999999</v>
      </c>
      <c r="C141" s="41">
        <v>903.7738099999999</v>
      </c>
      <c r="D141" s="41">
        <v>903.8038099999999</v>
      </c>
      <c r="E141" s="41">
        <v>903.9238099999999</v>
      </c>
      <c r="F141" s="41">
        <v>903.7738099999999</v>
      </c>
      <c r="G141" s="41">
        <v>903.8138099999999</v>
      </c>
      <c r="H141" s="41">
        <v>902.7438099999999</v>
      </c>
      <c r="I141" s="41">
        <v>937.5138099999999</v>
      </c>
      <c r="J141" s="41">
        <v>902.7538099999999</v>
      </c>
      <c r="K141" s="41">
        <v>902.7538099999999</v>
      </c>
      <c r="L141" s="41">
        <v>902.7038099999999</v>
      </c>
      <c r="M141" s="41">
        <v>902.61381</v>
      </c>
      <c r="N141" s="41">
        <v>902.47381</v>
      </c>
      <c r="O141" s="41">
        <v>902.5138099999999</v>
      </c>
      <c r="P141" s="41">
        <v>902.5238099999999</v>
      </c>
      <c r="Q141" s="41">
        <v>902.5838099999999</v>
      </c>
      <c r="R141" s="41">
        <v>902.9038099999999</v>
      </c>
      <c r="S141" s="41">
        <v>903.3438099999998</v>
      </c>
      <c r="T141" s="41">
        <v>902.5838099999999</v>
      </c>
      <c r="U141" s="41">
        <v>902.60381</v>
      </c>
      <c r="V141" s="41">
        <v>902.47381</v>
      </c>
      <c r="W141" s="41">
        <v>902.73381</v>
      </c>
      <c r="X141" s="41">
        <v>936.9938099999999</v>
      </c>
      <c r="Y141" s="41">
        <v>903.72381</v>
      </c>
    </row>
    <row r="142" spans="1:25" ht="15.75" customHeight="1">
      <c r="A142" s="40">
        <f>A141+1</f>
        <v>44867</v>
      </c>
      <c r="B142" s="41">
        <v>903.86381</v>
      </c>
      <c r="C142" s="41">
        <v>903.8738099999999</v>
      </c>
      <c r="D142" s="41">
        <v>904.0238099999999</v>
      </c>
      <c r="E142" s="41">
        <v>904.0238099999999</v>
      </c>
      <c r="F142" s="41">
        <v>904.0238099999999</v>
      </c>
      <c r="G142" s="41">
        <v>903.86381</v>
      </c>
      <c r="H142" s="41">
        <v>903.10381</v>
      </c>
      <c r="I142" s="41">
        <v>902.7938099999999</v>
      </c>
      <c r="J142" s="41">
        <v>902.48381</v>
      </c>
      <c r="K142" s="41">
        <v>902.5538099999999</v>
      </c>
      <c r="L142" s="41">
        <v>902.5338099999999</v>
      </c>
      <c r="M142" s="41">
        <v>902.4938099999999</v>
      </c>
      <c r="N142" s="41">
        <v>902.4538099999999</v>
      </c>
      <c r="O142" s="41">
        <v>902.48381</v>
      </c>
      <c r="P142" s="41">
        <v>902.5638099999999</v>
      </c>
      <c r="Q142" s="41">
        <v>902.60381</v>
      </c>
      <c r="R142" s="41">
        <v>902.6838099999999</v>
      </c>
      <c r="S142" s="41">
        <v>903.1638099999999</v>
      </c>
      <c r="T142" s="41">
        <v>902.5238099999999</v>
      </c>
      <c r="U142" s="41">
        <v>902.5238099999999</v>
      </c>
      <c r="V142" s="41">
        <v>902.6338099999999</v>
      </c>
      <c r="W142" s="41">
        <v>902.60381</v>
      </c>
      <c r="X142" s="41">
        <v>948.2938099999999</v>
      </c>
      <c r="Y142" s="41">
        <v>903.4938099999999</v>
      </c>
    </row>
    <row r="143" spans="1:25" ht="15.75" customHeight="1">
      <c r="A143" s="40">
        <f aca="true" t="shared" si="3" ref="A143:A171">A142+1</f>
        <v>44868</v>
      </c>
      <c r="B143" s="41">
        <v>903.5838099999999</v>
      </c>
      <c r="C143" s="41">
        <v>903.72381</v>
      </c>
      <c r="D143" s="41">
        <v>903.8738099999999</v>
      </c>
      <c r="E143" s="41">
        <v>903.8838099999999</v>
      </c>
      <c r="F143" s="41">
        <v>903.5938099999998</v>
      </c>
      <c r="G143" s="41">
        <v>903.5138099999999</v>
      </c>
      <c r="H143" s="41">
        <v>903.0438099999999</v>
      </c>
      <c r="I143" s="41">
        <v>902.7538099999999</v>
      </c>
      <c r="J143" s="41">
        <v>902.5338099999999</v>
      </c>
      <c r="K143" s="41">
        <v>902.5938099999998</v>
      </c>
      <c r="L143" s="41">
        <v>902.5638099999999</v>
      </c>
      <c r="M143" s="41">
        <v>902.5538099999999</v>
      </c>
      <c r="N143" s="41">
        <v>902.4438099999999</v>
      </c>
      <c r="O143" s="41">
        <v>902.48381</v>
      </c>
      <c r="P143" s="41">
        <v>902.5238099999999</v>
      </c>
      <c r="Q143" s="41">
        <v>902.5538099999999</v>
      </c>
      <c r="R143" s="41">
        <v>902.61381</v>
      </c>
      <c r="S143" s="41">
        <v>929.4338099999999</v>
      </c>
      <c r="T143" s="41">
        <v>902.5938099999998</v>
      </c>
      <c r="U143" s="41">
        <v>902.5638099999999</v>
      </c>
      <c r="V143" s="41">
        <v>902.5738099999999</v>
      </c>
      <c r="W143" s="41">
        <v>902.4338099999999</v>
      </c>
      <c r="X143" s="41">
        <v>1012.23381</v>
      </c>
      <c r="Y143" s="41">
        <v>927.5138099999999</v>
      </c>
    </row>
    <row r="144" spans="1:25" ht="15.75" customHeight="1">
      <c r="A144" s="40">
        <f t="shared" si="3"/>
        <v>44869</v>
      </c>
      <c r="B144" s="41">
        <v>903.3738099999999</v>
      </c>
      <c r="C144" s="41">
        <v>903.4038099999999</v>
      </c>
      <c r="D144" s="41">
        <v>903.4638099999999</v>
      </c>
      <c r="E144" s="41">
        <v>903.5038099999999</v>
      </c>
      <c r="F144" s="41">
        <v>903.4938099999999</v>
      </c>
      <c r="G144" s="41">
        <v>903.47381</v>
      </c>
      <c r="H144" s="41">
        <v>903.0838099999999</v>
      </c>
      <c r="I144" s="41">
        <v>902.85381</v>
      </c>
      <c r="J144" s="41">
        <v>902.5338099999999</v>
      </c>
      <c r="K144" s="41">
        <v>902.7738099999999</v>
      </c>
      <c r="L144" s="41">
        <v>902.7938099999999</v>
      </c>
      <c r="M144" s="41">
        <v>902.7538099999999</v>
      </c>
      <c r="N144" s="41">
        <v>902.7838099999999</v>
      </c>
      <c r="O144" s="41">
        <v>902.7838099999999</v>
      </c>
      <c r="P144" s="41">
        <v>902.9238099999999</v>
      </c>
      <c r="Q144" s="41">
        <v>903.0538099999999</v>
      </c>
      <c r="R144" s="41">
        <v>903.11381</v>
      </c>
      <c r="S144" s="41">
        <v>929.35381</v>
      </c>
      <c r="T144" s="41">
        <v>902.5938099999998</v>
      </c>
      <c r="U144" s="41">
        <v>902.5138099999999</v>
      </c>
      <c r="V144" s="41">
        <v>902.61381</v>
      </c>
      <c r="W144" s="41">
        <v>902.1738099999999</v>
      </c>
      <c r="X144" s="41">
        <v>1020.8838099999999</v>
      </c>
      <c r="Y144" s="41">
        <v>929.0238099999999</v>
      </c>
    </row>
    <row r="145" spans="1:25" ht="15.75" customHeight="1">
      <c r="A145" s="40">
        <f t="shared" si="3"/>
        <v>44870</v>
      </c>
      <c r="B145" s="41">
        <v>903.4038099999999</v>
      </c>
      <c r="C145" s="41">
        <v>903.4038099999999</v>
      </c>
      <c r="D145" s="41">
        <v>903.4638099999999</v>
      </c>
      <c r="E145" s="41">
        <v>903.3738099999999</v>
      </c>
      <c r="F145" s="41">
        <v>903.36381</v>
      </c>
      <c r="G145" s="41">
        <v>903.1438099999999</v>
      </c>
      <c r="H145" s="41">
        <v>902.6938099999999</v>
      </c>
      <c r="I145" s="41">
        <v>902.6638099999999</v>
      </c>
      <c r="J145" s="41">
        <v>902.7138099999999</v>
      </c>
      <c r="K145" s="41">
        <v>902.7038099999999</v>
      </c>
      <c r="L145" s="41">
        <v>902.8738099999999</v>
      </c>
      <c r="M145" s="41">
        <v>902.8838099999999</v>
      </c>
      <c r="N145" s="41">
        <v>902.8738099999999</v>
      </c>
      <c r="O145" s="41">
        <v>902.8838099999999</v>
      </c>
      <c r="P145" s="41">
        <v>902.9438099999999</v>
      </c>
      <c r="Q145" s="41">
        <v>902.9338099999999</v>
      </c>
      <c r="R145" s="41">
        <v>902.9438099999999</v>
      </c>
      <c r="S145" s="41">
        <v>957.7938099999999</v>
      </c>
      <c r="T145" s="41">
        <v>902.0738099999999</v>
      </c>
      <c r="U145" s="41">
        <v>902.2838099999999</v>
      </c>
      <c r="V145" s="41">
        <v>902.1438099999999</v>
      </c>
      <c r="W145" s="41">
        <v>901.9638099999999</v>
      </c>
      <c r="X145" s="41">
        <v>1040.94381</v>
      </c>
      <c r="Y145" s="41">
        <v>938.9238099999999</v>
      </c>
    </row>
    <row r="146" spans="1:25" ht="15.75" customHeight="1">
      <c r="A146" s="40">
        <f t="shared" si="3"/>
        <v>44871</v>
      </c>
      <c r="B146" s="41">
        <v>903.4338099999999</v>
      </c>
      <c r="C146" s="41">
        <v>903.4138099999999</v>
      </c>
      <c r="D146" s="41">
        <v>903.47381</v>
      </c>
      <c r="E146" s="41">
        <v>903.5138099999999</v>
      </c>
      <c r="F146" s="41">
        <v>903.5138099999999</v>
      </c>
      <c r="G146" s="41">
        <v>903.5138099999999</v>
      </c>
      <c r="H146" s="41">
        <v>903.0838099999999</v>
      </c>
      <c r="I146" s="41">
        <v>903.0538099999999</v>
      </c>
      <c r="J146" s="41">
        <v>902.97381</v>
      </c>
      <c r="K146" s="41">
        <v>902.8338099999999</v>
      </c>
      <c r="L146" s="41">
        <v>902.9038099999999</v>
      </c>
      <c r="M146" s="41">
        <v>902.9038099999999</v>
      </c>
      <c r="N146" s="41">
        <v>902.8038099999999</v>
      </c>
      <c r="O146" s="41">
        <v>902.7938099999999</v>
      </c>
      <c r="P146" s="41">
        <v>902.86381</v>
      </c>
      <c r="Q146" s="41">
        <v>902.9038099999999</v>
      </c>
      <c r="R146" s="41">
        <v>902.98381</v>
      </c>
      <c r="S146" s="41">
        <v>955.8138099999999</v>
      </c>
      <c r="T146" s="41">
        <v>902.23381</v>
      </c>
      <c r="U146" s="41">
        <v>902.2938099999999</v>
      </c>
      <c r="V146" s="41">
        <v>902.2438099999999</v>
      </c>
      <c r="W146" s="41">
        <v>902.2038099999999</v>
      </c>
      <c r="X146" s="41">
        <v>1046.78381</v>
      </c>
      <c r="Y146" s="41">
        <v>941.73381</v>
      </c>
    </row>
    <row r="147" spans="1:25" ht="15.75" customHeight="1">
      <c r="A147" s="40">
        <f t="shared" si="3"/>
        <v>44872</v>
      </c>
      <c r="B147" s="41">
        <v>903.2538099999999</v>
      </c>
      <c r="C147" s="41">
        <v>903.2938099999999</v>
      </c>
      <c r="D147" s="41">
        <v>903.3438099999998</v>
      </c>
      <c r="E147" s="41">
        <v>903.47381</v>
      </c>
      <c r="F147" s="41">
        <v>903.2938099999999</v>
      </c>
      <c r="G147" s="41">
        <v>903.22381</v>
      </c>
      <c r="H147" s="41">
        <v>903.0238099999999</v>
      </c>
      <c r="I147" s="41">
        <v>902.7138099999999</v>
      </c>
      <c r="J147" s="41">
        <v>902.7138099999999</v>
      </c>
      <c r="K147" s="41">
        <v>902.8738099999999</v>
      </c>
      <c r="L147" s="41">
        <v>902.8838099999999</v>
      </c>
      <c r="M147" s="41">
        <v>902.86381</v>
      </c>
      <c r="N147" s="41">
        <v>902.7638099999999</v>
      </c>
      <c r="O147" s="41">
        <v>902.8438099999998</v>
      </c>
      <c r="P147" s="41">
        <v>902.9238099999999</v>
      </c>
      <c r="Q147" s="41">
        <v>902.9438099999999</v>
      </c>
      <c r="R147" s="41">
        <v>902.9238099999999</v>
      </c>
      <c r="S147" s="41">
        <v>961.0538099999999</v>
      </c>
      <c r="T147" s="41">
        <v>902.0738099999999</v>
      </c>
      <c r="U147" s="41">
        <v>902.22381</v>
      </c>
      <c r="V147" s="41">
        <v>901.9638099999999</v>
      </c>
      <c r="W147" s="41">
        <v>901.6738099999999</v>
      </c>
      <c r="X147" s="41">
        <v>983.5138099999999</v>
      </c>
      <c r="Y147" s="41">
        <v>921.6738099999999</v>
      </c>
    </row>
    <row r="148" spans="1:25" ht="15.75" customHeight="1">
      <c r="A148" s="40">
        <f t="shared" si="3"/>
        <v>44873</v>
      </c>
      <c r="B148" s="41">
        <v>910.1638099999999</v>
      </c>
      <c r="C148" s="41">
        <v>903.5938099999998</v>
      </c>
      <c r="D148" s="41">
        <v>903.6538099999999</v>
      </c>
      <c r="E148" s="41">
        <v>903.6938099999999</v>
      </c>
      <c r="F148" s="41">
        <v>903.5038099999999</v>
      </c>
      <c r="G148" s="41">
        <v>903.4138099999999</v>
      </c>
      <c r="H148" s="41">
        <v>903.1438099999999</v>
      </c>
      <c r="I148" s="41">
        <v>902.9238099999999</v>
      </c>
      <c r="J148" s="41">
        <v>902.5838099999999</v>
      </c>
      <c r="K148" s="41">
        <v>902.7138099999999</v>
      </c>
      <c r="L148" s="41">
        <v>902.6938099999999</v>
      </c>
      <c r="M148" s="41">
        <v>902.6538099999999</v>
      </c>
      <c r="N148" s="41">
        <v>931.85381</v>
      </c>
      <c r="O148" s="41">
        <v>973.5138099999999</v>
      </c>
      <c r="P148" s="41">
        <v>939.0238099999999</v>
      </c>
      <c r="Q148" s="41">
        <v>957.7838099999999</v>
      </c>
      <c r="R148" s="41">
        <v>1001.5538099999999</v>
      </c>
      <c r="S148" s="41">
        <v>982.61381</v>
      </c>
      <c r="T148" s="41">
        <v>902.2538099999999</v>
      </c>
      <c r="U148" s="41">
        <v>902.3838099999999</v>
      </c>
      <c r="V148" s="41">
        <v>902.2538099999999</v>
      </c>
      <c r="W148" s="41">
        <v>902.0638099999999</v>
      </c>
      <c r="X148" s="41">
        <v>976.4038099999999</v>
      </c>
      <c r="Y148" s="41">
        <v>935.9538099999999</v>
      </c>
    </row>
    <row r="149" spans="1:25" ht="15.75" customHeight="1">
      <c r="A149" s="40">
        <f t="shared" si="3"/>
        <v>44874</v>
      </c>
      <c r="B149" s="41">
        <v>943.6638099999999</v>
      </c>
      <c r="C149" s="41">
        <v>903.0938099999998</v>
      </c>
      <c r="D149" s="41">
        <v>903.5238099999999</v>
      </c>
      <c r="E149" s="41">
        <v>903.5938099999998</v>
      </c>
      <c r="F149" s="41">
        <v>902.9538099999999</v>
      </c>
      <c r="G149" s="41">
        <v>903.0838099999999</v>
      </c>
      <c r="H149" s="41">
        <v>903.0638099999999</v>
      </c>
      <c r="I149" s="41">
        <v>902.8738099999999</v>
      </c>
      <c r="J149" s="41">
        <v>903.0338099999999</v>
      </c>
      <c r="K149" s="41">
        <v>903.1238099999999</v>
      </c>
      <c r="L149" s="41">
        <v>903.11381</v>
      </c>
      <c r="M149" s="41">
        <v>903.10381</v>
      </c>
      <c r="N149" s="41">
        <v>933.3238099999999</v>
      </c>
      <c r="O149" s="41">
        <v>976.4638099999999</v>
      </c>
      <c r="P149" s="41">
        <v>944.4038099999999</v>
      </c>
      <c r="Q149" s="41">
        <v>970.9638099999999</v>
      </c>
      <c r="R149" s="41">
        <v>1013.4638099999999</v>
      </c>
      <c r="S149" s="41">
        <v>997.3738099999999</v>
      </c>
      <c r="T149" s="41">
        <v>902.4038099999999</v>
      </c>
      <c r="U149" s="41">
        <v>902.47381</v>
      </c>
      <c r="V149" s="41">
        <v>902.35381</v>
      </c>
      <c r="W149" s="41">
        <v>902.0538099999999</v>
      </c>
      <c r="X149" s="41">
        <v>1042.8238099999999</v>
      </c>
      <c r="Y149" s="41">
        <v>1003.8438099999998</v>
      </c>
    </row>
    <row r="150" spans="1:25" ht="15.75" customHeight="1">
      <c r="A150" s="40">
        <f t="shared" si="3"/>
        <v>44875</v>
      </c>
      <c r="B150" s="41">
        <v>1015.5738099999999</v>
      </c>
      <c r="C150" s="41">
        <v>903.3738099999999</v>
      </c>
      <c r="D150" s="41">
        <v>903.4438099999999</v>
      </c>
      <c r="E150" s="41">
        <v>903.6338099999999</v>
      </c>
      <c r="F150" s="41">
        <v>903.4138099999999</v>
      </c>
      <c r="G150" s="41">
        <v>903.3438099999998</v>
      </c>
      <c r="H150" s="41">
        <v>903.0438099999999</v>
      </c>
      <c r="I150" s="41">
        <v>1041.95381</v>
      </c>
      <c r="J150" s="41">
        <v>903.0738099999999</v>
      </c>
      <c r="K150" s="41">
        <v>903.1438099999999</v>
      </c>
      <c r="L150" s="41">
        <v>903.2038099999999</v>
      </c>
      <c r="M150" s="41">
        <v>940.98381</v>
      </c>
      <c r="N150" s="41">
        <v>941.8838099999999</v>
      </c>
      <c r="O150" s="41">
        <v>903.0738099999999</v>
      </c>
      <c r="P150" s="41">
        <v>903.1338099999999</v>
      </c>
      <c r="Q150" s="41">
        <v>942.9238099999999</v>
      </c>
      <c r="R150" s="41">
        <v>981.4038099999999</v>
      </c>
      <c r="S150" s="41">
        <v>1029.16381</v>
      </c>
      <c r="T150" s="41">
        <v>972.6938099999999</v>
      </c>
      <c r="U150" s="41">
        <v>941.61381</v>
      </c>
      <c r="V150" s="41">
        <v>902.2838099999999</v>
      </c>
      <c r="W150" s="41">
        <v>901.7938099999999</v>
      </c>
      <c r="X150" s="41">
        <v>1110.91381</v>
      </c>
      <c r="Y150" s="41">
        <v>1082.51381</v>
      </c>
    </row>
    <row r="151" spans="1:25" ht="15.75" customHeight="1">
      <c r="A151" s="40">
        <f t="shared" si="3"/>
        <v>44876</v>
      </c>
      <c r="B151" s="41">
        <v>1007.5638099999999</v>
      </c>
      <c r="C151" s="41">
        <v>902.7938099999999</v>
      </c>
      <c r="D151" s="41">
        <v>903.4638099999999</v>
      </c>
      <c r="E151" s="41">
        <v>903.6338099999999</v>
      </c>
      <c r="F151" s="41">
        <v>903.36381</v>
      </c>
      <c r="G151" s="41">
        <v>903.23381</v>
      </c>
      <c r="H151" s="41">
        <v>902.5638099999999</v>
      </c>
      <c r="I151" s="41">
        <v>1077.77381</v>
      </c>
      <c r="J151" s="41">
        <v>900.6238099999999</v>
      </c>
      <c r="K151" s="41">
        <v>900.4438099999999</v>
      </c>
      <c r="L151" s="41">
        <v>900.23381</v>
      </c>
      <c r="M151" s="41">
        <v>900.2038099999999</v>
      </c>
      <c r="N151" s="41">
        <v>899.9338099999999</v>
      </c>
      <c r="O151" s="41">
        <v>900.1538099999999</v>
      </c>
      <c r="P151" s="41">
        <v>900.3738099999999</v>
      </c>
      <c r="Q151" s="41">
        <v>961.72381</v>
      </c>
      <c r="R151" s="41">
        <v>1013.9538099999999</v>
      </c>
      <c r="S151" s="41">
        <v>1050.44381</v>
      </c>
      <c r="T151" s="41">
        <v>1014.5038099999999</v>
      </c>
      <c r="U151" s="41">
        <v>989.1738099999999</v>
      </c>
      <c r="V151" s="41">
        <v>951.1438099999999</v>
      </c>
      <c r="W151" s="41">
        <v>901.98381</v>
      </c>
      <c r="X151" s="41">
        <v>1136.72381</v>
      </c>
      <c r="Y151" s="41">
        <v>998.6538099999999</v>
      </c>
    </row>
    <row r="152" spans="1:25" ht="15.75" customHeight="1">
      <c r="A152" s="40">
        <f t="shared" si="3"/>
        <v>44877</v>
      </c>
      <c r="B152" s="41">
        <v>936.7038099999999</v>
      </c>
      <c r="C152" s="41">
        <v>903.2438099999999</v>
      </c>
      <c r="D152" s="41">
        <v>903.2638099999999</v>
      </c>
      <c r="E152" s="41">
        <v>903.3138099999999</v>
      </c>
      <c r="F152" s="41">
        <v>903.2838099999999</v>
      </c>
      <c r="G152" s="41">
        <v>903.2838099999999</v>
      </c>
      <c r="H152" s="41">
        <v>902.8138099999999</v>
      </c>
      <c r="I152" s="41">
        <v>969.7738099999999</v>
      </c>
      <c r="J152" s="41">
        <v>899.2538099999999</v>
      </c>
      <c r="K152" s="41">
        <v>899.8938099999999</v>
      </c>
      <c r="L152" s="41">
        <v>899.8438099999998</v>
      </c>
      <c r="M152" s="41">
        <v>899.7538099999999</v>
      </c>
      <c r="N152" s="41">
        <v>899.61381</v>
      </c>
      <c r="O152" s="41">
        <v>899.2838099999999</v>
      </c>
      <c r="P152" s="41">
        <v>899.7938099999999</v>
      </c>
      <c r="Q152" s="41">
        <v>956.4538099999999</v>
      </c>
      <c r="R152" s="41">
        <v>1012.0538099999999</v>
      </c>
      <c r="S152" s="41">
        <v>1042.24381</v>
      </c>
      <c r="T152" s="41">
        <v>1010.7538099999999</v>
      </c>
      <c r="U152" s="41">
        <v>989.6338099999999</v>
      </c>
      <c r="V152" s="41">
        <v>955.97381</v>
      </c>
      <c r="W152" s="41">
        <v>901.8338099999999</v>
      </c>
      <c r="X152" s="41">
        <v>1136.5838099999999</v>
      </c>
      <c r="Y152" s="41">
        <v>1001.1438099999999</v>
      </c>
    </row>
    <row r="153" spans="1:25" ht="15.75" customHeight="1">
      <c r="A153" s="40">
        <f t="shared" si="3"/>
        <v>44878</v>
      </c>
      <c r="B153" s="41">
        <v>921.7138099999999</v>
      </c>
      <c r="C153" s="41">
        <v>903.1338099999999</v>
      </c>
      <c r="D153" s="41">
        <v>903.6538099999999</v>
      </c>
      <c r="E153" s="41">
        <v>903.7538099999999</v>
      </c>
      <c r="F153" s="41">
        <v>903.6838099999999</v>
      </c>
      <c r="G153" s="41">
        <v>903.6238099999999</v>
      </c>
      <c r="H153" s="41">
        <v>902.8938099999999</v>
      </c>
      <c r="I153" s="41">
        <v>933.6438099999999</v>
      </c>
      <c r="J153" s="41">
        <v>902.5938099999998</v>
      </c>
      <c r="K153" s="41">
        <v>931.0538099999999</v>
      </c>
      <c r="L153" s="41">
        <v>946.47381</v>
      </c>
      <c r="M153" s="41">
        <v>952.9638099999999</v>
      </c>
      <c r="N153" s="41">
        <v>966.3838099999999</v>
      </c>
      <c r="O153" s="41">
        <v>966.2438099999999</v>
      </c>
      <c r="P153" s="41">
        <v>942.60381</v>
      </c>
      <c r="Q153" s="41">
        <v>955.4338099999999</v>
      </c>
      <c r="R153" s="41">
        <v>996.6638099999999</v>
      </c>
      <c r="S153" s="41">
        <v>1023.1238099999999</v>
      </c>
      <c r="T153" s="41">
        <v>992.4438099999999</v>
      </c>
      <c r="U153" s="41">
        <v>987.5538099999999</v>
      </c>
      <c r="V153" s="41">
        <v>930.9338099999999</v>
      </c>
      <c r="W153" s="41">
        <v>901.8038099999999</v>
      </c>
      <c r="X153" s="41">
        <v>1014.1738099999999</v>
      </c>
      <c r="Y153" s="41">
        <v>971.3438099999998</v>
      </c>
    </row>
    <row r="154" spans="1:25" ht="15.75" customHeight="1">
      <c r="A154" s="40">
        <f t="shared" si="3"/>
        <v>44879</v>
      </c>
      <c r="B154" s="41">
        <v>918.3038099999999</v>
      </c>
      <c r="C154" s="41">
        <v>902.2838099999999</v>
      </c>
      <c r="D154" s="41">
        <v>903.7938099999999</v>
      </c>
      <c r="E154" s="41">
        <v>903.8338099999999</v>
      </c>
      <c r="F154" s="41">
        <v>903.5738099999999</v>
      </c>
      <c r="G154" s="41">
        <v>903.23381</v>
      </c>
      <c r="H154" s="41">
        <v>903.7838099999999</v>
      </c>
      <c r="I154" s="41">
        <v>1113.43381</v>
      </c>
      <c r="J154" s="41">
        <v>900.6338099999999</v>
      </c>
      <c r="K154" s="41">
        <v>941.2138099999999</v>
      </c>
      <c r="L154" s="41">
        <v>968.5938099999998</v>
      </c>
      <c r="M154" s="41">
        <v>979.8738099999999</v>
      </c>
      <c r="N154" s="41">
        <v>1006.2138099999999</v>
      </c>
      <c r="O154" s="41">
        <v>1004.4438099999999</v>
      </c>
      <c r="P154" s="41">
        <v>965.4038099999999</v>
      </c>
      <c r="Q154" s="41">
        <v>982.6938099999999</v>
      </c>
      <c r="R154" s="41">
        <v>1050.45381</v>
      </c>
      <c r="S154" s="41">
        <v>1059.43381</v>
      </c>
      <c r="T154" s="41">
        <v>1011.1438099999999</v>
      </c>
      <c r="U154" s="41">
        <v>976.9938099999999</v>
      </c>
      <c r="V154" s="41">
        <v>925.73381</v>
      </c>
      <c r="W154" s="41">
        <v>902.0738099999999</v>
      </c>
      <c r="X154" s="41">
        <v>1126.96381</v>
      </c>
      <c r="Y154" s="41">
        <v>1095.51381</v>
      </c>
    </row>
    <row r="155" spans="1:25" ht="15.75" customHeight="1">
      <c r="A155" s="40">
        <f t="shared" si="3"/>
        <v>44880</v>
      </c>
      <c r="B155" s="41">
        <v>997.5738099999999</v>
      </c>
      <c r="C155" s="41">
        <v>902.72381</v>
      </c>
      <c r="D155" s="41">
        <v>903.4038099999999</v>
      </c>
      <c r="E155" s="41">
        <v>903.4338099999999</v>
      </c>
      <c r="F155" s="41">
        <v>903.4038099999999</v>
      </c>
      <c r="G155" s="41">
        <v>903.4238099999999</v>
      </c>
      <c r="H155" s="41">
        <v>903.1838099999999</v>
      </c>
      <c r="I155" s="41">
        <v>1112.5938099999998</v>
      </c>
      <c r="J155" s="41">
        <v>900.86381</v>
      </c>
      <c r="K155" s="41">
        <v>937.3138099999999</v>
      </c>
      <c r="L155" s="41">
        <v>965.6338099999999</v>
      </c>
      <c r="M155" s="41">
        <v>976.5938099999998</v>
      </c>
      <c r="N155" s="41">
        <v>1000.9638099999999</v>
      </c>
      <c r="O155" s="41">
        <v>1004.1738099999999</v>
      </c>
      <c r="P155" s="41">
        <v>963.72381</v>
      </c>
      <c r="Q155" s="41">
        <v>980.10381</v>
      </c>
      <c r="R155" s="41">
        <v>1051.16381</v>
      </c>
      <c r="S155" s="41">
        <v>1061.3538099999998</v>
      </c>
      <c r="T155" s="41">
        <v>1013.0138099999999</v>
      </c>
      <c r="U155" s="41">
        <v>979.6938099999999</v>
      </c>
      <c r="V155" s="41">
        <v>928.97381</v>
      </c>
      <c r="W155" s="41">
        <v>902.1738099999999</v>
      </c>
      <c r="X155" s="41">
        <v>1131.3038099999999</v>
      </c>
      <c r="Y155" s="41">
        <v>1095.8438099999998</v>
      </c>
    </row>
    <row r="156" spans="1:25" ht="15.75" customHeight="1">
      <c r="A156" s="40">
        <f t="shared" si="3"/>
        <v>44881</v>
      </c>
      <c r="B156" s="41">
        <v>922.0138099999999</v>
      </c>
      <c r="C156" s="41">
        <v>903.4438099999999</v>
      </c>
      <c r="D156" s="41">
        <v>903.5138099999999</v>
      </c>
      <c r="E156" s="41">
        <v>904.0138099999999</v>
      </c>
      <c r="F156" s="41">
        <v>903.6438099999999</v>
      </c>
      <c r="G156" s="41">
        <v>903.5038099999999</v>
      </c>
      <c r="H156" s="41">
        <v>903.2838099999999</v>
      </c>
      <c r="I156" s="41">
        <v>1039.47381</v>
      </c>
      <c r="J156" s="41">
        <v>901.1238099999999</v>
      </c>
      <c r="K156" s="41">
        <v>912.1938099999999</v>
      </c>
      <c r="L156" s="41">
        <v>941.7938099999999</v>
      </c>
      <c r="M156" s="41">
        <v>952.7138099999999</v>
      </c>
      <c r="N156" s="41">
        <v>978.4138099999999</v>
      </c>
      <c r="O156" s="41">
        <v>979.6838099999999</v>
      </c>
      <c r="P156" s="41">
        <v>936.8738099999999</v>
      </c>
      <c r="Q156" s="41">
        <v>958.3438099999998</v>
      </c>
      <c r="R156" s="41">
        <v>1027.76381</v>
      </c>
      <c r="S156" s="41">
        <v>1043.00381</v>
      </c>
      <c r="T156" s="41">
        <v>984.98381</v>
      </c>
      <c r="U156" s="41">
        <v>948.9938099999999</v>
      </c>
      <c r="V156" s="41">
        <v>902.0938099999998</v>
      </c>
      <c r="W156" s="41">
        <v>901.9538099999999</v>
      </c>
      <c r="X156" s="41">
        <v>1016.9638099999999</v>
      </c>
      <c r="Y156" s="41">
        <v>964.5538099999999</v>
      </c>
    </row>
    <row r="157" spans="1:25" ht="15.75" customHeight="1">
      <c r="A157" s="40">
        <f t="shared" si="3"/>
        <v>44882</v>
      </c>
      <c r="B157" s="41">
        <v>915.8838099999999</v>
      </c>
      <c r="C157" s="41">
        <v>903.4038099999999</v>
      </c>
      <c r="D157" s="41">
        <v>903.4938099999999</v>
      </c>
      <c r="E157" s="41">
        <v>903.5838099999999</v>
      </c>
      <c r="F157" s="41">
        <v>903.4438099999999</v>
      </c>
      <c r="G157" s="41">
        <v>903.4338099999999</v>
      </c>
      <c r="H157" s="41">
        <v>903.1938099999999</v>
      </c>
      <c r="I157" s="41">
        <v>900.9538099999999</v>
      </c>
      <c r="J157" s="41">
        <v>900.9638099999999</v>
      </c>
      <c r="K157" s="41">
        <v>900.7838099999999</v>
      </c>
      <c r="L157" s="41">
        <v>900.6938099999999</v>
      </c>
      <c r="M157" s="41">
        <v>900.7738099999999</v>
      </c>
      <c r="N157" s="41">
        <v>900.7938099999999</v>
      </c>
      <c r="O157" s="41">
        <v>900.8738099999999</v>
      </c>
      <c r="P157" s="41">
        <v>900.8238099999999</v>
      </c>
      <c r="Q157" s="41">
        <v>905.3438099999998</v>
      </c>
      <c r="R157" s="41">
        <v>960.97381</v>
      </c>
      <c r="S157" s="41">
        <v>1011.7038099999999</v>
      </c>
      <c r="T157" s="41">
        <v>971.9138099999999</v>
      </c>
      <c r="U157" s="41">
        <v>952.3038099999999</v>
      </c>
      <c r="V157" s="41">
        <v>931.9938099999999</v>
      </c>
      <c r="W157" s="41">
        <v>902.3738099999999</v>
      </c>
      <c r="X157" s="41">
        <v>1021.1538099999999</v>
      </c>
      <c r="Y157" s="41">
        <v>969.7838099999999</v>
      </c>
    </row>
    <row r="158" spans="1:25" ht="15.75" customHeight="1">
      <c r="A158" s="40">
        <f t="shared" si="3"/>
        <v>44883</v>
      </c>
      <c r="B158" s="41">
        <v>913.7738099999999</v>
      </c>
      <c r="C158" s="41">
        <v>903.4338099999999</v>
      </c>
      <c r="D158" s="41">
        <v>903.5238099999999</v>
      </c>
      <c r="E158" s="41">
        <v>903.5338099999999</v>
      </c>
      <c r="F158" s="41">
        <v>903.4438099999999</v>
      </c>
      <c r="G158" s="41">
        <v>903.4438099999999</v>
      </c>
      <c r="H158" s="41">
        <v>903.1438099999999</v>
      </c>
      <c r="I158" s="41">
        <v>1049.42381</v>
      </c>
      <c r="J158" s="41">
        <v>903.0338099999999</v>
      </c>
      <c r="K158" s="41">
        <v>910.98381</v>
      </c>
      <c r="L158" s="41">
        <v>918.5338099999999</v>
      </c>
      <c r="M158" s="41">
        <v>941.8438099999998</v>
      </c>
      <c r="N158" s="41">
        <v>953.6438099999999</v>
      </c>
      <c r="O158" s="41">
        <v>939.2538099999999</v>
      </c>
      <c r="P158" s="41">
        <v>917.4138099999999</v>
      </c>
      <c r="Q158" s="41">
        <v>934.60381</v>
      </c>
      <c r="R158" s="41">
        <v>1016.2438099999999</v>
      </c>
      <c r="S158" s="41">
        <v>1023.61381</v>
      </c>
      <c r="T158" s="41">
        <v>961.9638099999999</v>
      </c>
      <c r="U158" s="41">
        <v>929.23381</v>
      </c>
      <c r="V158" s="41">
        <v>902.4238099999999</v>
      </c>
      <c r="W158" s="41">
        <v>902.3338099999999</v>
      </c>
      <c r="X158" s="41">
        <v>1103.8338099999999</v>
      </c>
      <c r="Y158" s="41">
        <v>966.0438099999999</v>
      </c>
    </row>
    <row r="159" spans="1:25" ht="15.75" customHeight="1">
      <c r="A159" s="40">
        <f t="shared" si="3"/>
        <v>44884</v>
      </c>
      <c r="B159" s="41">
        <v>928.5438099999999</v>
      </c>
      <c r="C159" s="41">
        <v>903.35381</v>
      </c>
      <c r="D159" s="41">
        <v>903.4538099999999</v>
      </c>
      <c r="E159" s="41">
        <v>903.47381</v>
      </c>
      <c r="F159" s="41">
        <v>903.4638099999999</v>
      </c>
      <c r="G159" s="41">
        <v>903.4338099999999</v>
      </c>
      <c r="H159" s="41">
        <v>909.1838099999999</v>
      </c>
      <c r="I159" s="41">
        <v>989.0238099999999</v>
      </c>
      <c r="J159" s="41">
        <v>918.5338099999999</v>
      </c>
      <c r="K159" s="41">
        <v>902.7738099999999</v>
      </c>
      <c r="L159" s="41">
        <v>902.7838099999999</v>
      </c>
      <c r="M159" s="41">
        <v>902.72381</v>
      </c>
      <c r="N159" s="41">
        <v>902.6738099999999</v>
      </c>
      <c r="O159" s="41">
        <v>902.6338099999999</v>
      </c>
      <c r="P159" s="41">
        <v>920.7738099999999</v>
      </c>
      <c r="Q159" s="41">
        <v>971.6338099999999</v>
      </c>
      <c r="R159" s="41">
        <v>1046.03381</v>
      </c>
      <c r="S159" s="41">
        <v>1069.94381</v>
      </c>
      <c r="T159" s="41">
        <v>1043.0638099999999</v>
      </c>
      <c r="U159" s="41">
        <v>1014.3138099999999</v>
      </c>
      <c r="V159" s="41">
        <v>963.3238099999999</v>
      </c>
      <c r="W159" s="41">
        <v>904.98381</v>
      </c>
      <c r="X159" s="41">
        <v>1140.8538099999998</v>
      </c>
      <c r="Y159" s="41">
        <v>990.6838099999999</v>
      </c>
    </row>
    <row r="160" spans="1:25" ht="15.75" customHeight="1">
      <c r="A160" s="40">
        <f t="shared" si="3"/>
        <v>44885</v>
      </c>
      <c r="B160" s="41">
        <v>934.10381</v>
      </c>
      <c r="C160" s="41">
        <v>903.3938099999999</v>
      </c>
      <c r="D160" s="41">
        <v>903.4438099999999</v>
      </c>
      <c r="E160" s="41">
        <v>903.5138099999999</v>
      </c>
      <c r="F160" s="41">
        <v>903.4438099999999</v>
      </c>
      <c r="G160" s="41">
        <v>903.4638099999999</v>
      </c>
      <c r="H160" s="41">
        <v>907.4638099999999</v>
      </c>
      <c r="I160" s="41">
        <v>959.8738099999999</v>
      </c>
      <c r="J160" s="41">
        <v>910.85381</v>
      </c>
      <c r="K160" s="41">
        <v>903.1338099999999</v>
      </c>
      <c r="L160" s="41">
        <v>902.9138099999999</v>
      </c>
      <c r="M160" s="41">
        <v>902.9338099999999</v>
      </c>
      <c r="N160" s="41">
        <v>902.8438099999998</v>
      </c>
      <c r="O160" s="41">
        <v>902.8238099999999</v>
      </c>
      <c r="P160" s="41">
        <v>902.9338099999999</v>
      </c>
      <c r="Q160" s="41">
        <v>913.8338099999999</v>
      </c>
      <c r="R160" s="41">
        <v>1029.48381</v>
      </c>
      <c r="S160" s="41">
        <v>1050.66381</v>
      </c>
      <c r="T160" s="41">
        <v>1029.46381</v>
      </c>
      <c r="U160" s="41">
        <v>999.9138099999999</v>
      </c>
      <c r="V160" s="41">
        <v>954.2138099999999</v>
      </c>
      <c r="W160" s="41">
        <v>902.72381</v>
      </c>
      <c r="X160" s="41">
        <v>1125.5738099999999</v>
      </c>
      <c r="Y160" s="41">
        <v>982.5338099999999</v>
      </c>
    </row>
    <row r="161" spans="1:25" ht="15.75" customHeight="1">
      <c r="A161" s="40">
        <f t="shared" si="3"/>
        <v>44886</v>
      </c>
      <c r="B161" s="41">
        <v>924.5838099999999</v>
      </c>
      <c r="C161" s="41">
        <v>903.3838099999999</v>
      </c>
      <c r="D161" s="41">
        <v>903.47381</v>
      </c>
      <c r="E161" s="41">
        <v>903.4938099999999</v>
      </c>
      <c r="F161" s="41">
        <v>903.4338099999999</v>
      </c>
      <c r="G161" s="41">
        <v>903.4038099999999</v>
      </c>
      <c r="H161" s="41">
        <v>911.5738099999999</v>
      </c>
      <c r="I161" s="41">
        <v>1060.6238099999998</v>
      </c>
      <c r="J161" s="41">
        <v>918.3438099999998</v>
      </c>
      <c r="K161" s="41">
        <v>902.7838099999999</v>
      </c>
      <c r="L161" s="41">
        <v>902.7538099999999</v>
      </c>
      <c r="M161" s="41">
        <v>902.73381</v>
      </c>
      <c r="N161" s="41">
        <v>902.5938099999998</v>
      </c>
      <c r="O161" s="41">
        <v>902.6938099999999</v>
      </c>
      <c r="P161" s="41">
        <v>902.8038099999999</v>
      </c>
      <c r="Q161" s="41">
        <v>913.5038099999999</v>
      </c>
      <c r="R161" s="41">
        <v>1037.19381</v>
      </c>
      <c r="S161" s="41">
        <v>1058.5938099999998</v>
      </c>
      <c r="T161" s="41">
        <v>1034.43381</v>
      </c>
      <c r="U161" s="41">
        <v>1000.3838099999999</v>
      </c>
      <c r="V161" s="41">
        <v>959.8738099999999</v>
      </c>
      <c r="W161" s="41">
        <v>901.4438099999999</v>
      </c>
      <c r="X161" s="41">
        <v>1032.51381</v>
      </c>
      <c r="Y161" s="41">
        <v>968.2038099999999</v>
      </c>
    </row>
    <row r="162" spans="1:25" ht="15.75" customHeight="1">
      <c r="A162" s="40">
        <f t="shared" si="3"/>
        <v>44887</v>
      </c>
      <c r="B162" s="41">
        <v>929.4138099999999</v>
      </c>
      <c r="C162" s="41">
        <v>903.11381</v>
      </c>
      <c r="D162" s="41">
        <v>903.22381</v>
      </c>
      <c r="E162" s="41">
        <v>903.23381</v>
      </c>
      <c r="F162" s="41">
        <v>903.1838099999999</v>
      </c>
      <c r="G162" s="41">
        <v>903.1438099999999</v>
      </c>
      <c r="H162" s="41">
        <v>914.0538099999999</v>
      </c>
      <c r="I162" s="41">
        <v>1085.6038099999998</v>
      </c>
      <c r="J162" s="41">
        <v>917.0138099999999</v>
      </c>
      <c r="K162" s="41">
        <v>902.6938099999999</v>
      </c>
      <c r="L162" s="41">
        <v>902.6538099999999</v>
      </c>
      <c r="M162" s="41">
        <v>902.6338099999999</v>
      </c>
      <c r="N162" s="41">
        <v>902.5238099999999</v>
      </c>
      <c r="O162" s="41">
        <v>902.5438099999999</v>
      </c>
      <c r="P162" s="41">
        <v>902.6338099999999</v>
      </c>
      <c r="Q162" s="41">
        <v>915.5638099999999</v>
      </c>
      <c r="R162" s="41">
        <v>1040.22381</v>
      </c>
      <c r="S162" s="41">
        <v>1060.47381</v>
      </c>
      <c r="T162" s="41">
        <v>1034.69381</v>
      </c>
      <c r="U162" s="41">
        <v>1001.3238099999999</v>
      </c>
      <c r="V162" s="41">
        <v>952.4238099999999</v>
      </c>
      <c r="W162" s="41">
        <v>901.36381</v>
      </c>
      <c r="X162" s="41">
        <v>1135.0938099999998</v>
      </c>
      <c r="Y162" s="41">
        <v>953.5538099999999</v>
      </c>
    </row>
    <row r="163" spans="1:25" ht="15.75" customHeight="1">
      <c r="A163" s="40">
        <f t="shared" si="3"/>
        <v>44888</v>
      </c>
      <c r="B163" s="41">
        <v>924.5638099999999</v>
      </c>
      <c r="C163" s="41">
        <v>903.2938099999999</v>
      </c>
      <c r="D163" s="41">
        <v>903.9638099999999</v>
      </c>
      <c r="E163" s="41">
        <v>903.9638099999999</v>
      </c>
      <c r="F163" s="41">
        <v>903.3438099999998</v>
      </c>
      <c r="G163" s="41">
        <v>903.1838099999999</v>
      </c>
      <c r="H163" s="41">
        <v>902.6238099999999</v>
      </c>
      <c r="I163" s="41">
        <v>937.4438099999999</v>
      </c>
      <c r="J163" s="41">
        <v>902.7038099999999</v>
      </c>
      <c r="K163" s="41">
        <v>902.8038099999999</v>
      </c>
      <c r="L163" s="41">
        <v>938.8438099999998</v>
      </c>
      <c r="M163" s="41">
        <v>902.7638099999999</v>
      </c>
      <c r="N163" s="41">
        <v>902.6738099999999</v>
      </c>
      <c r="O163" s="41">
        <v>902.7138099999999</v>
      </c>
      <c r="P163" s="41">
        <v>902.7938099999999</v>
      </c>
      <c r="Q163" s="41">
        <v>902.8338099999999</v>
      </c>
      <c r="R163" s="41">
        <v>972.5738099999999</v>
      </c>
      <c r="S163" s="41">
        <v>1011.6638099999999</v>
      </c>
      <c r="T163" s="41">
        <v>960.5538099999999</v>
      </c>
      <c r="U163" s="41">
        <v>901.98381</v>
      </c>
      <c r="V163" s="41">
        <v>901.8338099999999</v>
      </c>
      <c r="W163" s="41">
        <v>901.7738099999999</v>
      </c>
      <c r="X163" s="41">
        <v>1011.4238099999999</v>
      </c>
      <c r="Y163" s="41">
        <v>956.9438099999999</v>
      </c>
    </row>
    <row r="164" spans="1:25" ht="15.75" customHeight="1">
      <c r="A164" s="40">
        <f t="shared" si="3"/>
        <v>44889</v>
      </c>
      <c r="B164" s="41">
        <v>945.5838099999999</v>
      </c>
      <c r="C164" s="41">
        <v>902.60381</v>
      </c>
      <c r="D164" s="41">
        <v>903.3038099999999</v>
      </c>
      <c r="E164" s="41">
        <v>903.3338099999999</v>
      </c>
      <c r="F164" s="41">
        <v>903.3038099999999</v>
      </c>
      <c r="G164" s="41">
        <v>903.1838099999999</v>
      </c>
      <c r="H164" s="41">
        <v>902.4938099999999</v>
      </c>
      <c r="I164" s="41">
        <v>902.5738099999999</v>
      </c>
      <c r="J164" s="41">
        <v>902.8138099999999</v>
      </c>
      <c r="K164" s="41">
        <v>902.9538099999999</v>
      </c>
      <c r="L164" s="41">
        <v>902.9438099999999</v>
      </c>
      <c r="M164" s="41">
        <v>903.0138099999999</v>
      </c>
      <c r="N164" s="41">
        <v>902.9438099999999</v>
      </c>
      <c r="O164" s="41">
        <v>902.9338099999999</v>
      </c>
      <c r="P164" s="41">
        <v>902.7838099999999</v>
      </c>
      <c r="Q164" s="41">
        <v>906.1738099999999</v>
      </c>
      <c r="R164" s="41">
        <v>1012.6538099999999</v>
      </c>
      <c r="S164" s="41">
        <v>1032.8438099999998</v>
      </c>
      <c r="T164" s="41">
        <v>1004.1338099999999</v>
      </c>
      <c r="U164" s="41">
        <v>975.35381</v>
      </c>
      <c r="V164" s="41">
        <v>945.0238099999999</v>
      </c>
      <c r="W164" s="41">
        <v>901.9338099999999</v>
      </c>
      <c r="X164" s="41">
        <v>1122.3238099999999</v>
      </c>
      <c r="Y164" s="41">
        <v>967.1538099999999</v>
      </c>
    </row>
    <row r="165" spans="1:25" ht="15.75" customHeight="1">
      <c r="A165" s="40">
        <f t="shared" si="3"/>
        <v>44890</v>
      </c>
      <c r="B165" s="41">
        <v>920.9138099999999</v>
      </c>
      <c r="C165" s="41">
        <v>903.4438099999999</v>
      </c>
      <c r="D165" s="41">
        <v>903.4938099999999</v>
      </c>
      <c r="E165" s="41">
        <v>903.5038099999999</v>
      </c>
      <c r="F165" s="41">
        <v>903.4938099999999</v>
      </c>
      <c r="G165" s="41">
        <v>903.4038099999999</v>
      </c>
      <c r="H165" s="41">
        <v>912.5638099999999</v>
      </c>
      <c r="I165" s="41">
        <v>1079.1438099999998</v>
      </c>
      <c r="J165" s="41">
        <v>910.10381</v>
      </c>
      <c r="K165" s="41">
        <v>902.97381</v>
      </c>
      <c r="L165" s="41">
        <v>902.97381</v>
      </c>
      <c r="M165" s="41">
        <v>902.9538099999999</v>
      </c>
      <c r="N165" s="41">
        <v>902.9438099999999</v>
      </c>
      <c r="O165" s="41">
        <v>902.9538099999999</v>
      </c>
      <c r="P165" s="41">
        <v>912.8238099999999</v>
      </c>
      <c r="Q165" s="41">
        <v>966.3038099999999</v>
      </c>
      <c r="R165" s="41">
        <v>1038.95381</v>
      </c>
      <c r="S165" s="41">
        <v>1062.5838099999999</v>
      </c>
      <c r="T165" s="41">
        <v>1038.04381</v>
      </c>
      <c r="U165" s="41">
        <v>1009.3138099999999</v>
      </c>
      <c r="V165" s="41">
        <v>963.5338099999999</v>
      </c>
      <c r="W165" s="41">
        <v>914.5538099999999</v>
      </c>
      <c r="X165" s="41">
        <v>1071.67381</v>
      </c>
      <c r="Y165" s="41">
        <v>968.8338099999999</v>
      </c>
    </row>
    <row r="166" spans="1:25" ht="15.75" customHeight="1">
      <c r="A166" s="40">
        <f t="shared" si="3"/>
        <v>44891</v>
      </c>
      <c r="B166" s="41">
        <v>917.1338099999999</v>
      </c>
      <c r="C166" s="41">
        <v>903.4538099999999</v>
      </c>
      <c r="D166" s="41">
        <v>903.5338099999999</v>
      </c>
      <c r="E166" s="41">
        <v>903.5138099999999</v>
      </c>
      <c r="F166" s="41">
        <v>903.4938099999999</v>
      </c>
      <c r="G166" s="41">
        <v>903.5038099999999</v>
      </c>
      <c r="H166" s="41">
        <v>908.0638099999999</v>
      </c>
      <c r="I166" s="41">
        <v>994.2438099999999</v>
      </c>
      <c r="J166" s="41">
        <v>910.6538099999999</v>
      </c>
      <c r="K166" s="41">
        <v>902.98381</v>
      </c>
      <c r="L166" s="41">
        <v>902.97381</v>
      </c>
      <c r="M166" s="41">
        <v>902.9638099999999</v>
      </c>
      <c r="N166" s="41">
        <v>902.9438099999999</v>
      </c>
      <c r="O166" s="41">
        <v>902.9038099999999</v>
      </c>
      <c r="P166" s="41">
        <v>908.1938099999999</v>
      </c>
      <c r="Q166" s="41">
        <v>961.97381</v>
      </c>
      <c r="R166" s="41">
        <v>1037.91381</v>
      </c>
      <c r="S166" s="41">
        <v>1061.8738099999998</v>
      </c>
      <c r="T166" s="41">
        <v>1031.0938099999998</v>
      </c>
      <c r="U166" s="41">
        <v>1001.97381</v>
      </c>
      <c r="V166" s="41">
        <v>954.48381</v>
      </c>
      <c r="W166" s="41">
        <v>902.23381</v>
      </c>
      <c r="X166" s="41">
        <v>1027.11381</v>
      </c>
      <c r="Y166" s="41">
        <v>964.2738099999999</v>
      </c>
    </row>
    <row r="167" spans="1:25" ht="15.75" customHeight="1">
      <c r="A167" s="40">
        <f t="shared" si="3"/>
        <v>44892</v>
      </c>
      <c r="B167" s="41">
        <v>929.1738099999999</v>
      </c>
      <c r="C167" s="41">
        <v>903.4338099999999</v>
      </c>
      <c r="D167" s="41">
        <v>903.47381</v>
      </c>
      <c r="E167" s="41">
        <v>903.4938099999999</v>
      </c>
      <c r="F167" s="41">
        <v>903.48381</v>
      </c>
      <c r="G167" s="41">
        <v>903.4938099999999</v>
      </c>
      <c r="H167" s="41">
        <v>903.2438099999999</v>
      </c>
      <c r="I167" s="41">
        <v>965.7438099999999</v>
      </c>
      <c r="J167" s="41">
        <v>903.1338099999999</v>
      </c>
      <c r="K167" s="41">
        <v>928.4538099999999</v>
      </c>
      <c r="L167" s="41">
        <v>905.35381</v>
      </c>
      <c r="M167" s="41">
        <v>916.35381</v>
      </c>
      <c r="N167" s="41">
        <v>902.9038099999999</v>
      </c>
      <c r="O167" s="41">
        <v>902.86381</v>
      </c>
      <c r="P167" s="41">
        <v>902.9538099999999</v>
      </c>
      <c r="Q167" s="41">
        <v>902.9538099999999</v>
      </c>
      <c r="R167" s="41">
        <v>1013.5238099999999</v>
      </c>
      <c r="S167" s="41">
        <v>1037.43381</v>
      </c>
      <c r="T167" s="41">
        <v>1001.4038099999999</v>
      </c>
      <c r="U167" s="41">
        <v>965.2138099999999</v>
      </c>
      <c r="V167" s="41">
        <v>910.1838099999999</v>
      </c>
      <c r="W167" s="41">
        <v>902.3238099999999</v>
      </c>
      <c r="X167" s="41">
        <v>1016.11381</v>
      </c>
      <c r="Y167" s="41">
        <v>956.1838099999999</v>
      </c>
    </row>
    <row r="168" spans="1:25" ht="15.75" customHeight="1">
      <c r="A168" s="40">
        <f t="shared" si="3"/>
        <v>44893</v>
      </c>
      <c r="B168" s="41">
        <v>936.7938099999999</v>
      </c>
      <c r="C168" s="41">
        <v>902.9238099999999</v>
      </c>
      <c r="D168" s="41">
        <v>903.48381</v>
      </c>
      <c r="E168" s="41">
        <v>903.4938099999999</v>
      </c>
      <c r="F168" s="41">
        <v>903.4538099999999</v>
      </c>
      <c r="G168" s="41">
        <v>903.4038099999999</v>
      </c>
      <c r="H168" s="41">
        <v>902.98381</v>
      </c>
      <c r="I168" s="41">
        <v>1059.68381</v>
      </c>
      <c r="J168" s="41">
        <v>902.9638099999999</v>
      </c>
      <c r="K168" s="41">
        <v>948.3138099999999</v>
      </c>
      <c r="L168" s="41">
        <v>924.5238099999999</v>
      </c>
      <c r="M168" s="41">
        <v>931.1638099999999</v>
      </c>
      <c r="N168" s="41">
        <v>903.0038099999999</v>
      </c>
      <c r="O168" s="41">
        <v>902.9938099999999</v>
      </c>
      <c r="P168" s="41">
        <v>902.97381</v>
      </c>
      <c r="Q168" s="41">
        <v>903.0038099999999</v>
      </c>
      <c r="R168" s="41">
        <v>1022.3038099999999</v>
      </c>
      <c r="S168" s="41">
        <v>1046.3438099999998</v>
      </c>
      <c r="T168" s="41">
        <v>1020.10381</v>
      </c>
      <c r="U168" s="41">
        <v>990.8738099999999</v>
      </c>
      <c r="V168" s="41">
        <v>942.86381</v>
      </c>
      <c r="W168" s="41">
        <v>902.22381</v>
      </c>
      <c r="X168" s="41">
        <v>1057.69381</v>
      </c>
      <c r="Y168" s="41">
        <v>959.8338099999999</v>
      </c>
    </row>
    <row r="169" spans="1:25" ht="15.75" customHeight="1">
      <c r="A169" s="40">
        <f t="shared" si="3"/>
        <v>44894</v>
      </c>
      <c r="B169" s="41">
        <v>921.4338099999999</v>
      </c>
      <c r="C169" s="41">
        <v>903.4238099999999</v>
      </c>
      <c r="D169" s="41">
        <v>903.5438099999999</v>
      </c>
      <c r="E169" s="41">
        <v>903.5538099999999</v>
      </c>
      <c r="F169" s="41">
        <v>903.47381</v>
      </c>
      <c r="G169" s="41">
        <v>903.4438099999999</v>
      </c>
      <c r="H169" s="41">
        <v>903.0438099999999</v>
      </c>
      <c r="I169" s="41">
        <v>1020.0638099999999</v>
      </c>
      <c r="J169" s="41">
        <v>903.2138099999999</v>
      </c>
      <c r="K169" s="41">
        <v>936.9038099999999</v>
      </c>
      <c r="L169" s="41">
        <v>919.2138099999999</v>
      </c>
      <c r="M169" s="41">
        <v>923.8738099999999</v>
      </c>
      <c r="N169" s="41">
        <v>903.1738099999999</v>
      </c>
      <c r="O169" s="41">
        <v>903.1738099999999</v>
      </c>
      <c r="P169" s="41">
        <v>903.1738099999999</v>
      </c>
      <c r="Q169" s="41">
        <v>903.2138099999999</v>
      </c>
      <c r="R169" s="41">
        <v>993.6538099999999</v>
      </c>
      <c r="S169" s="41">
        <v>1014.6938099999999</v>
      </c>
      <c r="T169" s="41">
        <v>990.4538099999999</v>
      </c>
      <c r="U169" s="41">
        <v>970.4238099999999</v>
      </c>
      <c r="V169" s="41">
        <v>930.4338099999999</v>
      </c>
      <c r="W169" s="41">
        <v>902.4038099999999</v>
      </c>
      <c r="X169" s="41">
        <v>1000.9238099999999</v>
      </c>
      <c r="Y169" s="41">
        <v>936.0238099999999</v>
      </c>
    </row>
    <row r="170" spans="1:25" ht="15.75" customHeight="1">
      <c r="A170" s="40">
        <f t="shared" si="3"/>
        <v>44895</v>
      </c>
      <c r="B170" s="41">
        <v>915.6538099999999</v>
      </c>
      <c r="C170" s="41">
        <v>903.4638099999999</v>
      </c>
      <c r="D170" s="41">
        <v>903.5438099999999</v>
      </c>
      <c r="E170" s="41">
        <v>903.5738099999999</v>
      </c>
      <c r="F170" s="41">
        <v>903.5338099999999</v>
      </c>
      <c r="G170" s="41">
        <v>903.4638099999999</v>
      </c>
      <c r="H170" s="41">
        <v>903.3238099999999</v>
      </c>
      <c r="I170" s="41">
        <v>903.0638099999999</v>
      </c>
      <c r="J170" s="41">
        <v>902.9538099999999</v>
      </c>
      <c r="K170" s="41">
        <v>903.0738099999999</v>
      </c>
      <c r="L170" s="41">
        <v>953.1738099999999</v>
      </c>
      <c r="M170" s="41">
        <v>1012.1838099999999</v>
      </c>
      <c r="N170" s="41">
        <v>1048.6138099999998</v>
      </c>
      <c r="O170" s="41">
        <v>1054.3938099999998</v>
      </c>
      <c r="P170" s="41">
        <v>1028.60381</v>
      </c>
      <c r="Q170" s="41">
        <v>1038.1038099999998</v>
      </c>
      <c r="R170" s="41">
        <v>1057.8138099999999</v>
      </c>
      <c r="S170" s="41">
        <v>1014.9438099999999</v>
      </c>
      <c r="T170" s="41">
        <v>965.1638099999999</v>
      </c>
      <c r="U170" s="41">
        <v>959.5738099999999</v>
      </c>
      <c r="V170" s="41">
        <v>929.9338099999999</v>
      </c>
      <c r="W170" s="41">
        <v>902.5538099999999</v>
      </c>
      <c r="X170" s="41">
        <v>1114.3838099999998</v>
      </c>
      <c r="Y170" s="41">
        <v>941.60381</v>
      </c>
    </row>
    <row r="171" spans="1:25" ht="15.75" customHeight="1">
      <c r="A171" s="40"/>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8" t="s">
        <v>77</v>
      </c>
      <c r="B175" s="91" t="s">
        <v>78</v>
      </c>
      <c r="C175" s="92"/>
      <c r="D175" s="92"/>
      <c r="E175" s="92"/>
      <c r="F175" s="92"/>
      <c r="G175" s="92"/>
      <c r="H175" s="92"/>
      <c r="I175" s="92"/>
      <c r="J175" s="92"/>
      <c r="K175" s="92"/>
      <c r="L175" s="92"/>
      <c r="M175" s="92"/>
      <c r="N175" s="92"/>
      <c r="O175" s="92"/>
      <c r="P175" s="92"/>
      <c r="Q175" s="92"/>
      <c r="R175" s="92"/>
      <c r="S175" s="92"/>
      <c r="T175" s="92"/>
      <c r="U175" s="92"/>
      <c r="V175" s="92"/>
      <c r="W175" s="92"/>
      <c r="X175" s="92"/>
      <c r="Y175" s="93"/>
    </row>
    <row r="176" spans="1:25" ht="15.75" customHeight="1">
      <c r="A176" s="89"/>
      <c r="B176" s="94"/>
      <c r="C176" s="95"/>
      <c r="D176" s="95"/>
      <c r="E176" s="95"/>
      <c r="F176" s="95"/>
      <c r="G176" s="95"/>
      <c r="H176" s="95"/>
      <c r="I176" s="95"/>
      <c r="J176" s="95"/>
      <c r="K176" s="95"/>
      <c r="L176" s="95"/>
      <c r="M176" s="95"/>
      <c r="N176" s="95"/>
      <c r="O176" s="95"/>
      <c r="P176" s="95"/>
      <c r="Q176" s="95"/>
      <c r="R176" s="95"/>
      <c r="S176" s="95"/>
      <c r="T176" s="95"/>
      <c r="U176" s="95"/>
      <c r="V176" s="95"/>
      <c r="W176" s="95"/>
      <c r="X176" s="95"/>
      <c r="Y176" s="96"/>
    </row>
    <row r="177" spans="1:25" ht="15.75" customHeight="1">
      <c r="A177" s="89"/>
      <c r="B177" s="97" t="s">
        <v>79</v>
      </c>
      <c r="C177" s="97" t="s">
        <v>80</v>
      </c>
      <c r="D177" s="97" t="s">
        <v>81</v>
      </c>
      <c r="E177" s="97" t="s">
        <v>82</v>
      </c>
      <c r="F177" s="97" t="s">
        <v>83</v>
      </c>
      <c r="G177" s="97" t="s">
        <v>84</v>
      </c>
      <c r="H177" s="97" t="s">
        <v>85</v>
      </c>
      <c r="I177" s="97" t="s">
        <v>86</v>
      </c>
      <c r="J177" s="97" t="s">
        <v>87</v>
      </c>
      <c r="K177" s="97" t="s">
        <v>88</v>
      </c>
      <c r="L177" s="97" t="s">
        <v>89</v>
      </c>
      <c r="M177" s="97" t="s">
        <v>90</v>
      </c>
      <c r="N177" s="97" t="s">
        <v>91</v>
      </c>
      <c r="O177" s="97" t="s">
        <v>92</v>
      </c>
      <c r="P177" s="97" t="s">
        <v>93</v>
      </c>
      <c r="Q177" s="97" t="s">
        <v>94</v>
      </c>
      <c r="R177" s="97" t="s">
        <v>95</v>
      </c>
      <c r="S177" s="97" t="s">
        <v>96</v>
      </c>
      <c r="T177" s="97" t="s">
        <v>97</v>
      </c>
      <c r="U177" s="97" t="s">
        <v>98</v>
      </c>
      <c r="V177" s="97" t="s">
        <v>99</v>
      </c>
      <c r="W177" s="97" t="s">
        <v>100</v>
      </c>
      <c r="X177" s="97" t="s">
        <v>101</v>
      </c>
      <c r="Y177" s="97" t="s">
        <v>102</v>
      </c>
    </row>
    <row r="178" spans="1:25" ht="15.75" customHeight="1">
      <c r="A178" s="90"/>
      <c r="B178" s="98"/>
      <c r="C178" s="98"/>
      <c r="D178" s="98"/>
      <c r="E178" s="98"/>
      <c r="F178" s="98"/>
      <c r="G178" s="98"/>
      <c r="H178" s="98"/>
      <c r="I178" s="98"/>
      <c r="J178" s="98"/>
      <c r="K178" s="98"/>
      <c r="L178" s="98"/>
      <c r="M178" s="98"/>
      <c r="N178" s="98"/>
      <c r="O178" s="98"/>
      <c r="P178" s="98"/>
      <c r="Q178" s="98"/>
      <c r="R178" s="98"/>
      <c r="S178" s="98"/>
      <c r="T178" s="98"/>
      <c r="U178" s="98"/>
      <c r="V178" s="98"/>
      <c r="W178" s="98"/>
      <c r="X178" s="98"/>
      <c r="Y178" s="98"/>
    </row>
    <row r="179" spans="1:25" ht="15.75" customHeight="1">
      <c r="A179" s="40">
        <f>A30</f>
        <v>44866</v>
      </c>
      <c r="B179" s="41">
        <v>903.3634999999999</v>
      </c>
      <c r="C179" s="41">
        <v>903.3435</v>
      </c>
      <c r="D179" s="41">
        <v>903.3734999999999</v>
      </c>
      <c r="E179" s="41">
        <v>903.4934999999999</v>
      </c>
      <c r="F179" s="41">
        <v>903.3435</v>
      </c>
      <c r="G179" s="41">
        <v>903.3834999999999</v>
      </c>
      <c r="H179" s="41">
        <v>902.3135</v>
      </c>
      <c r="I179" s="41">
        <v>937.0835</v>
      </c>
      <c r="J179" s="41">
        <v>902.3235</v>
      </c>
      <c r="K179" s="41">
        <v>902.3235</v>
      </c>
      <c r="L179" s="41">
        <v>902.2734999999999</v>
      </c>
      <c r="M179" s="41">
        <v>902.1835</v>
      </c>
      <c r="N179" s="41">
        <v>902.0435</v>
      </c>
      <c r="O179" s="41">
        <v>902.0835</v>
      </c>
      <c r="P179" s="41">
        <v>902.0935</v>
      </c>
      <c r="Q179" s="41">
        <v>902.1534999999999</v>
      </c>
      <c r="R179" s="41">
        <v>902.4735</v>
      </c>
      <c r="S179" s="41">
        <v>902.9134999999999</v>
      </c>
      <c r="T179" s="41">
        <v>902.1534999999999</v>
      </c>
      <c r="U179" s="41">
        <v>902.1735</v>
      </c>
      <c r="V179" s="41">
        <v>902.0435</v>
      </c>
      <c r="W179" s="41">
        <v>902.3035</v>
      </c>
      <c r="X179" s="41">
        <v>936.5635</v>
      </c>
      <c r="Y179" s="41">
        <v>903.2935</v>
      </c>
    </row>
    <row r="180" spans="1:25" ht="15.75" customHeight="1">
      <c r="A180" s="40">
        <f>A179+1</f>
        <v>44867</v>
      </c>
      <c r="B180" s="41">
        <v>903.4335</v>
      </c>
      <c r="C180" s="41">
        <v>903.4435</v>
      </c>
      <c r="D180" s="41">
        <v>903.5935</v>
      </c>
      <c r="E180" s="41">
        <v>903.5935</v>
      </c>
      <c r="F180" s="41">
        <v>903.5935</v>
      </c>
      <c r="G180" s="41">
        <v>903.4335</v>
      </c>
      <c r="H180" s="41">
        <v>902.6735</v>
      </c>
      <c r="I180" s="41">
        <v>902.3634999999999</v>
      </c>
      <c r="J180" s="41">
        <v>902.0535</v>
      </c>
      <c r="K180" s="41">
        <v>902.1234999999999</v>
      </c>
      <c r="L180" s="41">
        <v>902.1034999999999</v>
      </c>
      <c r="M180" s="41">
        <v>902.0635</v>
      </c>
      <c r="N180" s="41">
        <v>902.0234999999999</v>
      </c>
      <c r="O180" s="41">
        <v>902.0535</v>
      </c>
      <c r="P180" s="41">
        <v>902.1334999999999</v>
      </c>
      <c r="Q180" s="41">
        <v>902.1735</v>
      </c>
      <c r="R180" s="41">
        <v>902.2534999999999</v>
      </c>
      <c r="S180" s="41">
        <v>902.7334999999999</v>
      </c>
      <c r="T180" s="41">
        <v>902.0935</v>
      </c>
      <c r="U180" s="41">
        <v>902.0935</v>
      </c>
      <c r="V180" s="41">
        <v>902.2035</v>
      </c>
      <c r="W180" s="41">
        <v>902.1735</v>
      </c>
      <c r="X180" s="41">
        <v>947.8634999999999</v>
      </c>
      <c r="Y180" s="41">
        <v>903.0635</v>
      </c>
    </row>
    <row r="181" spans="1:25" ht="15.75" customHeight="1">
      <c r="A181" s="40">
        <f aca="true" t="shared" si="4" ref="A181:A209">A180+1</f>
        <v>44868</v>
      </c>
      <c r="B181" s="41">
        <v>903.1534999999999</v>
      </c>
      <c r="C181" s="41">
        <v>903.2935</v>
      </c>
      <c r="D181" s="41">
        <v>903.4435</v>
      </c>
      <c r="E181" s="41">
        <v>903.4535</v>
      </c>
      <c r="F181" s="41">
        <v>903.1634999999999</v>
      </c>
      <c r="G181" s="41">
        <v>903.0835</v>
      </c>
      <c r="H181" s="41">
        <v>902.6134999999999</v>
      </c>
      <c r="I181" s="41">
        <v>902.3235</v>
      </c>
      <c r="J181" s="41">
        <v>902.1034999999999</v>
      </c>
      <c r="K181" s="41">
        <v>902.1634999999999</v>
      </c>
      <c r="L181" s="41">
        <v>902.1334999999999</v>
      </c>
      <c r="M181" s="41">
        <v>902.1234999999999</v>
      </c>
      <c r="N181" s="41">
        <v>902.0134999999999</v>
      </c>
      <c r="O181" s="41">
        <v>902.0535</v>
      </c>
      <c r="P181" s="41">
        <v>902.0935</v>
      </c>
      <c r="Q181" s="41">
        <v>902.1234999999999</v>
      </c>
      <c r="R181" s="41">
        <v>902.1835</v>
      </c>
      <c r="S181" s="41">
        <v>929.0034999999999</v>
      </c>
      <c r="T181" s="41">
        <v>902.1634999999999</v>
      </c>
      <c r="U181" s="41">
        <v>902.1334999999999</v>
      </c>
      <c r="V181" s="41">
        <v>902.1434999999999</v>
      </c>
      <c r="W181" s="41">
        <v>902.0034999999999</v>
      </c>
      <c r="X181" s="41">
        <v>1011.8035</v>
      </c>
      <c r="Y181" s="41">
        <v>927.0835</v>
      </c>
    </row>
    <row r="182" spans="1:25" ht="15.75" customHeight="1">
      <c r="A182" s="40">
        <f t="shared" si="4"/>
        <v>44869</v>
      </c>
      <c r="B182" s="41">
        <v>902.9435</v>
      </c>
      <c r="C182" s="41">
        <v>902.9735</v>
      </c>
      <c r="D182" s="41">
        <v>903.0334999999999</v>
      </c>
      <c r="E182" s="41">
        <v>903.0735</v>
      </c>
      <c r="F182" s="41">
        <v>903.0635</v>
      </c>
      <c r="G182" s="41">
        <v>903.0435</v>
      </c>
      <c r="H182" s="41">
        <v>902.6534999999999</v>
      </c>
      <c r="I182" s="41">
        <v>902.4235</v>
      </c>
      <c r="J182" s="41">
        <v>902.1034999999999</v>
      </c>
      <c r="K182" s="41">
        <v>902.3435</v>
      </c>
      <c r="L182" s="41">
        <v>902.3634999999999</v>
      </c>
      <c r="M182" s="41">
        <v>902.3235</v>
      </c>
      <c r="N182" s="41">
        <v>902.3534999999999</v>
      </c>
      <c r="O182" s="41">
        <v>902.3534999999999</v>
      </c>
      <c r="P182" s="41">
        <v>902.4934999999999</v>
      </c>
      <c r="Q182" s="41">
        <v>902.6234999999999</v>
      </c>
      <c r="R182" s="41">
        <v>902.6835</v>
      </c>
      <c r="S182" s="41">
        <v>928.9235</v>
      </c>
      <c r="T182" s="41">
        <v>902.1634999999999</v>
      </c>
      <c r="U182" s="41">
        <v>902.0835</v>
      </c>
      <c r="V182" s="41">
        <v>902.1835</v>
      </c>
      <c r="W182" s="41">
        <v>901.7434999999999</v>
      </c>
      <c r="X182" s="41">
        <v>1020.4535</v>
      </c>
      <c r="Y182" s="41">
        <v>928.5935</v>
      </c>
    </row>
    <row r="183" spans="1:25" ht="15.75" customHeight="1">
      <c r="A183" s="40">
        <f t="shared" si="4"/>
        <v>44870</v>
      </c>
      <c r="B183" s="41">
        <v>902.9735</v>
      </c>
      <c r="C183" s="41">
        <v>902.9735</v>
      </c>
      <c r="D183" s="41">
        <v>903.0334999999999</v>
      </c>
      <c r="E183" s="41">
        <v>902.9435</v>
      </c>
      <c r="F183" s="41">
        <v>902.9335</v>
      </c>
      <c r="G183" s="41">
        <v>902.7135</v>
      </c>
      <c r="H183" s="41">
        <v>902.2634999999999</v>
      </c>
      <c r="I183" s="41">
        <v>902.2334999999999</v>
      </c>
      <c r="J183" s="41">
        <v>902.2834999999999</v>
      </c>
      <c r="K183" s="41">
        <v>902.2734999999999</v>
      </c>
      <c r="L183" s="41">
        <v>902.4435</v>
      </c>
      <c r="M183" s="41">
        <v>902.4535</v>
      </c>
      <c r="N183" s="41">
        <v>902.4435</v>
      </c>
      <c r="O183" s="41">
        <v>902.4535</v>
      </c>
      <c r="P183" s="41">
        <v>902.5134999999999</v>
      </c>
      <c r="Q183" s="41">
        <v>902.5034999999999</v>
      </c>
      <c r="R183" s="41">
        <v>902.5134999999999</v>
      </c>
      <c r="S183" s="41">
        <v>957.3634999999999</v>
      </c>
      <c r="T183" s="41">
        <v>901.6434999999999</v>
      </c>
      <c r="U183" s="41">
        <v>901.8534999999999</v>
      </c>
      <c r="V183" s="41">
        <v>901.7135</v>
      </c>
      <c r="W183" s="41">
        <v>901.5334999999999</v>
      </c>
      <c r="X183" s="41">
        <v>1040.5135</v>
      </c>
      <c r="Y183" s="41">
        <v>938.4934999999999</v>
      </c>
    </row>
    <row r="184" spans="1:25" ht="15.75" customHeight="1">
      <c r="A184" s="40">
        <f t="shared" si="4"/>
        <v>44871</v>
      </c>
      <c r="B184" s="41">
        <v>903.0034999999999</v>
      </c>
      <c r="C184" s="41">
        <v>902.9834999999999</v>
      </c>
      <c r="D184" s="41">
        <v>903.0435</v>
      </c>
      <c r="E184" s="41">
        <v>903.0835</v>
      </c>
      <c r="F184" s="41">
        <v>903.0835</v>
      </c>
      <c r="G184" s="41">
        <v>903.0835</v>
      </c>
      <c r="H184" s="41">
        <v>902.6534999999999</v>
      </c>
      <c r="I184" s="41">
        <v>902.6234999999999</v>
      </c>
      <c r="J184" s="41">
        <v>902.5435</v>
      </c>
      <c r="K184" s="41">
        <v>902.4034999999999</v>
      </c>
      <c r="L184" s="41">
        <v>902.4735</v>
      </c>
      <c r="M184" s="41">
        <v>902.4735</v>
      </c>
      <c r="N184" s="41">
        <v>902.3734999999999</v>
      </c>
      <c r="O184" s="41">
        <v>902.3634999999999</v>
      </c>
      <c r="P184" s="41">
        <v>902.4335</v>
      </c>
      <c r="Q184" s="41">
        <v>902.4735</v>
      </c>
      <c r="R184" s="41">
        <v>902.5535</v>
      </c>
      <c r="S184" s="41">
        <v>955.3834999999999</v>
      </c>
      <c r="T184" s="41">
        <v>901.8035</v>
      </c>
      <c r="U184" s="41">
        <v>901.8634999999999</v>
      </c>
      <c r="V184" s="41">
        <v>901.8135</v>
      </c>
      <c r="W184" s="41">
        <v>901.7734999999999</v>
      </c>
      <c r="X184" s="41">
        <v>1046.3535</v>
      </c>
      <c r="Y184" s="41">
        <v>941.3035</v>
      </c>
    </row>
    <row r="185" spans="1:25" ht="15.75" customHeight="1">
      <c r="A185" s="40">
        <f t="shared" si="4"/>
        <v>44872</v>
      </c>
      <c r="B185" s="41">
        <v>902.8235</v>
      </c>
      <c r="C185" s="41">
        <v>902.8634999999999</v>
      </c>
      <c r="D185" s="41">
        <v>902.9134999999999</v>
      </c>
      <c r="E185" s="41">
        <v>903.0435</v>
      </c>
      <c r="F185" s="41">
        <v>902.8634999999999</v>
      </c>
      <c r="G185" s="41">
        <v>902.7935</v>
      </c>
      <c r="H185" s="41">
        <v>902.5935</v>
      </c>
      <c r="I185" s="41">
        <v>902.2834999999999</v>
      </c>
      <c r="J185" s="41">
        <v>902.2834999999999</v>
      </c>
      <c r="K185" s="41">
        <v>902.4435</v>
      </c>
      <c r="L185" s="41">
        <v>902.4535</v>
      </c>
      <c r="M185" s="41">
        <v>902.4335</v>
      </c>
      <c r="N185" s="41">
        <v>902.3335</v>
      </c>
      <c r="O185" s="41">
        <v>902.4134999999999</v>
      </c>
      <c r="P185" s="41">
        <v>902.4934999999999</v>
      </c>
      <c r="Q185" s="41">
        <v>902.5134999999999</v>
      </c>
      <c r="R185" s="41">
        <v>902.4934999999999</v>
      </c>
      <c r="S185" s="41">
        <v>960.6234999999999</v>
      </c>
      <c r="T185" s="41">
        <v>901.6434999999999</v>
      </c>
      <c r="U185" s="41">
        <v>901.7935</v>
      </c>
      <c r="V185" s="41">
        <v>901.5334999999999</v>
      </c>
      <c r="W185" s="41">
        <v>901.2434999999999</v>
      </c>
      <c r="X185" s="41">
        <v>983.0835</v>
      </c>
      <c r="Y185" s="41">
        <v>921.2434999999999</v>
      </c>
    </row>
    <row r="186" spans="1:25" ht="15.75" customHeight="1">
      <c r="A186" s="40">
        <f t="shared" si="4"/>
        <v>44873</v>
      </c>
      <c r="B186" s="41">
        <v>909.7334999999999</v>
      </c>
      <c r="C186" s="41">
        <v>903.1634999999999</v>
      </c>
      <c r="D186" s="41">
        <v>903.2235</v>
      </c>
      <c r="E186" s="41">
        <v>903.2634999999999</v>
      </c>
      <c r="F186" s="41">
        <v>903.0735</v>
      </c>
      <c r="G186" s="41">
        <v>902.9834999999999</v>
      </c>
      <c r="H186" s="41">
        <v>902.7135</v>
      </c>
      <c r="I186" s="41">
        <v>902.4934999999999</v>
      </c>
      <c r="J186" s="41">
        <v>902.1534999999999</v>
      </c>
      <c r="K186" s="41">
        <v>902.2834999999999</v>
      </c>
      <c r="L186" s="41">
        <v>902.2634999999999</v>
      </c>
      <c r="M186" s="41">
        <v>902.2235</v>
      </c>
      <c r="N186" s="41">
        <v>931.4235</v>
      </c>
      <c r="O186" s="41">
        <v>973.0835</v>
      </c>
      <c r="P186" s="41">
        <v>938.5935</v>
      </c>
      <c r="Q186" s="41">
        <v>957.3534999999999</v>
      </c>
      <c r="R186" s="41">
        <v>1001.1234999999999</v>
      </c>
      <c r="S186" s="41">
        <v>982.1835</v>
      </c>
      <c r="T186" s="41">
        <v>901.8235</v>
      </c>
      <c r="U186" s="41">
        <v>901.9535</v>
      </c>
      <c r="V186" s="41">
        <v>901.8235</v>
      </c>
      <c r="W186" s="41">
        <v>901.6334999999999</v>
      </c>
      <c r="X186" s="41">
        <v>975.9735</v>
      </c>
      <c r="Y186" s="41">
        <v>935.5234999999999</v>
      </c>
    </row>
    <row r="187" spans="1:25" ht="15.75" customHeight="1">
      <c r="A187" s="40">
        <f t="shared" si="4"/>
        <v>44874</v>
      </c>
      <c r="B187" s="41">
        <v>943.2334999999999</v>
      </c>
      <c r="C187" s="41">
        <v>902.6634999999999</v>
      </c>
      <c r="D187" s="41">
        <v>903.0935</v>
      </c>
      <c r="E187" s="41">
        <v>903.1634999999999</v>
      </c>
      <c r="F187" s="41">
        <v>902.5234999999999</v>
      </c>
      <c r="G187" s="41">
        <v>902.6534999999999</v>
      </c>
      <c r="H187" s="41">
        <v>902.6334999999999</v>
      </c>
      <c r="I187" s="41">
        <v>902.4435</v>
      </c>
      <c r="J187" s="41">
        <v>902.6034999999999</v>
      </c>
      <c r="K187" s="41">
        <v>902.6935</v>
      </c>
      <c r="L187" s="41">
        <v>902.6835</v>
      </c>
      <c r="M187" s="41">
        <v>902.6735</v>
      </c>
      <c r="N187" s="41">
        <v>932.8934999999999</v>
      </c>
      <c r="O187" s="41">
        <v>976.0334999999999</v>
      </c>
      <c r="P187" s="41">
        <v>943.9735</v>
      </c>
      <c r="Q187" s="41">
        <v>970.5334999999999</v>
      </c>
      <c r="R187" s="41">
        <v>1013.0334999999999</v>
      </c>
      <c r="S187" s="41">
        <v>996.9435</v>
      </c>
      <c r="T187" s="41">
        <v>901.9735</v>
      </c>
      <c r="U187" s="41">
        <v>902.0435</v>
      </c>
      <c r="V187" s="41">
        <v>901.9235</v>
      </c>
      <c r="W187" s="41">
        <v>901.6234999999999</v>
      </c>
      <c r="X187" s="41">
        <v>1042.3935</v>
      </c>
      <c r="Y187" s="41">
        <v>1003.4134999999999</v>
      </c>
    </row>
    <row r="188" spans="1:25" ht="15.75" customHeight="1">
      <c r="A188" s="40">
        <f t="shared" si="4"/>
        <v>44875</v>
      </c>
      <c r="B188" s="41">
        <v>1015.1434999999999</v>
      </c>
      <c r="C188" s="41">
        <v>902.9435</v>
      </c>
      <c r="D188" s="41">
        <v>903.0134999999999</v>
      </c>
      <c r="E188" s="41">
        <v>903.2035</v>
      </c>
      <c r="F188" s="41">
        <v>902.9834999999999</v>
      </c>
      <c r="G188" s="41">
        <v>902.9134999999999</v>
      </c>
      <c r="H188" s="41">
        <v>902.6134999999999</v>
      </c>
      <c r="I188" s="41">
        <v>1041.5235</v>
      </c>
      <c r="J188" s="41">
        <v>902.6434999999999</v>
      </c>
      <c r="K188" s="41">
        <v>902.7135</v>
      </c>
      <c r="L188" s="41">
        <v>902.7734999999999</v>
      </c>
      <c r="M188" s="41">
        <v>940.5535</v>
      </c>
      <c r="N188" s="41">
        <v>941.4535</v>
      </c>
      <c r="O188" s="41">
        <v>902.6434999999999</v>
      </c>
      <c r="P188" s="41">
        <v>902.7035</v>
      </c>
      <c r="Q188" s="41">
        <v>942.4934999999999</v>
      </c>
      <c r="R188" s="41">
        <v>980.9735</v>
      </c>
      <c r="S188" s="41">
        <v>1028.7335</v>
      </c>
      <c r="T188" s="41">
        <v>972.2634999999999</v>
      </c>
      <c r="U188" s="41">
        <v>941.1835</v>
      </c>
      <c r="V188" s="41">
        <v>901.8534999999999</v>
      </c>
      <c r="W188" s="41">
        <v>901.3634999999999</v>
      </c>
      <c r="X188" s="41">
        <v>1110.4835</v>
      </c>
      <c r="Y188" s="41">
        <v>1082.0835</v>
      </c>
    </row>
    <row r="189" spans="1:25" ht="15.75" customHeight="1">
      <c r="A189" s="40">
        <f t="shared" si="4"/>
        <v>44876</v>
      </c>
      <c r="B189" s="41">
        <v>1007.1334999999999</v>
      </c>
      <c r="C189" s="41">
        <v>902.3634999999999</v>
      </c>
      <c r="D189" s="41">
        <v>903.0334999999999</v>
      </c>
      <c r="E189" s="41">
        <v>903.2035</v>
      </c>
      <c r="F189" s="41">
        <v>902.9335</v>
      </c>
      <c r="G189" s="41">
        <v>902.8035</v>
      </c>
      <c r="H189" s="41">
        <v>902.1334999999999</v>
      </c>
      <c r="I189" s="41">
        <v>1077.3435</v>
      </c>
      <c r="J189" s="41">
        <v>900.1935</v>
      </c>
      <c r="K189" s="41">
        <v>900.0134999999999</v>
      </c>
      <c r="L189" s="41">
        <v>899.8035</v>
      </c>
      <c r="M189" s="41">
        <v>899.7734999999999</v>
      </c>
      <c r="N189" s="41">
        <v>899.5034999999999</v>
      </c>
      <c r="O189" s="41">
        <v>899.7235</v>
      </c>
      <c r="P189" s="41">
        <v>899.9435</v>
      </c>
      <c r="Q189" s="41">
        <v>961.2935</v>
      </c>
      <c r="R189" s="41">
        <v>1013.5234999999999</v>
      </c>
      <c r="S189" s="41">
        <v>1050.0135</v>
      </c>
      <c r="T189" s="41">
        <v>1014.0735</v>
      </c>
      <c r="U189" s="41">
        <v>988.7434999999999</v>
      </c>
      <c r="V189" s="41">
        <v>950.7135</v>
      </c>
      <c r="W189" s="41">
        <v>901.5535</v>
      </c>
      <c r="X189" s="41">
        <v>1136.2935</v>
      </c>
      <c r="Y189" s="41">
        <v>998.2235</v>
      </c>
    </row>
    <row r="190" spans="1:25" ht="15.75" customHeight="1">
      <c r="A190" s="40">
        <f t="shared" si="4"/>
        <v>44877</v>
      </c>
      <c r="B190" s="41">
        <v>936.2734999999999</v>
      </c>
      <c r="C190" s="41">
        <v>902.8135</v>
      </c>
      <c r="D190" s="41">
        <v>902.8335</v>
      </c>
      <c r="E190" s="41">
        <v>902.8834999999999</v>
      </c>
      <c r="F190" s="41">
        <v>902.8534999999999</v>
      </c>
      <c r="G190" s="41">
        <v>902.8534999999999</v>
      </c>
      <c r="H190" s="41">
        <v>902.3834999999999</v>
      </c>
      <c r="I190" s="41">
        <v>969.3435</v>
      </c>
      <c r="J190" s="41">
        <v>898.8235</v>
      </c>
      <c r="K190" s="41">
        <v>899.4635</v>
      </c>
      <c r="L190" s="41">
        <v>899.4134999999999</v>
      </c>
      <c r="M190" s="41">
        <v>899.3235</v>
      </c>
      <c r="N190" s="41">
        <v>899.1835</v>
      </c>
      <c r="O190" s="41">
        <v>898.8534999999999</v>
      </c>
      <c r="P190" s="41">
        <v>899.3634999999999</v>
      </c>
      <c r="Q190" s="41">
        <v>956.0234999999999</v>
      </c>
      <c r="R190" s="41">
        <v>1011.6234999999999</v>
      </c>
      <c r="S190" s="41">
        <v>1041.8135</v>
      </c>
      <c r="T190" s="41">
        <v>1010.3235</v>
      </c>
      <c r="U190" s="41">
        <v>989.2035</v>
      </c>
      <c r="V190" s="41">
        <v>955.5435</v>
      </c>
      <c r="W190" s="41">
        <v>901.4034999999999</v>
      </c>
      <c r="X190" s="41">
        <v>1136.1535</v>
      </c>
      <c r="Y190" s="41">
        <v>1000.7135</v>
      </c>
    </row>
    <row r="191" spans="1:25" ht="15.75" customHeight="1">
      <c r="A191" s="40">
        <f t="shared" si="4"/>
        <v>44878</v>
      </c>
      <c r="B191" s="41">
        <v>921.2834999999999</v>
      </c>
      <c r="C191" s="41">
        <v>902.7035</v>
      </c>
      <c r="D191" s="41">
        <v>903.2235</v>
      </c>
      <c r="E191" s="41">
        <v>903.3235</v>
      </c>
      <c r="F191" s="41">
        <v>903.2534999999999</v>
      </c>
      <c r="G191" s="41">
        <v>903.1935</v>
      </c>
      <c r="H191" s="41">
        <v>902.4635</v>
      </c>
      <c r="I191" s="41">
        <v>933.2135</v>
      </c>
      <c r="J191" s="41">
        <v>902.1634999999999</v>
      </c>
      <c r="K191" s="41">
        <v>930.6234999999999</v>
      </c>
      <c r="L191" s="41">
        <v>946.0435</v>
      </c>
      <c r="M191" s="41">
        <v>952.5334999999999</v>
      </c>
      <c r="N191" s="41">
        <v>965.9535</v>
      </c>
      <c r="O191" s="41">
        <v>965.8135</v>
      </c>
      <c r="P191" s="41">
        <v>942.1735</v>
      </c>
      <c r="Q191" s="41">
        <v>955.0034999999999</v>
      </c>
      <c r="R191" s="41">
        <v>996.2334999999999</v>
      </c>
      <c r="S191" s="41">
        <v>1022.6935</v>
      </c>
      <c r="T191" s="41">
        <v>992.0134999999999</v>
      </c>
      <c r="U191" s="41">
        <v>987.1234999999999</v>
      </c>
      <c r="V191" s="41">
        <v>930.5034999999999</v>
      </c>
      <c r="W191" s="41">
        <v>901.3734999999999</v>
      </c>
      <c r="X191" s="41">
        <v>1013.7434999999999</v>
      </c>
      <c r="Y191" s="41">
        <v>970.9134999999999</v>
      </c>
    </row>
    <row r="192" spans="1:25" ht="15.75" customHeight="1">
      <c r="A192" s="40">
        <f t="shared" si="4"/>
        <v>44879</v>
      </c>
      <c r="B192" s="41">
        <v>917.8734999999999</v>
      </c>
      <c r="C192" s="41">
        <v>901.8534999999999</v>
      </c>
      <c r="D192" s="41">
        <v>903.3634999999999</v>
      </c>
      <c r="E192" s="41">
        <v>903.4034999999999</v>
      </c>
      <c r="F192" s="41">
        <v>903.1434999999999</v>
      </c>
      <c r="G192" s="41">
        <v>902.8035</v>
      </c>
      <c r="H192" s="41">
        <v>903.3534999999999</v>
      </c>
      <c r="I192" s="41">
        <v>1113.0035</v>
      </c>
      <c r="J192" s="41">
        <v>900.2035</v>
      </c>
      <c r="K192" s="41">
        <v>940.7834999999999</v>
      </c>
      <c r="L192" s="41">
        <v>968.1634999999999</v>
      </c>
      <c r="M192" s="41">
        <v>979.4435</v>
      </c>
      <c r="N192" s="41">
        <v>1005.7834999999999</v>
      </c>
      <c r="O192" s="41">
        <v>1004.0134999999999</v>
      </c>
      <c r="P192" s="41">
        <v>964.9735</v>
      </c>
      <c r="Q192" s="41">
        <v>982.2634999999999</v>
      </c>
      <c r="R192" s="41">
        <v>1050.0235</v>
      </c>
      <c r="S192" s="41">
        <v>1059.0035</v>
      </c>
      <c r="T192" s="41">
        <v>1010.7135</v>
      </c>
      <c r="U192" s="41">
        <v>976.5635</v>
      </c>
      <c r="V192" s="41">
        <v>925.3035</v>
      </c>
      <c r="W192" s="41">
        <v>901.6434999999999</v>
      </c>
      <c r="X192" s="41">
        <v>1126.5335</v>
      </c>
      <c r="Y192" s="41">
        <v>1095.0835</v>
      </c>
    </row>
    <row r="193" spans="1:25" ht="15.75" customHeight="1">
      <c r="A193" s="40">
        <f t="shared" si="4"/>
        <v>44880</v>
      </c>
      <c r="B193" s="41">
        <v>997.1434999999999</v>
      </c>
      <c r="C193" s="41">
        <v>902.2935</v>
      </c>
      <c r="D193" s="41">
        <v>902.9735</v>
      </c>
      <c r="E193" s="41">
        <v>903.0034999999999</v>
      </c>
      <c r="F193" s="41">
        <v>902.9735</v>
      </c>
      <c r="G193" s="41">
        <v>902.9934999999999</v>
      </c>
      <c r="H193" s="41">
        <v>902.7534999999999</v>
      </c>
      <c r="I193" s="41">
        <v>1112.1634999999999</v>
      </c>
      <c r="J193" s="41">
        <v>900.4335</v>
      </c>
      <c r="K193" s="41">
        <v>936.8834999999999</v>
      </c>
      <c r="L193" s="41">
        <v>965.2035</v>
      </c>
      <c r="M193" s="41">
        <v>976.1634999999999</v>
      </c>
      <c r="N193" s="41">
        <v>1000.5334999999999</v>
      </c>
      <c r="O193" s="41">
        <v>1003.7434999999999</v>
      </c>
      <c r="P193" s="41">
        <v>963.2935</v>
      </c>
      <c r="Q193" s="41">
        <v>979.6735</v>
      </c>
      <c r="R193" s="41">
        <v>1050.7335</v>
      </c>
      <c r="S193" s="41">
        <v>1060.9234999999999</v>
      </c>
      <c r="T193" s="41">
        <v>1012.5835</v>
      </c>
      <c r="U193" s="41">
        <v>979.2634999999999</v>
      </c>
      <c r="V193" s="41">
        <v>928.5435</v>
      </c>
      <c r="W193" s="41">
        <v>901.7434999999999</v>
      </c>
      <c r="X193" s="41">
        <v>1130.8735</v>
      </c>
      <c r="Y193" s="41">
        <v>1095.4134999999999</v>
      </c>
    </row>
    <row r="194" spans="1:25" ht="15.75" customHeight="1">
      <c r="A194" s="40">
        <f t="shared" si="4"/>
        <v>44881</v>
      </c>
      <c r="B194" s="41">
        <v>921.5835</v>
      </c>
      <c r="C194" s="41">
        <v>903.0134999999999</v>
      </c>
      <c r="D194" s="41">
        <v>903.0835</v>
      </c>
      <c r="E194" s="41">
        <v>903.5835</v>
      </c>
      <c r="F194" s="41">
        <v>903.2135</v>
      </c>
      <c r="G194" s="41">
        <v>903.0735</v>
      </c>
      <c r="H194" s="41">
        <v>902.8534999999999</v>
      </c>
      <c r="I194" s="41">
        <v>1039.0435</v>
      </c>
      <c r="J194" s="41">
        <v>900.6935</v>
      </c>
      <c r="K194" s="41">
        <v>911.7634999999999</v>
      </c>
      <c r="L194" s="41">
        <v>941.3634999999999</v>
      </c>
      <c r="M194" s="41">
        <v>952.2834999999999</v>
      </c>
      <c r="N194" s="41">
        <v>977.9834999999999</v>
      </c>
      <c r="O194" s="41">
        <v>979.2534999999999</v>
      </c>
      <c r="P194" s="41">
        <v>936.4435</v>
      </c>
      <c r="Q194" s="41">
        <v>957.9134999999999</v>
      </c>
      <c r="R194" s="41">
        <v>1027.3335</v>
      </c>
      <c r="S194" s="41">
        <v>1042.5735</v>
      </c>
      <c r="T194" s="41">
        <v>984.5535</v>
      </c>
      <c r="U194" s="41">
        <v>948.5635</v>
      </c>
      <c r="V194" s="41">
        <v>901.6634999999999</v>
      </c>
      <c r="W194" s="41">
        <v>901.5234999999999</v>
      </c>
      <c r="X194" s="41">
        <v>1016.5334999999999</v>
      </c>
      <c r="Y194" s="41">
        <v>964.1234999999999</v>
      </c>
    </row>
    <row r="195" spans="1:25" ht="15.75" customHeight="1">
      <c r="A195" s="40">
        <f t="shared" si="4"/>
        <v>44882</v>
      </c>
      <c r="B195" s="41">
        <v>915.4535</v>
      </c>
      <c r="C195" s="41">
        <v>902.9735</v>
      </c>
      <c r="D195" s="41">
        <v>903.0635</v>
      </c>
      <c r="E195" s="41">
        <v>903.1534999999999</v>
      </c>
      <c r="F195" s="41">
        <v>903.0134999999999</v>
      </c>
      <c r="G195" s="41">
        <v>903.0034999999999</v>
      </c>
      <c r="H195" s="41">
        <v>902.7634999999999</v>
      </c>
      <c r="I195" s="41">
        <v>900.5234999999999</v>
      </c>
      <c r="J195" s="41">
        <v>900.5334999999999</v>
      </c>
      <c r="K195" s="41">
        <v>900.3534999999999</v>
      </c>
      <c r="L195" s="41">
        <v>900.2634999999999</v>
      </c>
      <c r="M195" s="41">
        <v>900.3435</v>
      </c>
      <c r="N195" s="41">
        <v>900.3634999999999</v>
      </c>
      <c r="O195" s="41">
        <v>900.4435</v>
      </c>
      <c r="P195" s="41">
        <v>900.3934999999999</v>
      </c>
      <c r="Q195" s="41">
        <v>904.9134999999999</v>
      </c>
      <c r="R195" s="41">
        <v>960.5435</v>
      </c>
      <c r="S195" s="41">
        <v>1011.2734999999999</v>
      </c>
      <c r="T195" s="41">
        <v>971.4834999999999</v>
      </c>
      <c r="U195" s="41">
        <v>951.8734999999999</v>
      </c>
      <c r="V195" s="41">
        <v>931.5635</v>
      </c>
      <c r="W195" s="41">
        <v>901.9435</v>
      </c>
      <c r="X195" s="41">
        <v>1020.7235</v>
      </c>
      <c r="Y195" s="41">
        <v>969.3534999999999</v>
      </c>
    </row>
    <row r="196" spans="1:25" ht="15.75" customHeight="1">
      <c r="A196" s="40">
        <f t="shared" si="4"/>
        <v>44883</v>
      </c>
      <c r="B196" s="41">
        <v>913.3435</v>
      </c>
      <c r="C196" s="41">
        <v>903.0034999999999</v>
      </c>
      <c r="D196" s="41">
        <v>903.0935</v>
      </c>
      <c r="E196" s="41">
        <v>903.1034999999999</v>
      </c>
      <c r="F196" s="41">
        <v>903.0134999999999</v>
      </c>
      <c r="G196" s="41">
        <v>903.0134999999999</v>
      </c>
      <c r="H196" s="41">
        <v>902.7135</v>
      </c>
      <c r="I196" s="41">
        <v>1048.9935</v>
      </c>
      <c r="J196" s="41">
        <v>902.6034999999999</v>
      </c>
      <c r="K196" s="41">
        <v>910.5535</v>
      </c>
      <c r="L196" s="41">
        <v>918.1034999999999</v>
      </c>
      <c r="M196" s="41">
        <v>941.4134999999999</v>
      </c>
      <c r="N196" s="41">
        <v>953.2135</v>
      </c>
      <c r="O196" s="41">
        <v>938.8235</v>
      </c>
      <c r="P196" s="41">
        <v>916.9834999999999</v>
      </c>
      <c r="Q196" s="41">
        <v>934.1735</v>
      </c>
      <c r="R196" s="41">
        <v>1015.8135</v>
      </c>
      <c r="S196" s="41">
        <v>1023.1835</v>
      </c>
      <c r="T196" s="41">
        <v>961.5334999999999</v>
      </c>
      <c r="U196" s="41">
        <v>928.8035</v>
      </c>
      <c r="V196" s="41">
        <v>901.9934999999999</v>
      </c>
      <c r="W196" s="41">
        <v>901.9034999999999</v>
      </c>
      <c r="X196" s="41">
        <v>1103.4035</v>
      </c>
      <c r="Y196" s="41">
        <v>965.6134999999999</v>
      </c>
    </row>
    <row r="197" spans="1:25" ht="15.75" customHeight="1">
      <c r="A197" s="40">
        <f t="shared" si="4"/>
        <v>44884</v>
      </c>
      <c r="B197" s="41">
        <v>928.1134999999999</v>
      </c>
      <c r="C197" s="41">
        <v>902.9235</v>
      </c>
      <c r="D197" s="41">
        <v>903.0234999999999</v>
      </c>
      <c r="E197" s="41">
        <v>903.0435</v>
      </c>
      <c r="F197" s="41">
        <v>903.0334999999999</v>
      </c>
      <c r="G197" s="41">
        <v>903.0034999999999</v>
      </c>
      <c r="H197" s="41">
        <v>908.7534999999999</v>
      </c>
      <c r="I197" s="41">
        <v>988.5935</v>
      </c>
      <c r="J197" s="41">
        <v>918.1034999999999</v>
      </c>
      <c r="K197" s="41">
        <v>902.3435</v>
      </c>
      <c r="L197" s="41">
        <v>902.3534999999999</v>
      </c>
      <c r="M197" s="41">
        <v>902.2935</v>
      </c>
      <c r="N197" s="41">
        <v>902.2434999999999</v>
      </c>
      <c r="O197" s="41">
        <v>902.2035</v>
      </c>
      <c r="P197" s="41">
        <v>920.3435</v>
      </c>
      <c r="Q197" s="41">
        <v>971.2035</v>
      </c>
      <c r="R197" s="41">
        <v>1045.6035</v>
      </c>
      <c r="S197" s="41">
        <v>1069.5135</v>
      </c>
      <c r="T197" s="41">
        <v>1042.6335</v>
      </c>
      <c r="U197" s="41">
        <v>1013.8834999999999</v>
      </c>
      <c r="V197" s="41">
        <v>962.8934999999999</v>
      </c>
      <c r="W197" s="41">
        <v>904.5535</v>
      </c>
      <c r="X197" s="41">
        <v>1140.4234999999999</v>
      </c>
      <c r="Y197" s="41">
        <v>990.2534999999999</v>
      </c>
    </row>
    <row r="198" spans="1:25" ht="15.75" customHeight="1">
      <c r="A198" s="40">
        <f t="shared" si="4"/>
        <v>44885</v>
      </c>
      <c r="B198" s="41">
        <v>933.6735</v>
      </c>
      <c r="C198" s="41">
        <v>902.9635</v>
      </c>
      <c r="D198" s="41">
        <v>903.0134999999999</v>
      </c>
      <c r="E198" s="41">
        <v>903.0835</v>
      </c>
      <c r="F198" s="41">
        <v>903.0134999999999</v>
      </c>
      <c r="G198" s="41">
        <v>903.0334999999999</v>
      </c>
      <c r="H198" s="41">
        <v>907.0334999999999</v>
      </c>
      <c r="I198" s="41">
        <v>959.4435</v>
      </c>
      <c r="J198" s="41">
        <v>910.4235</v>
      </c>
      <c r="K198" s="41">
        <v>902.7035</v>
      </c>
      <c r="L198" s="41">
        <v>902.4834999999999</v>
      </c>
      <c r="M198" s="41">
        <v>902.5034999999999</v>
      </c>
      <c r="N198" s="41">
        <v>902.4134999999999</v>
      </c>
      <c r="O198" s="41">
        <v>902.3934999999999</v>
      </c>
      <c r="P198" s="41">
        <v>902.5034999999999</v>
      </c>
      <c r="Q198" s="41">
        <v>913.4034999999999</v>
      </c>
      <c r="R198" s="41">
        <v>1029.0535</v>
      </c>
      <c r="S198" s="41">
        <v>1050.2335</v>
      </c>
      <c r="T198" s="41">
        <v>1029.0335</v>
      </c>
      <c r="U198" s="41">
        <v>999.4834999999999</v>
      </c>
      <c r="V198" s="41">
        <v>953.7834999999999</v>
      </c>
      <c r="W198" s="41">
        <v>902.2935</v>
      </c>
      <c r="X198" s="41">
        <v>1125.1435</v>
      </c>
      <c r="Y198" s="41">
        <v>982.1034999999999</v>
      </c>
    </row>
    <row r="199" spans="1:25" ht="15.75" customHeight="1">
      <c r="A199" s="40">
        <f t="shared" si="4"/>
        <v>44886</v>
      </c>
      <c r="B199" s="41">
        <v>924.1534999999999</v>
      </c>
      <c r="C199" s="41">
        <v>902.9535</v>
      </c>
      <c r="D199" s="41">
        <v>903.0435</v>
      </c>
      <c r="E199" s="41">
        <v>903.0635</v>
      </c>
      <c r="F199" s="41">
        <v>903.0034999999999</v>
      </c>
      <c r="G199" s="41">
        <v>902.9735</v>
      </c>
      <c r="H199" s="41">
        <v>911.1434999999999</v>
      </c>
      <c r="I199" s="41">
        <v>1060.1934999999999</v>
      </c>
      <c r="J199" s="41">
        <v>917.9134999999999</v>
      </c>
      <c r="K199" s="41">
        <v>902.3534999999999</v>
      </c>
      <c r="L199" s="41">
        <v>902.3235</v>
      </c>
      <c r="M199" s="41">
        <v>902.3035</v>
      </c>
      <c r="N199" s="41">
        <v>902.1634999999999</v>
      </c>
      <c r="O199" s="41">
        <v>902.2634999999999</v>
      </c>
      <c r="P199" s="41">
        <v>902.3734999999999</v>
      </c>
      <c r="Q199" s="41">
        <v>913.0735</v>
      </c>
      <c r="R199" s="41">
        <v>1036.7635</v>
      </c>
      <c r="S199" s="41">
        <v>1058.1634999999999</v>
      </c>
      <c r="T199" s="41">
        <v>1034.0035</v>
      </c>
      <c r="U199" s="41">
        <v>999.9535</v>
      </c>
      <c r="V199" s="41">
        <v>959.4435</v>
      </c>
      <c r="W199" s="41">
        <v>901.0134999999999</v>
      </c>
      <c r="X199" s="41">
        <v>1032.0835</v>
      </c>
      <c r="Y199" s="41">
        <v>967.7734999999999</v>
      </c>
    </row>
    <row r="200" spans="1:25" ht="15.75" customHeight="1">
      <c r="A200" s="40">
        <f t="shared" si="4"/>
        <v>44887</v>
      </c>
      <c r="B200" s="41">
        <v>928.9834999999999</v>
      </c>
      <c r="C200" s="41">
        <v>902.6835</v>
      </c>
      <c r="D200" s="41">
        <v>902.7935</v>
      </c>
      <c r="E200" s="41">
        <v>902.8035</v>
      </c>
      <c r="F200" s="41">
        <v>902.7534999999999</v>
      </c>
      <c r="G200" s="41">
        <v>902.7135</v>
      </c>
      <c r="H200" s="41">
        <v>913.6234999999999</v>
      </c>
      <c r="I200" s="41">
        <v>1085.1734999999999</v>
      </c>
      <c r="J200" s="41">
        <v>916.5835</v>
      </c>
      <c r="K200" s="41">
        <v>902.2634999999999</v>
      </c>
      <c r="L200" s="41">
        <v>902.2235</v>
      </c>
      <c r="M200" s="41">
        <v>902.2035</v>
      </c>
      <c r="N200" s="41">
        <v>902.0935</v>
      </c>
      <c r="O200" s="41">
        <v>902.1134999999999</v>
      </c>
      <c r="P200" s="41">
        <v>902.2035</v>
      </c>
      <c r="Q200" s="41">
        <v>915.1334999999999</v>
      </c>
      <c r="R200" s="41">
        <v>1039.7935</v>
      </c>
      <c r="S200" s="41">
        <v>1060.0435</v>
      </c>
      <c r="T200" s="41">
        <v>1034.2635</v>
      </c>
      <c r="U200" s="41">
        <v>1000.8934999999999</v>
      </c>
      <c r="V200" s="41">
        <v>951.9934999999999</v>
      </c>
      <c r="W200" s="41">
        <v>900.9335</v>
      </c>
      <c r="X200" s="41">
        <v>1134.6634999999999</v>
      </c>
      <c r="Y200" s="41">
        <v>953.1234999999999</v>
      </c>
    </row>
    <row r="201" spans="1:25" ht="15.75" customHeight="1">
      <c r="A201" s="40">
        <f t="shared" si="4"/>
        <v>44888</v>
      </c>
      <c r="B201" s="41">
        <v>924.1334999999999</v>
      </c>
      <c r="C201" s="41">
        <v>902.8634999999999</v>
      </c>
      <c r="D201" s="41">
        <v>903.5334999999999</v>
      </c>
      <c r="E201" s="41">
        <v>903.5334999999999</v>
      </c>
      <c r="F201" s="41">
        <v>902.9134999999999</v>
      </c>
      <c r="G201" s="41">
        <v>902.7534999999999</v>
      </c>
      <c r="H201" s="41">
        <v>902.1935</v>
      </c>
      <c r="I201" s="41">
        <v>937.0134999999999</v>
      </c>
      <c r="J201" s="41">
        <v>902.2734999999999</v>
      </c>
      <c r="K201" s="41">
        <v>902.3734999999999</v>
      </c>
      <c r="L201" s="41">
        <v>938.4134999999999</v>
      </c>
      <c r="M201" s="41">
        <v>902.3335</v>
      </c>
      <c r="N201" s="41">
        <v>902.2434999999999</v>
      </c>
      <c r="O201" s="41">
        <v>902.2834999999999</v>
      </c>
      <c r="P201" s="41">
        <v>902.3634999999999</v>
      </c>
      <c r="Q201" s="41">
        <v>902.4034999999999</v>
      </c>
      <c r="R201" s="41">
        <v>972.1434999999999</v>
      </c>
      <c r="S201" s="41">
        <v>1011.2334999999999</v>
      </c>
      <c r="T201" s="41">
        <v>960.1234999999999</v>
      </c>
      <c r="U201" s="41">
        <v>901.5535</v>
      </c>
      <c r="V201" s="41">
        <v>901.4034999999999</v>
      </c>
      <c r="W201" s="41">
        <v>901.3435</v>
      </c>
      <c r="X201" s="41">
        <v>1010.9934999999999</v>
      </c>
      <c r="Y201" s="41">
        <v>956.5134999999999</v>
      </c>
    </row>
    <row r="202" spans="1:25" ht="15.75" customHeight="1">
      <c r="A202" s="40">
        <f t="shared" si="4"/>
        <v>44889</v>
      </c>
      <c r="B202" s="41">
        <v>945.1534999999999</v>
      </c>
      <c r="C202" s="41">
        <v>902.1735</v>
      </c>
      <c r="D202" s="41">
        <v>902.8734999999999</v>
      </c>
      <c r="E202" s="41">
        <v>902.9034999999999</v>
      </c>
      <c r="F202" s="41">
        <v>902.8734999999999</v>
      </c>
      <c r="G202" s="41">
        <v>902.7534999999999</v>
      </c>
      <c r="H202" s="41">
        <v>902.0635</v>
      </c>
      <c r="I202" s="41">
        <v>902.1434999999999</v>
      </c>
      <c r="J202" s="41">
        <v>902.3834999999999</v>
      </c>
      <c r="K202" s="41">
        <v>902.5234999999999</v>
      </c>
      <c r="L202" s="41">
        <v>902.5134999999999</v>
      </c>
      <c r="M202" s="41">
        <v>902.5835</v>
      </c>
      <c r="N202" s="41">
        <v>902.5134999999999</v>
      </c>
      <c r="O202" s="41">
        <v>902.5034999999999</v>
      </c>
      <c r="P202" s="41">
        <v>902.3534999999999</v>
      </c>
      <c r="Q202" s="41">
        <v>905.7434999999999</v>
      </c>
      <c r="R202" s="41">
        <v>1012.2235</v>
      </c>
      <c r="S202" s="41">
        <v>1032.4134999999999</v>
      </c>
      <c r="T202" s="41">
        <v>1003.7035</v>
      </c>
      <c r="U202" s="41">
        <v>974.9235</v>
      </c>
      <c r="V202" s="41">
        <v>944.5935</v>
      </c>
      <c r="W202" s="41">
        <v>901.5034999999999</v>
      </c>
      <c r="X202" s="41">
        <v>1121.8935</v>
      </c>
      <c r="Y202" s="41">
        <v>966.7235</v>
      </c>
    </row>
    <row r="203" spans="1:25" ht="15.75" customHeight="1">
      <c r="A203" s="40">
        <f t="shared" si="4"/>
        <v>44890</v>
      </c>
      <c r="B203" s="41">
        <v>920.4834999999999</v>
      </c>
      <c r="C203" s="41">
        <v>903.0134999999999</v>
      </c>
      <c r="D203" s="41">
        <v>903.0635</v>
      </c>
      <c r="E203" s="41">
        <v>903.0735</v>
      </c>
      <c r="F203" s="41">
        <v>903.0635</v>
      </c>
      <c r="G203" s="41">
        <v>902.9735</v>
      </c>
      <c r="H203" s="41">
        <v>912.1334999999999</v>
      </c>
      <c r="I203" s="41">
        <v>1078.7134999999998</v>
      </c>
      <c r="J203" s="41">
        <v>909.6735</v>
      </c>
      <c r="K203" s="41">
        <v>902.5435</v>
      </c>
      <c r="L203" s="41">
        <v>902.5435</v>
      </c>
      <c r="M203" s="41">
        <v>902.5234999999999</v>
      </c>
      <c r="N203" s="41">
        <v>902.5134999999999</v>
      </c>
      <c r="O203" s="41">
        <v>902.5234999999999</v>
      </c>
      <c r="P203" s="41">
        <v>912.3934999999999</v>
      </c>
      <c r="Q203" s="41">
        <v>965.8734999999999</v>
      </c>
      <c r="R203" s="41">
        <v>1038.5235</v>
      </c>
      <c r="S203" s="41">
        <v>1062.1535</v>
      </c>
      <c r="T203" s="41">
        <v>1037.6135</v>
      </c>
      <c r="U203" s="41">
        <v>1008.8834999999999</v>
      </c>
      <c r="V203" s="41">
        <v>963.1034999999999</v>
      </c>
      <c r="W203" s="41">
        <v>914.1234999999999</v>
      </c>
      <c r="X203" s="41">
        <v>1071.2435</v>
      </c>
      <c r="Y203" s="41">
        <v>968.4034999999999</v>
      </c>
    </row>
    <row r="204" spans="1:25" ht="15.75" customHeight="1">
      <c r="A204" s="40">
        <f t="shared" si="4"/>
        <v>44891</v>
      </c>
      <c r="B204" s="41">
        <v>916.7035</v>
      </c>
      <c r="C204" s="41">
        <v>903.0234999999999</v>
      </c>
      <c r="D204" s="41">
        <v>903.1034999999999</v>
      </c>
      <c r="E204" s="41">
        <v>903.0835</v>
      </c>
      <c r="F204" s="41">
        <v>903.0635</v>
      </c>
      <c r="G204" s="41">
        <v>903.0735</v>
      </c>
      <c r="H204" s="41">
        <v>907.6334999999999</v>
      </c>
      <c r="I204" s="41">
        <v>993.8135</v>
      </c>
      <c r="J204" s="41">
        <v>910.2235</v>
      </c>
      <c r="K204" s="41">
        <v>902.5535</v>
      </c>
      <c r="L204" s="41">
        <v>902.5435</v>
      </c>
      <c r="M204" s="41">
        <v>902.5334999999999</v>
      </c>
      <c r="N204" s="41">
        <v>902.5134999999999</v>
      </c>
      <c r="O204" s="41">
        <v>902.4735</v>
      </c>
      <c r="P204" s="41">
        <v>907.7634999999999</v>
      </c>
      <c r="Q204" s="41">
        <v>961.5435</v>
      </c>
      <c r="R204" s="41">
        <v>1037.4835</v>
      </c>
      <c r="S204" s="41">
        <v>1061.4434999999999</v>
      </c>
      <c r="T204" s="41">
        <v>1030.6634999999999</v>
      </c>
      <c r="U204" s="41">
        <v>1001.5435</v>
      </c>
      <c r="V204" s="41">
        <v>954.0535</v>
      </c>
      <c r="W204" s="41">
        <v>901.8035</v>
      </c>
      <c r="X204" s="41">
        <v>1026.6835</v>
      </c>
      <c r="Y204" s="41">
        <v>963.8435</v>
      </c>
    </row>
    <row r="205" spans="1:25" ht="15.75" customHeight="1">
      <c r="A205" s="40">
        <f t="shared" si="4"/>
        <v>44892</v>
      </c>
      <c r="B205" s="41">
        <v>928.7434999999999</v>
      </c>
      <c r="C205" s="41">
        <v>903.0034999999999</v>
      </c>
      <c r="D205" s="41">
        <v>903.0435</v>
      </c>
      <c r="E205" s="41">
        <v>903.0635</v>
      </c>
      <c r="F205" s="41">
        <v>903.0535</v>
      </c>
      <c r="G205" s="41">
        <v>903.0635</v>
      </c>
      <c r="H205" s="41">
        <v>902.8135</v>
      </c>
      <c r="I205" s="41">
        <v>965.3135</v>
      </c>
      <c r="J205" s="41">
        <v>902.7035</v>
      </c>
      <c r="K205" s="41">
        <v>928.0234999999999</v>
      </c>
      <c r="L205" s="41">
        <v>904.9235</v>
      </c>
      <c r="M205" s="41">
        <v>915.9235</v>
      </c>
      <c r="N205" s="41">
        <v>902.4735</v>
      </c>
      <c r="O205" s="41">
        <v>902.4335</v>
      </c>
      <c r="P205" s="41">
        <v>902.5234999999999</v>
      </c>
      <c r="Q205" s="41">
        <v>902.5234999999999</v>
      </c>
      <c r="R205" s="41">
        <v>1013.0935</v>
      </c>
      <c r="S205" s="41">
        <v>1037.0035</v>
      </c>
      <c r="T205" s="41">
        <v>1000.9735</v>
      </c>
      <c r="U205" s="41">
        <v>964.7834999999999</v>
      </c>
      <c r="V205" s="41">
        <v>909.7534999999999</v>
      </c>
      <c r="W205" s="41">
        <v>901.8934999999999</v>
      </c>
      <c r="X205" s="41">
        <v>1015.6835</v>
      </c>
      <c r="Y205" s="41">
        <v>955.7534999999999</v>
      </c>
    </row>
    <row r="206" spans="1:25" ht="15.75" customHeight="1">
      <c r="A206" s="40">
        <f t="shared" si="4"/>
        <v>44893</v>
      </c>
      <c r="B206" s="41">
        <v>936.3634999999999</v>
      </c>
      <c r="C206" s="41">
        <v>902.4934999999999</v>
      </c>
      <c r="D206" s="41">
        <v>903.0535</v>
      </c>
      <c r="E206" s="41">
        <v>903.0635</v>
      </c>
      <c r="F206" s="41">
        <v>903.0234999999999</v>
      </c>
      <c r="G206" s="41">
        <v>902.9735</v>
      </c>
      <c r="H206" s="41">
        <v>902.5535</v>
      </c>
      <c r="I206" s="41">
        <v>1059.2535</v>
      </c>
      <c r="J206" s="41">
        <v>902.5334999999999</v>
      </c>
      <c r="K206" s="41">
        <v>947.8834999999999</v>
      </c>
      <c r="L206" s="41">
        <v>924.0935</v>
      </c>
      <c r="M206" s="41">
        <v>930.7334999999999</v>
      </c>
      <c r="N206" s="41">
        <v>902.5735</v>
      </c>
      <c r="O206" s="41">
        <v>902.5635</v>
      </c>
      <c r="P206" s="41">
        <v>902.5435</v>
      </c>
      <c r="Q206" s="41">
        <v>902.5735</v>
      </c>
      <c r="R206" s="41">
        <v>1021.8734999999999</v>
      </c>
      <c r="S206" s="41">
        <v>1045.9134999999999</v>
      </c>
      <c r="T206" s="41">
        <v>1019.6735</v>
      </c>
      <c r="U206" s="41">
        <v>990.4435</v>
      </c>
      <c r="V206" s="41">
        <v>942.4335</v>
      </c>
      <c r="W206" s="41">
        <v>901.7935</v>
      </c>
      <c r="X206" s="41">
        <v>1057.2635</v>
      </c>
      <c r="Y206" s="41">
        <v>959.4034999999999</v>
      </c>
    </row>
    <row r="207" spans="1:25" ht="15.75" customHeight="1">
      <c r="A207" s="40">
        <f t="shared" si="4"/>
        <v>44894</v>
      </c>
      <c r="B207" s="41">
        <v>921.0034999999999</v>
      </c>
      <c r="C207" s="41">
        <v>902.9934999999999</v>
      </c>
      <c r="D207" s="41">
        <v>903.1134999999999</v>
      </c>
      <c r="E207" s="41">
        <v>903.1234999999999</v>
      </c>
      <c r="F207" s="41">
        <v>903.0435</v>
      </c>
      <c r="G207" s="41">
        <v>903.0134999999999</v>
      </c>
      <c r="H207" s="41">
        <v>902.6134999999999</v>
      </c>
      <c r="I207" s="41">
        <v>1019.6334999999999</v>
      </c>
      <c r="J207" s="41">
        <v>902.7834999999999</v>
      </c>
      <c r="K207" s="41">
        <v>936.4735</v>
      </c>
      <c r="L207" s="41">
        <v>918.7834999999999</v>
      </c>
      <c r="M207" s="41">
        <v>923.4435</v>
      </c>
      <c r="N207" s="41">
        <v>902.7434999999999</v>
      </c>
      <c r="O207" s="41">
        <v>902.7434999999999</v>
      </c>
      <c r="P207" s="41">
        <v>902.7434999999999</v>
      </c>
      <c r="Q207" s="41">
        <v>902.7834999999999</v>
      </c>
      <c r="R207" s="41">
        <v>993.2235</v>
      </c>
      <c r="S207" s="41">
        <v>1014.2634999999999</v>
      </c>
      <c r="T207" s="41">
        <v>990.0234999999999</v>
      </c>
      <c r="U207" s="41">
        <v>969.9934999999999</v>
      </c>
      <c r="V207" s="41">
        <v>930.0034999999999</v>
      </c>
      <c r="W207" s="41">
        <v>901.9735</v>
      </c>
      <c r="X207" s="41">
        <v>1000.4934999999999</v>
      </c>
      <c r="Y207" s="41">
        <v>935.5935</v>
      </c>
    </row>
    <row r="208" spans="1:25" ht="15.75" customHeight="1">
      <c r="A208" s="40">
        <f t="shared" si="4"/>
        <v>44895</v>
      </c>
      <c r="B208" s="41">
        <v>915.2235</v>
      </c>
      <c r="C208" s="41">
        <v>903.0334999999999</v>
      </c>
      <c r="D208" s="41">
        <v>903.1134999999999</v>
      </c>
      <c r="E208" s="41">
        <v>903.1434999999999</v>
      </c>
      <c r="F208" s="41">
        <v>903.1034999999999</v>
      </c>
      <c r="G208" s="41">
        <v>903.0334999999999</v>
      </c>
      <c r="H208" s="41">
        <v>902.8934999999999</v>
      </c>
      <c r="I208" s="41">
        <v>902.6334999999999</v>
      </c>
      <c r="J208" s="41">
        <v>902.5234999999999</v>
      </c>
      <c r="K208" s="41">
        <v>902.6434999999999</v>
      </c>
      <c r="L208" s="41">
        <v>952.7434999999999</v>
      </c>
      <c r="M208" s="41">
        <v>1011.7534999999999</v>
      </c>
      <c r="N208" s="41">
        <v>1048.1834999999999</v>
      </c>
      <c r="O208" s="41">
        <v>1053.9634999999998</v>
      </c>
      <c r="P208" s="41">
        <v>1028.1735</v>
      </c>
      <c r="Q208" s="41">
        <v>1037.6734999999999</v>
      </c>
      <c r="R208" s="41">
        <v>1057.3835</v>
      </c>
      <c r="S208" s="41">
        <v>1014.5134999999999</v>
      </c>
      <c r="T208" s="41">
        <v>964.7334999999999</v>
      </c>
      <c r="U208" s="41">
        <v>959.1434999999999</v>
      </c>
      <c r="V208" s="41">
        <v>929.5034999999999</v>
      </c>
      <c r="W208" s="41">
        <v>902.1234999999999</v>
      </c>
      <c r="X208" s="41">
        <v>1113.9534999999998</v>
      </c>
      <c r="Y208" s="41">
        <v>941.1735</v>
      </c>
    </row>
    <row r="209" spans="1:25" ht="15.75" customHeight="1">
      <c r="A209" s="40"/>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row>
    <row r="210" spans="1:25" ht="15.75" customHeight="1">
      <c r="A210" s="36" t="s">
        <v>73</v>
      </c>
      <c r="B210" s="37"/>
      <c r="C210" s="39"/>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tr">
        <f>G174</f>
        <v>от 670 кВт до 10 мВт</v>
      </c>
      <c r="H211" s="37"/>
      <c r="I211" s="37"/>
      <c r="J211" s="37"/>
      <c r="K211" s="37"/>
      <c r="L211" s="37"/>
      <c r="M211" s="37"/>
      <c r="N211" s="37"/>
      <c r="O211" s="37"/>
      <c r="P211" s="37"/>
      <c r="Q211" s="37"/>
      <c r="R211" s="37"/>
      <c r="S211" s="37"/>
      <c r="T211" s="37"/>
      <c r="U211" s="37"/>
      <c r="V211" s="37"/>
      <c r="W211" s="37"/>
      <c r="X211" s="37"/>
      <c r="Y211" s="37"/>
    </row>
    <row r="212" spans="1:25" ht="15.75" customHeight="1">
      <c r="A212" s="88" t="s">
        <v>77</v>
      </c>
      <c r="B212" s="91" t="s">
        <v>78</v>
      </c>
      <c r="C212" s="92"/>
      <c r="D212" s="92"/>
      <c r="E212" s="92"/>
      <c r="F212" s="92"/>
      <c r="G212" s="92"/>
      <c r="H212" s="92"/>
      <c r="I212" s="92"/>
      <c r="J212" s="92"/>
      <c r="K212" s="92"/>
      <c r="L212" s="92"/>
      <c r="M212" s="92"/>
      <c r="N212" s="92"/>
      <c r="O212" s="92"/>
      <c r="P212" s="92"/>
      <c r="Q212" s="92"/>
      <c r="R212" s="92"/>
      <c r="S212" s="92"/>
      <c r="T212" s="92"/>
      <c r="U212" s="92"/>
      <c r="V212" s="92"/>
      <c r="W212" s="92"/>
      <c r="X212" s="92"/>
      <c r="Y212" s="93"/>
    </row>
    <row r="213" spans="1:25" ht="15.75" customHeight="1">
      <c r="A213" s="89"/>
      <c r="B213" s="94"/>
      <c r="C213" s="95"/>
      <c r="D213" s="95"/>
      <c r="E213" s="95"/>
      <c r="F213" s="95"/>
      <c r="G213" s="95"/>
      <c r="H213" s="95"/>
      <c r="I213" s="95"/>
      <c r="J213" s="95"/>
      <c r="K213" s="95"/>
      <c r="L213" s="95"/>
      <c r="M213" s="95"/>
      <c r="N213" s="95"/>
      <c r="O213" s="95"/>
      <c r="P213" s="95"/>
      <c r="Q213" s="95"/>
      <c r="R213" s="95"/>
      <c r="S213" s="95"/>
      <c r="T213" s="95"/>
      <c r="U213" s="95"/>
      <c r="V213" s="95"/>
      <c r="W213" s="95"/>
      <c r="X213" s="95"/>
      <c r="Y213" s="96"/>
    </row>
    <row r="214" spans="1:25" ht="15.75" customHeight="1">
      <c r="A214" s="89"/>
      <c r="B214" s="97" t="s">
        <v>79</v>
      </c>
      <c r="C214" s="97" t="s">
        <v>80</v>
      </c>
      <c r="D214" s="97" t="s">
        <v>81</v>
      </c>
      <c r="E214" s="97" t="s">
        <v>82</v>
      </c>
      <c r="F214" s="97" t="s">
        <v>83</v>
      </c>
      <c r="G214" s="97" t="s">
        <v>84</v>
      </c>
      <c r="H214" s="97" t="s">
        <v>85</v>
      </c>
      <c r="I214" s="97" t="s">
        <v>86</v>
      </c>
      <c r="J214" s="97" t="s">
        <v>87</v>
      </c>
      <c r="K214" s="97" t="s">
        <v>88</v>
      </c>
      <c r="L214" s="97" t="s">
        <v>89</v>
      </c>
      <c r="M214" s="97" t="s">
        <v>90</v>
      </c>
      <c r="N214" s="97" t="s">
        <v>91</v>
      </c>
      <c r="O214" s="97" t="s">
        <v>92</v>
      </c>
      <c r="P214" s="97" t="s">
        <v>93</v>
      </c>
      <c r="Q214" s="97" t="s">
        <v>94</v>
      </c>
      <c r="R214" s="97" t="s">
        <v>95</v>
      </c>
      <c r="S214" s="97" t="s">
        <v>96</v>
      </c>
      <c r="T214" s="97" t="s">
        <v>97</v>
      </c>
      <c r="U214" s="97" t="s">
        <v>98</v>
      </c>
      <c r="V214" s="97" t="s">
        <v>99</v>
      </c>
      <c r="W214" s="97" t="s">
        <v>100</v>
      </c>
      <c r="X214" s="97" t="s">
        <v>101</v>
      </c>
      <c r="Y214" s="97" t="s">
        <v>102</v>
      </c>
    </row>
    <row r="215" spans="1:25" ht="15.75" customHeight="1">
      <c r="A215" s="90"/>
      <c r="B215" s="98"/>
      <c r="C215" s="98"/>
      <c r="D215" s="98"/>
      <c r="E215" s="98"/>
      <c r="F215" s="98"/>
      <c r="G215" s="98"/>
      <c r="H215" s="98"/>
      <c r="I215" s="98"/>
      <c r="J215" s="98"/>
      <c r="K215" s="98"/>
      <c r="L215" s="98"/>
      <c r="M215" s="98"/>
      <c r="N215" s="98"/>
      <c r="O215" s="98"/>
      <c r="P215" s="98"/>
      <c r="Q215" s="98"/>
      <c r="R215" s="98"/>
      <c r="S215" s="98"/>
      <c r="T215" s="98"/>
      <c r="U215" s="98"/>
      <c r="V215" s="98"/>
      <c r="W215" s="98"/>
      <c r="X215" s="98"/>
      <c r="Y215" s="98"/>
    </row>
    <row r="216" spans="1:25" ht="15.75" customHeight="1">
      <c r="A216" s="40">
        <f>A179</f>
        <v>44866</v>
      </c>
      <c r="B216" s="41">
        <v>903.4122699999999</v>
      </c>
      <c r="C216" s="41">
        <v>903.3922699999999</v>
      </c>
      <c r="D216" s="41">
        <v>903.4222699999999</v>
      </c>
      <c r="E216" s="41">
        <v>903.5422699999999</v>
      </c>
      <c r="F216" s="41">
        <v>903.3922699999999</v>
      </c>
      <c r="G216" s="41">
        <v>903.4322699999999</v>
      </c>
      <c r="H216" s="41">
        <v>902.36227</v>
      </c>
      <c r="I216" s="41">
        <v>937.13227</v>
      </c>
      <c r="J216" s="41">
        <v>902.37227</v>
      </c>
      <c r="K216" s="41">
        <v>902.37227</v>
      </c>
      <c r="L216" s="41">
        <v>902.3222699999999</v>
      </c>
      <c r="M216" s="41">
        <v>902.23227</v>
      </c>
      <c r="N216" s="41">
        <v>902.09227</v>
      </c>
      <c r="O216" s="41">
        <v>902.13227</v>
      </c>
      <c r="P216" s="41">
        <v>902.1422699999999</v>
      </c>
      <c r="Q216" s="41">
        <v>902.2022699999999</v>
      </c>
      <c r="R216" s="41">
        <v>902.5222699999999</v>
      </c>
      <c r="S216" s="41">
        <v>902.9622699999999</v>
      </c>
      <c r="T216" s="41">
        <v>902.2022699999999</v>
      </c>
      <c r="U216" s="41">
        <v>902.22227</v>
      </c>
      <c r="V216" s="41">
        <v>902.09227</v>
      </c>
      <c r="W216" s="41">
        <v>902.35227</v>
      </c>
      <c r="X216" s="41">
        <v>936.61227</v>
      </c>
      <c r="Y216" s="41">
        <v>903.34227</v>
      </c>
    </row>
    <row r="217" spans="1:25" ht="15.75" customHeight="1">
      <c r="A217" s="40">
        <f>A216+1</f>
        <v>44867</v>
      </c>
      <c r="B217" s="41">
        <v>903.48227</v>
      </c>
      <c r="C217" s="41">
        <v>903.49227</v>
      </c>
      <c r="D217" s="41">
        <v>903.6422699999999</v>
      </c>
      <c r="E217" s="41">
        <v>903.6422699999999</v>
      </c>
      <c r="F217" s="41">
        <v>903.6422699999999</v>
      </c>
      <c r="G217" s="41">
        <v>903.48227</v>
      </c>
      <c r="H217" s="41">
        <v>902.72227</v>
      </c>
      <c r="I217" s="41">
        <v>902.4122699999999</v>
      </c>
      <c r="J217" s="41">
        <v>902.10227</v>
      </c>
      <c r="K217" s="41">
        <v>902.1722699999999</v>
      </c>
      <c r="L217" s="41">
        <v>902.1522699999999</v>
      </c>
      <c r="M217" s="41">
        <v>902.11227</v>
      </c>
      <c r="N217" s="41">
        <v>902.0722699999999</v>
      </c>
      <c r="O217" s="41">
        <v>902.10227</v>
      </c>
      <c r="P217" s="41">
        <v>902.1822699999999</v>
      </c>
      <c r="Q217" s="41">
        <v>902.22227</v>
      </c>
      <c r="R217" s="41">
        <v>902.3022699999999</v>
      </c>
      <c r="S217" s="41">
        <v>902.7822699999999</v>
      </c>
      <c r="T217" s="41">
        <v>902.1422699999999</v>
      </c>
      <c r="U217" s="41">
        <v>902.1422699999999</v>
      </c>
      <c r="V217" s="41">
        <v>903.48227</v>
      </c>
      <c r="W217" s="41">
        <v>902.22227</v>
      </c>
      <c r="X217" s="41">
        <v>947.9122699999999</v>
      </c>
      <c r="Y217" s="41">
        <v>903.11227</v>
      </c>
    </row>
    <row r="218" spans="1:25" ht="15.75" customHeight="1">
      <c r="A218" s="40">
        <f aca="true" t="shared" si="5" ref="A218:A246">A217+1</f>
        <v>44868</v>
      </c>
      <c r="B218" s="41">
        <v>903.2022699999999</v>
      </c>
      <c r="C218" s="41">
        <v>903.34227</v>
      </c>
      <c r="D218" s="41">
        <v>903.49227</v>
      </c>
      <c r="E218" s="41">
        <v>903.50227</v>
      </c>
      <c r="F218" s="41">
        <v>903.2122699999999</v>
      </c>
      <c r="G218" s="41">
        <v>903.13227</v>
      </c>
      <c r="H218" s="41">
        <v>902.6622699999999</v>
      </c>
      <c r="I218" s="41">
        <v>902.37227</v>
      </c>
      <c r="J218" s="41">
        <v>902.1522699999999</v>
      </c>
      <c r="K218" s="41">
        <v>902.2122699999999</v>
      </c>
      <c r="L218" s="41">
        <v>902.1822699999999</v>
      </c>
      <c r="M218" s="41">
        <v>902.1722699999999</v>
      </c>
      <c r="N218" s="41">
        <v>902.0622699999999</v>
      </c>
      <c r="O218" s="41">
        <v>902.10227</v>
      </c>
      <c r="P218" s="41">
        <v>902.1422699999999</v>
      </c>
      <c r="Q218" s="41">
        <v>902.1722699999999</v>
      </c>
      <c r="R218" s="41">
        <v>902.23227</v>
      </c>
      <c r="S218" s="41">
        <v>929.0522699999999</v>
      </c>
      <c r="T218" s="41">
        <v>902.2122699999999</v>
      </c>
      <c r="U218" s="41">
        <v>902.1822699999999</v>
      </c>
      <c r="V218" s="41">
        <v>903.2022699999999</v>
      </c>
      <c r="W218" s="41">
        <v>902.0522699999999</v>
      </c>
      <c r="X218" s="41">
        <v>1011.85227</v>
      </c>
      <c r="Y218" s="41">
        <v>927.13227</v>
      </c>
    </row>
    <row r="219" spans="1:25" ht="15.75" customHeight="1">
      <c r="A219" s="40">
        <f t="shared" si="5"/>
        <v>44869</v>
      </c>
      <c r="B219" s="41">
        <v>902.99227</v>
      </c>
      <c r="C219" s="41">
        <v>903.0222699999999</v>
      </c>
      <c r="D219" s="41">
        <v>903.0822699999999</v>
      </c>
      <c r="E219" s="41">
        <v>903.12227</v>
      </c>
      <c r="F219" s="41">
        <v>903.11227</v>
      </c>
      <c r="G219" s="41">
        <v>903.09227</v>
      </c>
      <c r="H219" s="41">
        <v>902.7022699999999</v>
      </c>
      <c r="I219" s="41">
        <v>902.47227</v>
      </c>
      <c r="J219" s="41">
        <v>902.1522699999999</v>
      </c>
      <c r="K219" s="41">
        <v>902.3922699999999</v>
      </c>
      <c r="L219" s="41">
        <v>902.4122699999999</v>
      </c>
      <c r="M219" s="41">
        <v>902.37227</v>
      </c>
      <c r="N219" s="41">
        <v>902.4022699999999</v>
      </c>
      <c r="O219" s="41">
        <v>902.4022699999999</v>
      </c>
      <c r="P219" s="41">
        <v>902.5422699999999</v>
      </c>
      <c r="Q219" s="41">
        <v>902.6722699999999</v>
      </c>
      <c r="R219" s="41">
        <v>902.73227</v>
      </c>
      <c r="S219" s="41">
        <v>928.97227</v>
      </c>
      <c r="T219" s="41">
        <v>902.2122699999999</v>
      </c>
      <c r="U219" s="41">
        <v>902.13227</v>
      </c>
      <c r="V219" s="41">
        <v>902.99227</v>
      </c>
      <c r="W219" s="41">
        <v>901.7922699999999</v>
      </c>
      <c r="X219" s="41">
        <v>1020.50227</v>
      </c>
      <c r="Y219" s="41">
        <v>928.6422699999999</v>
      </c>
    </row>
    <row r="220" spans="1:25" ht="15.75" customHeight="1">
      <c r="A220" s="40">
        <f t="shared" si="5"/>
        <v>44870</v>
      </c>
      <c r="B220" s="41">
        <v>903.0222699999999</v>
      </c>
      <c r="C220" s="41">
        <v>903.0222699999999</v>
      </c>
      <c r="D220" s="41">
        <v>903.0822699999999</v>
      </c>
      <c r="E220" s="41">
        <v>902.99227</v>
      </c>
      <c r="F220" s="41">
        <v>902.98227</v>
      </c>
      <c r="G220" s="41">
        <v>902.76227</v>
      </c>
      <c r="H220" s="41">
        <v>902.3122699999999</v>
      </c>
      <c r="I220" s="41">
        <v>902.2822699999999</v>
      </c>
      <c r="J220" s="41">
        <v>902.3322699999999</v>
      </c>
      <c r="K220" s="41">
        <v>902.3222699999999</v>
      </c>
      <c r="L220" s="41">
        <v>902.49227</v>
      </c>
      <c r="M220" s="41">
        <v>902.50227</v>
      </c>
      <c r="N220" s="41">
        <v>902.49227</v>
      </c>
      <c r="O220" s="41">
        <v>902.50227</v>
      </c>
      <c r="P220" s="41">
        <v>902.5622699999999</v>
      </c>
      <c r="Q220" s="41">
        <v>902.5522699999999</v>
      </c>
      <c r="R220" s="41">
        <v>902.5622699999999</v>
      </c>
      <c r="S220" s="41">
        <v>957.4122699999999</v>
      </c>
      <c r="T220" s="41">
        <v>901.6922699999999</v>
      </c>
      <c r="U220" s="41">
        <v>901.9022699999999</v>
      </c>
      <c r="V220" s="41">
        <v>903.0222699999999</v>
      </c>
      <c r="W220" s="41">
        <v>901.5822699999999</v>
      </c>
      <c r="X220" s="41">
        <v>1040.56227</v>
      </c>
      <c r="Y220" s="41">
        <v>938.5422699999999</v>
      </c>
    </row>
    <row r="221" spans="1:25" ht="15.75" customHeight="1">
      <c r="A221" s="40">
        <f t="shared" si="5"/>
        <v>44871</v>
      </c>
      <c r="B221" s="41">
        <v>903.0522699999999</v>
      </c>
      <c r="C221" s="41">
        <v>903.0322699999999</v>
      </c>
      <c r="D221" s="41">
        <v>903.09227</v>
      </c>
      <c r="E221" s="41">
        <v>903.13227</v>
      </c>
      <c r="F221" s="41">
        <v>903.13227</v>
      </c>
      <c r="G221" s="41">
        <v>903.13227</v>
      </c>
      <c r="H221" s="41">
        <v>902.7022699999999</v>
      </c>
      <c r="I221" s="41">
        <v>902.6722699999999</v>
      </c>
      <c r="J221" s="41">
        <v>902.59227</v>
      </c>
      <c r="K221" s="41">
        <v>902.4522699999999</v>
      </c>
      <c r="L221" s="41">
        <v>902.5222699999999</v>
      </c>
      <c r="M221" s="41">
        <v>902.5222699999999</v>
      </c>
      <c r="N221" s="41">
        <v>902.4222699999999</v>
      </c>
      <c r="O221" s="41">
        <v>902.4122699999999</v>
      </c>
      <c r="P221" s="41">
        <v>902.48227</v>
      </c>
      <c r="Q221" s="41">
        <v>902.5222699999999</v>
      </c>
      <c r="R221" s="41">
        <v>902.60227</v>
      </c>
      <c r="S221" s="41">
        <v>955.4322699999999</v>
      </c>
      <c r="T221" s="41">
        <v>901.85227</v>
      </c>
      <c r="U221" s="41">
        <v>901.9122699999999</v>
      </c>
      <c r="V221" s="41">
        <v>903.0522699999999</v>
      </c>
      <c r="W221" s="41">
        <v>901.8222699999999</v>
      </c>
      <c r="X221" s="41">
        <v>1046.4022699999998</v>
      </c>
      <c r="Y221" s="41">
        <v>941.35227</v>
      </c>
    </row>
    <row r="222" spans="1:25" ht="15.75" customHeight="1">
      <c r="A222" s="40">
        <f t="shared" si="5"/>
        <v>44872</v>
      </c>
      <c r="B222" s="41">
        <v>902.87227</v>
      </c>
      <c r="C222" s="41">
        <v>902.9122699999999</v>
      </c>
      <c r="D222" s="41">
        <v>902.9622699999999</v>
      </c>
      <c r="E222" s="41">
        <v>903.09227</v>
      </c>
      <c r="F222" s="41">
        <v>902.9122699999999</v>
      </c>
      <c r="G222" s="41">
        <v>902.84227</v>
      </c>
      <c r="H222" s="41">
        <v>902.6422699999999</v>
      </c>
      <c r="I222" s="41">
        <v>902.3322699999999</v>
      </c>
      <c r="J222" s="41">
        <v>902.3322699999999</v>
      </c>
      <c r="K222" s="41">
        <v>902.49227</v>
      </c>
      <c r="L222" s="41">
        <v>902.50227</v>
      </c>
      <c r="M222" s="41">
        <v>902.48227</v>
      </c>
      <c r="N222" s="41">
        <v>902.38227</v>
      </c>
      <c r="O222" s="41">
        <v>902.4622699999999</v>
      </c>
      <c r="P222" s="41">
        <v>902.5422699999999</v>
      </c>
      <c r="Q222" s="41">
        <v>902.5622699999999</v>
      </c>
      <c r="R222" s="41">
        <v>902.5422699999999</v>
      </c>
      <c r="S222" s="41">
        <v>960.6722699999999</v>
      </c>
      <c r="T222" s="41">
        <v>901.6922699999999</v>
      </c>
      <c r="U222" s="41">
        <v>901.84227</v>
      </c>
      <c r="V222" s="41">
        <v>902.87227</v>
      </c>
      <c r="W222" s="41">
        <v>901.2922699999999</v>
      </c>
      <c r="X222" s="41">
        <v>983.13227</v>
      </c>
      <c r="Y222" s="41">
        <v>921.2922699999999</v>
      </c>
    </row>
    <row r="223" spans="1:25" ht="15.75" customHeight="1">
      <c r="A223" s="40">
        <f t="shared" si="5"/>
        <v>44873</v>
      </c>
      <c r="B223" s="41">
        <v>909.7822699999999</v>
      </c>
      <c r="C223" s="41">
        <v>903.2122699999999</v>
      </c>
      <c r="D223" s="41">
        <v>903.2722699999999</v>
      </c>
      <c r="E223" s="41">
        <v>903.3122699999999</v>
      </c>
      <c r="F223" s="41">
        <v>903.12227</v>
      </c>
      <c r="G223" s="41">
        <v>903.0322699999999</v>
      </c>
      <c r="H223" s="41">
        <v>902.76227</v>
      </c>
      <c r="I223" s="41">
        <v>902.5422699999999</v>
      </c>
      <c r="J223" s="41">
        <v>902.2022699999999</v>
      </c>
      <c r="K223" s="41">
        <v>902.3322699999999</v>
      </c>
      <c r="L223" s="41">
        <v>902.3122699999999</v>
      </c>
      <c r="M223" s="41">
        <v>902.2722699999999</v>
      </c>
      <c r="N223" s="41">
        <v>931.47227</v>
      </c>
      <c r="O223" s="41">
        <v>973.13227</v>
      </c>
      <c r="P223" s="41">
        <v>938.6422699999999</v>
      </c>
      <c r="Q223" s="41">
        <v>957.4022699999999</v>
      </c>
      <c r="R223" s="41">
        <v>1001.1722699999999</v>
      </c>
      <c r="S223" s="41">
        <v>982.23227</v>
      </c>
      <c r="T223" s="41">
        <v>901.87227</v>
      </c>
      <c r="U223" s="41">
        <v>902.00227</v>
      </c>
      <c r="V223" s="41">
        <v>909.7822699999999</v>
      </c>
      <c r="W223" s="41">
        <v>901.6822699999999</v>
      </c>
      <c r="X223" s="41">
        <v>976.0222699999999</v>
      </c>
      <c r="Y223" s="41">
        <v>935.5722699999999</v>
      </c>
    </row>
    <row r="224" spans="1:25" ht="15.75" customHeight="1">
      <c r="A224" s="40">
        <f t="shared" si="5"/>
        <v>44874</v>
      </c>
      <c r="B224" s="41">
        <v>943.2822699999999</v>
      </c>
      <c r="C224" s="41">
        <v>902.7122699999999</v>
      </c>
      <c r="D224" s="41">
        <v>903.1422699999999</v>
      </c>
      <c r="E224" s="41">
        <v>903.2122699999999</v>
      </c>
      <c r="F224" s="41">
        <v>902.5722699999999</v>
      </c>
      <c r="G224" s="41">
        <v>902.7022699999999</v>
      </c>
      <c r="H224" s="41">
        <v>902.6822699999999</v>
      </c>
      <c r="I224" s="41">
        <v>902.49227</v>
      </c>
      <c r="J224" s="41">
        <v>902.6522699999999</v>
      </c>
      <c r="K224" s="41">
        <v>902.74227</v>
      </c>
      <c r="L224" s="41">
        <v>902.73227</v>
      </c>
      <c r="M224" s="41">
        <v>902.72227</v>
      </c>
      <c r="N224" s="41">
        <v>932.9422699999999</v>
      </c>
      <c r="O224" s="41">
        <v>976.0822699999999</v>
      </c>
      <c r="P224" s="41">
        <v>944.0222699999999</v>
      </c>
      <c r="Q224" s="41">
        <v>970.5822699999999</v>
      </c>
      <c r="R224" s="41">
        <v>1013.0822699999999</v>
      </c>
      <c r="S224" s="41">
        <v>996.99227</v>
      </c>
      <c r="T224" s="41">
        <v>902.0222699999999</v>
      </c>
      <c r="U224" s="41">
        <v>902.09227</v>
      </c>
      <c r="V224" s="41">
        <v>943.2822699999999</v>
      </c>
      <c r="W224" s="41">
        <v>901.6722699999999</v>
      </c>
      <c r="X224" s="41">
        <v>1042.4422699999998</v>
      </c>
      <c r="Y224" s="41">
        <v>1003.4622699999999</v>
      </c>
    </row>
    <row r="225" spans="1:25" ht="15.75" customHeight="1">
      <c r="A225" s="40">
        <f t="shared" si="5"/>
        <v>44875</v>
      </c>
      <c r="B225" s="41">
        <v>1015.1922699999999</v>
      </c>
      <c r="C225" s="41">
        <v>902.99227</v>
      </c>
      <c r="D225" s="41">
        <v>903.0622699999999</v>
      </c>
      <c r="E225" s="41">
        <v>903.25227</v>
      </c>
      <c r="F225" s="41">
        <v>903.0322699999999</v>
      </c>
      <c r="G225" s="41">
        <v>902.9622699999999</v>
      </c>
      <c r="H225" s="41">
        <v>902.6622699999999</v>
      </c>
      <c r="I225" s="41">
        <v>1041.57227</v>
      </c>
      <c r="J225" s="41">
        <v>902.6922699999999</v>
      </c>
      <c r="K225" s="41">
        <v>902.76227</v>
      </c>
      <c r="L225" s="41">
        <v>902.8222699999999</v>
      </c>
      <c r="M225" s="41">
        <v>940.60227</v>
      </c>
      <c r="N225" s="41">
        <v>941.50227</v>
      </c>
      <c r="O225" s="41">
        <v>902.6922699999999</v>
      </c>
      <c r="P225" s="41">
        <v>902.75227</v>
      </c>
      <c r="Q225" s="41">
        <v>942.5422699999999</v>
      </c>
      <c r="R225" s="41">
        <v>981.0222699999999</v>
      </c>
      <c r="S225" s="41">
        <v>1028.78227</v>
      </c>
      <c r="T225" s="41">
        <v>972.3122699999999</v>
      </c>
      <c r="U225" s="41">
        <v>941.23227</v>
      </c>
      <c r="V225" s="41">
        <v>1015.1922699999999</v>
      </c>
      <c r="W225" s="41">
        <v>901.4122699999999</v>
      </c>
      <c r="X225" s="41">
        <v>1110.53227</v>
      </c>
      <c r="Y225" s="41">
        <v>1082.1322699999998</v>
      </c>
    </row>
    <row r="226" spans="1:25" ht="15.75" customHeight="1">
      <c r="A226" s="40">
        <f t="shared" si="5"/>
        <v>44876</v>
      </c>
      <c r="B226" s="41">
        <v>1007.1822699999999</v>
      </c>
      <c r="C226" s="41">
        <v>902.4122699999999</v>
      </c>
      <c r="D226" s="41">
        <v>903.0822699999999</v>
      </c>
      <c r="E226" s="41">
        <v>903.25227</v>
      </c>
      <c r="F226" s="41">
        <v>902.98227</v>
      </c>
      <c r="G226" s="41">
        <v>902.85227</v>
      </c>
      <c r="H226" s="41">
        <v>902.1822699999999</v>
      </c>
      <c r="I226" s="41">
        <v>1077.3922699999998</v>
      </c>
      <c r="J226" s="41">
        <v>900.24227</v>
      </c>
      <c r="K226" s="41">
        <v>900.0622699999999</v>
      </c>
      <c r="L226" s="41">
        <v>899.85227</v>
      </c>
      <c r="M226" s="41">
        <v>899.8222699999999</v>
      </c>
      <c r="N226" s="41">
        <v>899.5522699999999</v>
      </c>
      <c r="O226" s="41">
        <v>899.7722699999999</v>
      </c>
      <c r="P226" s="41">
        <v>899.99227</v>
      </c>
      <c r="Q226" s="41">
        <v>961.34227</v>
      </c>
      <c r="R226" s="41">
        <v>1013.5722699999999</v>
      </c>
      <c r="S226" s="41">
        <v>1050.06227</v>
      </c>
      <c r="T226" s="41">
        <v>1014.12227</v>
      </c>
      <c r="U226" s="41">
        <v>988.7922699999999</v>
      </c>
      <c r="V226" s="41">
        <v>1007.1822699999999</v>
      </c>
      <c r="W226" s="41">
        <v>901.60227</v>
      </c>
      <c r="X226" s="41">
        <v>1136.3422699999999</v>
      </c>
      <c r="Y226" s="41">
        <v>998.2722699999999</v>
      </c>
    </row>
    <row r="227" spans="1:25" ht="15.75" customHeight="1">
      <c r="A227" s="40">
        <f t="shared" si="5"/>
        <v>44877</v>
      </c>
      <c r="B227" s="41">
        <v>936.3222699999999</v>
      </c>
      <c r="C227" s="41">
        <v>902.86227</v>
      </c>
      <c r="D227" s="41">
        <v>902.88227</v>
      </c>
      <c r="E227" s="41">
        <v>902.9322699999999</v>
      </c>
      <c r="F227" s="41">
        <v>902.9022699999999</v>
      </c>
      <c r="G227" s="41">
        <v>902.9022699999999</v>
      </c>
      <c r="H227" s="41">
        <v>902.4322699999999</v>
      </c>
      <c r="I227" s="41">
        <v>969.3922699999999</v>
      </c>
      <c r="J227" s="41">
        <v>898.87227</v>
      </c>
      <c r="K227" s="41">
        <v>899.51227</v>
      </c>
      <c r="L227" s="41">
        <v>899.4622699999999</v>
      </c>
      <c r="M227" s="41">
        <v>899.37227</v>
      </c>
      <c r="N227" s="41">
        <v>899.23227</v>
      </c>
      <c r="O227" s="41">
        <v>898.9022699999999</v>
      </c>
      <c r="P227" s="41">
        <v>899.4122699999999</v>
      </c>
      <c r="Q227" s="41">
        <v>956.0722699999999</v>
      </c>
      <c r="R227" s="41">
        <v>1011.6722699999999</v>
      </c>
      <c r="S227" s="41">
        <v>1041.8622699999999</v>
      </c>
      <c r="T227" s="41">
        <v>1010.37227</v>
      </c>
      <c r="U227" s="41">
        <v>989.25227</v>
      </c>
      <c r="V227" s="41">
        <v>936.3222699999999</v>
      </c>
      <c r="W227" s="41">
        <v>901.4522699999999</v>
      </c>
      <c r="X227" s="41">
        <v>1136.2022699999998</v>
      </c>
      <c r="Y227" s="41">
        <v>1000.76227</v>
      </c>
    </row>
    <row r="228" spans="1:25" ht="15.75" customHeight="1">
      <c r="A228" s="40">
        <f t="shared" si="5"/>
        <v>44878</v>
      </c>
      <c r="B228" s="41">
        <v>921.3322699999999</v>
      </c>
      <c r="C228" s="41">
        <v>902.75227</v>
      </c>
      <c r="D228" s="41">
        <v>903.2722699999999</v>
      </c>
      <c r="E228" s="41">
        <v>903.37227</v>
      </c>
      <c r="F228" s="41">
        <v>903.3022699999999</v>
      </c>
      <c r="G228" s="41">
        <v>903.24227</v>
      </c>
      <c r="H228" s="41">
        <v>902.51227</v>
      </c>
      <c r="I228" s="41">
        <v>933.26227</v>
      </c>
      <c r="J228" s="41">
        <v>902.2122699999999</v>
      </c>
      <c r="K228" s="41">
        <v>930.6722699999999</v>
      </c>
      <c r="L228" s="41">
        <v>946.09227</v>
      </c>
      <c r="M228" s="41">
        <v>952.5822699999999</v>
      </c>
      <c r="N228" s="41">
        <v>966.00227</v>
      </c>
      <c r="O228" s="41">
        <v>965.86227</v>
      </c>
      <c r="P228" s="41">
        <v>942.22227</v>
      </c>
      <c r="Q228" s="41">
        <v>955.0522699999999</v>
      </c>
      <c r="R228" s="41">
        <v>996.2822699999999</v>
      </c>
      <c r="S228" s="41">
        <v>1022.74227</v>
      </c>
      <c r="T228" s="41">
        <v>992.0622699999999</v>
      </c>
      <c r="U228" s="41">
        <v>987.1722699999999</v>
      </c>
      <c r="V228" s="41">
        <v>921.3322699999999</v>
      </c>
      <c r="W228" s="41">
        <v>901.4222699999999</v>
      </c>
      <c r="X228" s="41">
        <v>1013.7922699999999</v>
      </c>
      <c r="Y228" s="41">
        <v>970.9622699999999</v>
      </c>
    </row>
    <row r="229" spans="1:25" ht="15.75" customHeight="1">
      <c r="A229" s="40">
        <f t="shared" si="5"/>
        <v>44879</v>
      </c>
      <c r="B229" s="41">
        <v>917.9222699999999</v>
      </c>
      <c r="C229" s="41">
        <v>901.9022699999999</v>
      </c>
      <c r="D229" s="41">
        <v>903.4122699999999</v>
      </c>
      <c r="E229" s="41">
        <v>903.4522699999999</v>
      </c>
      <c r="F229" s="41">
        <v>903.1922699999999</v>
      </c>
      <c r="G229" s="41">
        <v>902.85227</v>
      </c>
      <c r="H229" s="41">
        <v>903.4022699999999</v>
      </c>
      <c r="I229" s="41">
        <v>1113.05227</v>
      </c>
      <c r="J229" s="41">
        <v>900.25227</v>
      </c>
      <c r="K229" s="41">
        <v>940.8322699999999</v>
      </c>
      <c r="L229" s="41">
        <v>968.2122699999999</v>
      </c>
      <c r="M229" s="41">
        <v>979.49227</v>
      </c>
      <c r="N229" s="41">
        <v>1005.8322699999999</v>
      </c>
      <c r="O229" s="41">
        <v>1004.0622699999999</v>
      </c>
      <c r="P229" s="41">
        <v>965.0222699999999</v>
      </c>
      <c r="Q229" s="41">
        <v>982.3122699999999</v>
      </c>
      <c r="R229" s="41">
        <v>1050.07227</v>
      </c>
      <c r="S229" s="41">
        <v>1059.05227</v>
      </c>
      <c r="T229" s="41">
        <v>1010.76227</v>
      </c>
      <c r="U229" s="41">
        <v>976.61227</v>
      </c>
      <c r="V229" s="41">
        <v>917.9222699999999</v>
      </c>
      <c r="W229" s="41">
        <v>901.6922699999999</v>
      </c>
      <c r="X229" s="41">
        <v>1126.5822699999999</v>
      </c>
      <c r="Y229" s="41">
        <v>1095.1322699999998</v>
      </c>
    </row>
    <row r="230" spans="1:25" ht="15.75" customHeight="1">
      <c r="A230" s="40">
        <f t="shared" si="5"/>
        <v>44880</v>
      </c>
      <c r="B230" s="41">
        <v>997.1922699999999</v>
      </c>
      <c r="C230" s="41">
        <v>902.34227</v>
      </c>
      <c r="D230" s="41">
        <v>903.0222699999999</v>
      </c>
      <c r="E230" s="41">
        <v>903.0522699999999</v>
      </c>
      <c r="F230" s="41">
        <v>903.0222699999999</v>
      </c>
      <c r="G230" s="41">
        <v>903.0422699999999</v>
      </c>
      <c r="H230" s="41">
        <v>902.8022699999999</v>
      </c>
      <c r="I230" s="41">
        <v>1112.2122699999998</v>
      </c>
      <c r="J230" s="41">
        <v>900.48227</v>
      </c>
      <c r="K230" s="41">
        <v>936.9322699999999</v>
      </c>
      <c r="L230" s="41">
        <v>965.25227</v>
      </c>
      <c r="M230" s="41">
        <v>976.2122699999999</v>
      </c>
      <c r="N230" s="41">
        <v>1000.5822699999999</v>
      </c>
      <c r="O230" s="41">
        <v>1003.7922699999999</v>
      </c>
      <c r="P230" s="41">
        <v>963.34227</v>
      </c>
      <c r="Q230" s="41">
        <v>979.72227</v>
      </c>
      <c r="R230" s="41">
        <v>1050.78227</v>
      </c>
      <c r="S230" s="41">
        <v>1060.9722699999998</v>
      </c>
      <c r="T230" s="41">
        <v>1012.63227</v>
      </c>
      <c r="U230" s="41">
        <v>979.3122699999999</v>
      </c>
      <c r="V230" s="41">
        <v>997.1922699999999</v>
      </c>
      <c r="W230" s="41">
        <v>901.7922699999999</v>
      </c>
      <c r="X230" s="41">
        <v>1130.9222699999998</v>
      </c>
      <c r="Y230" s="41">
        <v>1095.4622699999998</v>
      </c>
    </row>
    <row r="231" spans="1:25" ht="15.75" customHeight="1">
      <c r="A231" s="40">
        <f t="shared" si="5"/>
        <v>44881</v>
      </c>
      <c r="B231" s="41">
        <v>921.63227</v>
      </c>
      <c r="C231" s="41">
        <v>903.0622699999999</v>
      </c>
      <c r="D231" s="41">
        <v>903.13227</v>
      </c>
      <c r="E231" s="41">
        <v>903.63227</v>
      </c>
      <c r="F231" s="41">
        <v>903.26227</v>
      </c>
      <c r="G231" s="41">
        <v>903.12227</v>
      </c>
      <c r="H231" s="41">
        <v>902.9022699999999</v>
      </c>
      <c r="I231" s="41">
        <v>1039.0922699999999</v>
      </c>
      <c r="J231" s="41">
        <v>900.74227</v>
      </c>
      <c r="K231" s="41">
        <v>911.8122699999999</v>
      </c>
      <c r="L231" s="41">
        <v>941.4122699999999</v>
      </c>
      <c r="M231" s="41">
        <v>952.3322699999999</v>
      </c>
      <c r="N231" s="41">
        <v>978.0322699999999</v>
      </c>
      <c r="O231" s="41">
        <v>979.3022699999999</v>
      </c>
      <c r="P231" s="41">
        <v>936.49227</v>
      </c>
      <c r="Q231" s="41">
        <v>957.9622699999999</v>
      </c>
      <c r="R231" s="41">
        <v>1027.38227</v>
      </c>
      <c r="S231" s="41">
        <v>1042.6222699999998</v>
      </c>
      <c r="T231" s="41">
        <v>984.60227</v>
      </c>
      <c r="U231" s="41">
        <v>948.61227</v>
      </c>
      <c r="V231" s="41">
        <v>921.63227</v>
      </c>
      <c r="W231" s="41">
        <v>901.5722699999999</v>
      </c>
      <c r="X231" s="41">
        <v>1016.5822699999999</v>
      </c>
      <c r="Y231" s="41">
        <v>964.1722699999999</v>
      </c>
    </row>
    <row r="232" spans="1:25" ht="15.75" customHeight="1">
      <c r="A232" s="40">
        <f t="shared" si="5"/>
        <v>44882</v>
      </c>
      <c r="B232" s="41">
        <v>915.50227</v>
      </c>
      <c r="C232" s="41">
        <v>903.0222699999999</v>
      </c>
      <c r="D232" s="41">
        <v>903.11227</v>
      </c>
      <c r="E232" s="41">
        <v>903.2022699999999</v>
      </c>
      <c r="F232" s="41">
        <v>903.0622699999999</v>
      </c>
      <c r="G232" s="41">
        <v>903.0522699999999</v>
      </c>
      <c r="H232" s="41">
        <v>902.8122699999999</v>
      </c>
      <c r="I232" s="41">
        <v>900.5722699999999</v>
      </c>
      <c r="J232" s="41">
        <v>900.5822699999999</v>
      </c>
      <c r="K232" s="41">
        <v>900.4022699999999</v>
      </c>
      <c r="L232" s="41">
        <v>900.3122699999999</v>
      </c>
      <c r="M232" s="41">
        <v>900.3922699999999</v>
      </c>
      <c r="N232" s="41">
        <v>900.4122699999999</v>
      </c>
      <c r="O232" s="41">
        <v>900.49227</v>
      </c>
      <c r="P232" s="41">
        <v>900.4422699999999</v>
      </c>
      <c r="Q232" s="41">
        <v>904.9622699999999</v>
      </c>
      <c r="R232" s="41">
        <v>960.59227</v>
      </c>
      <c r="S232" s="41">
        <v>1011.3222699999999</v>
      </c>
      <c r="T232" s="41">
        <v>971.5322699999999</v>
      </c>
      <c r="U232" s="41">
        <v>951.9222699999999</v>
      </c>
      <c r="V232" s="41">
        <v>915.50227</v>
      </c>
      <c r="W232" s="41">
        <v>901.99227</v>
      </c>
      <c r="X232" s="41">
        <v>1020.7722699999999</v>
      </c>
      <c r="Y232" s="41">
        <v>969.4022699999999</v>
      </c>
    </row>
    <row r="233" spans="1:25" ht="15.75" customHeight="1">
      <c r="A233" s="40">
        <f t="shared" si="5"/>
        <v>44883</v>
      </c>
      <c r="B233" s="41">
        <v>913.3922699999999</v>
      </c>
      <c r="C233" s="41">
        <v>903.0522699999999</v>
      </c>
      <c r="D233" s="41">
        <v>903.1422699999999</v>
      </c>
      <c r="E233" s="41">
        <v>903.1522699999999</v>
      </c>
      <c r="F233" s="41">
        <v>903.0622699999999</v>
      </c>
      <c r="G233" s="41">
        <v>903.0622699999999</v>
      </c>
      <c r="H233" s="41">
        <v>902.76227</v>
      </c>
      <c r="I233" s="41">
        <v>1049.04227</v>
      </c>
      <c r="J233" s="41">
        <v>902.6522699999999</v>
      </c>
      <c r="K233" s="41">
        <v>910.60227</v>
      </c>
      <c r="L233" s="41">
        <v>918.1522699999999</v>
      </c>
      <c r="M233" s="41">
        <v>941.4622699999999</v>
      </c>
      <c r="N233" s="41">
        <v>953.26227</v>
      </c>
      <c r="O233" s="41">
        <v>938.87227</v>
      </c>
      <c r="P233" s="41">
        <v>917.0322699999999</v>
      </c>
      <c r="Q233" s="41">
        <v>934.22227</v>
      </c>
      <c r="R233" s="41">
        <v>1015.86227</v>
      </c>
      <c r="S233" s="41">
        <v>1023.23227</v>
      </c>
      <c r="T233" s="41">
        <v>961.5822699999999</v>
      </c>
      <c r="U233" s="41">
        <v>928.85227</v>
      </c>
      <c r="V233" s="41">
        <v>913.3922699999999</v>
      </c>
      <c r="W233" s="41">
        <v>901.9522699999999</v>
      </c>
      <c r="X233" s="41">
        <v>1103.4522699999998</v>
      </c>
      <c r="Y233" s="41">
        <v>965.6622699999999</v>
      </c>
    </row>
    <row r="234" spans="1:25" ht="15.75" customHeight="1">
      <c r="A234" s="40">
        <f t="shared" si="5"/>
        <v>44884</v>
      </c>
      <c r="B234" s="41">
        <v>928.1622699999999</v>
      </c>
      <c r="C234" s="41">
        <v>902.97227</v>
      </c>
      <c r="D234" s="41">
        <v>903.0722699999999</v>
      </c>
      <c r="E234" s="41">
        <v>903.09227</v>
      </c>
      <c r="F234" s="41">
        <v>903.0822699999999</v>
      </c>
      <c r="G234" s="41">
        <v>903.0522699999999</v>
      </c>
      <c r="H234" s="41">
        <v>908.8022699999999</v>
      </c>
      <c r="I234" s="41">
        <v>988.6422699999999</v>
      </c>
      <c r="J234" s="41">
        <v>918.1522699999999</v>
      </c>
      <c r="K234" s="41">
        <v>902.3922699999999</v>
      </c>
      <c r="L234" s="41">
        <v>902.4022699999999</v>
      </c>
      <c r="M234" s="41">
        <v>902.34227</v>
      </c>
      <c r="N234" s="41">
        <v>902.2922699999999</v>
      </c>
      <c r="O234" s="41">
        <v>902.25227</v>
      </c>
      <c r="P234" s="41">
        <v>920.3922699999999</v>
      </c>
      <c r="Q234" s="41">
        <v>971.25227</v>
      </c>
      <c r="R234" s="41">
        <v>1045.6522699999998</v>
      </c>
      <c r="S234" s="41">
        <v>1069.56227</v>
      </c>
      <c r="T234" s="41">
        <v>1042.6822699999998</v>
      </c>
      <c r="U234" s="41">
        <v>1013.9322699999999</v>
      </c>
      <c r="V234" s="41">
        <v>928.1622699999999</v>
      </c>
      <c r="W234" s="41">
        <v>904.60227</v>
      </c>
      <c r="X234" s="41">
        <v>1140.4722699999998</v>
      </c>
      <c r="Y234" s="41">
        <v>990.3022699999999</v>
      </c>
    </row>
    <row r="235" spans="1:25" ht="15.75" customHeight="1">
      <c r="A235" s="40">
        <f t="shared" si="5"/>
        <v>44885</v>
      </c>
      <c r="B235" s="41">
        <v>933.72227</v>
      </c>
      <c r="C235" s="41">
        <v>903.01227</v>
      </c>
      <c r="D235" s="41">
        <v>903.0622699999999</v>
      </c>
      <c r="E235" s="41">
        <v>903.13227</v>
      </c>
      <c r="F235" s="41">
        <v>903.0622699999999</v>
      </c>
      <c r="G235" s="41">
        <v>903.0822699999999</v>
      </c>
      <c r="H235" s="41">
        <v>907.0822699999999</v>
      </c>
      <c r="I235" s="41">
        <v>959.49227</v>
      </c>
      <c r="J235" s="41">
        <v>910.47227</v>
      </c>
      <c r="K235" s="41">
        <v>902.75227</v>
      </c>
      <c r="L235" s="41">
        <v>902.5322699999999</v>
      </c>
      <c r="M235" s="41">
        <v>902.5522699999999</v>
      </c>
      <c r="N235" s="41">
        <v>902.4622699999999</v>
      </c>
      <c r="O235" s="41">
        <v>902.4422699999999</v>
      </c>
      <c r="P235" s="41">
        <v>902.5522699999999</v>
      </c>
      <c r="Q235" s="41">
        <v>913.4522699999999</v>
      </c>
      <c r="R235" s="41">
        <v>1029.10227</v>
      </c>
      <c r="S235" s="41">
        <v>1050.28227</v>
      </c>
      <c r="T235" s="41">
        <v>1029.0822699999999</v>
      </c>
      <c r="U235" s="41">
        <v>999.5322699999999</v>
      </c>
      <c r="V235" s="41">
        <v>933.72227</v>
      </c>
      <c r="W235" s="41">
        <v>902.34227</v>
      </c>
      <c r="X235" s="41">
        <v>1125.1922699999998</v>
      </c>
      <c r="Y235" s="41">
        <v>982.1522699999999</v>
      </c>
    </row>
    <row r="236" spans="1:25" ht="15.75" customHeight="1">
      <c r="A236" s="40">
        <f t="shared" si="5"/>
        <v>44886</v>
      </c>
      <c r="B236" s="41">
        <v>924.2022699999999</v>
      </c>
      <c r="C236" s="41">
        <v>903.00227</v>
      </c>
      <c r="D236" s="41">
        <v>903.09227</v>
      </c>
      <c r="E236" s="41">
        <v>903.11227</v>
      </c>
      <c r="F236" s="41">
        <v>903.0522699999999</v>
      </c>
      <c r="G236" s="41">
        <v>903.0222699999999</v>
      </c>
      <c r="H236" s="41">
        <v>911.1922699999999</v>
      </c>
      <c r="I236" s="41">
        <v>1060.2422699999997</v>
      </c>
      <c r="J236" s="41">
        <v>917.9622699999999</v>
      </c>
      <c r="K236" s="41">
        <v>902.4022699999999</v>
      </c>
      <c r="L236" s="41">
        <v>902.37227</v>
      </c>
      <c r="M236" s="41">
        <v>902.35227</v>
      </c>
      <c r="N236" s="41">
        <v>902.2122699999999</v>
      </c>
      <c r="O236" s="41">
        <v>902.3122699999999</v>
      </c>
      <c r="P236" s="41">
        <v>902.4222699999999</v>
      </c>
      <c r="Q236" s="41">
        <v>913.12227</v>
      </c>
      <c r="R236" s="41">
        <v>1036.81227</v>
      </c>
      <c r="S236" s="41">
        <v>1058.2122699999998</v>
      </c>
      <c r="T236" s="41">
        <v>1034.05227</v>
      </c>
      <c r="U236" s="41">
        <v>1000.00227</v>
      </c>
      <c r="V236" s="41">
        <v>924.2022699999999</v>
      </c>
      <c r="W236" s="41">
        <v>901.0622699999999</v>
      </c>
      <c r="X236" s="41">
        <v>1032.1322699999998</v>
      </c>
      <c r="Y236" s="41">
        <v>967.8222699999999</v>
      </c>
    </row>
    <row r="237" spans="1:25" ht="15.75" customHeight="1">
      <c r="A237" s="40">
        <f t="shared" si="5"/>
        <v>44887</v>
      </c>
      <c r="B237" s="41">
        <v>929.0322699999999</v>
      </c>
      <c r="C237" s="41">
        <v>902.73227</v>
      </c>
      <c r="D237" s="41">
        <v>902.84227</v>
      </c>
      <c r="E237" s="41">
        <v>902.85227</v>
      </c>
      <c r="F237" s="41">
        <v>902.8022699999999</v>
      </c>
      <c r="G237" s="41">
        <v>902.76227</v>
      </c>
      <c r="H237" s="41">
        <v>913.6722699999999</v>
      </c>
      <c r="I237" s="41">
        <v>1085.2222699999998</v>
      </c>
      <c r="J237" s="41">
        <v>916.63227</v>
      </c>
      <c r="K237" s="41">
        <v>902.3122699999999</v>
      </c>
      <c r="L237" s="41">
        <v>902.2722699999999</v>
      </c>
      <c r="M237" s="41">
        <v>902.25227</v>
      </c>
      <c r="N237" s="41">
        <v>902.1422699999999</v>
      </c>
      <c r="O237" s="41">
        <v>902.1622699999999</v>
      </c>
      <c r="P237" s="41">
        <v>902.25227</v>
      </c>
      <c r="Q237" s="41">
        <v>915.1822699999999</v>
      </c>
      <c r="R237" s="41">
        <v>1039.8422699999999</v>
      </c>
      <c r="S237" s="41">
        <v>1060.0922699999999</v>
      </c>
      <c r="T237" s="41">
        <v>1034.31227</v>
      </c>
      <c r="U237" s="41">
        <v>1000.9422699999999</v>
      </c>
      <c r="V237" s="41">
        <v>929.0322699999999</v>
      </c>
      <c r="W237" s="41">
        <v>900.98227</v>
      </c>
      <c r="X237" s="41">
        <v>1134.7122699999998</v>
      </c>
      <c r="Y237" s="41">
        <v>953.1722699999999</v>
      </c>
    </row>
    <row r="238" spans="1:25" ht="15.75" customHeight="1">
      <c r="A238" s="40">
        <f t="shared" si="5"/>
        <v>44888</v>
      </c>
      <c r="B238" s="41">
        <v>924.1822699999999</v>
      </c>
      <c r="C238" s="41">
        <v>902.9122699999999</v>
      </c>
      <c r="D238" s="41">
        <v>903.5822699999999</v>
      </c>
      <c r="E238" s="41">
        <v>903.5822699999999</v>
      </c>
      <c r="F238" s="41">
        <v>902.9622699999999</v>
      </c>
      <c r="G238" s="41">
        <v>902.8022699999999</v>
      </c>
      <c r="H238" s="41">
        <v>902.24227</v>
      </c>
      <c r="I238" s="41">
        <v>937.0622699999999</v>
      </c>
      <c r="J238" s="41">
        <v>902.3222699999999</v>
      </c>
      <c r="K238" s="41">
        <v>902.4222699999999</v>
      </c>
      <c r="L238" s="41">
        <v>938.4622699999999</v>
      </c>
      <c r="M238" s="41">
        <v>902.38227</v>
      </c>
      <c r="N238" s="41">
        <v>902.2922699999999</v>
      </c>
      <c r="O238" s="41">
        <v>902.3322699999999</v>
      </c>
      <c r="P238" s="41">
        <v>902.4122699999999</v>
      </c>
      <c r="Q238" s="41">
        <v>902.4522699999999</v>
      </c>
      <c r="R238" s="41">
        <v>972.1922699999999</v>
      </c>
      <c r="S238" s="41">
        <v>1011.2822699999999</v>
      </c>
      <c r="T238" s="41">
        <v>960.1722699999999</v>
      </c>
      <c r="U238" s="41">
        <v>901.60227</v>
      </c>
      <c r="V238" s="41">
        <v>924.1822699999999</v>
      </c>
      <c r="W238" s="41">
        <v>901.3922699999999</v>
      </c>
      <c r="X238" s="41">
        <v>1011.0422699999999</v>
      </c>
      <c r="Y238" s="41">
        <v>956.5622699999999</v>
      </c>
    </row>
    <row r="239" spans="1:25" ht="15.75" customHeight="1">
      <c r="A239" s="40">
        <f t="shared" si="5"/>
        <v>44889</v>
      </c>
      <c r="B239" s="41">
        <v>945.2022699999999</v>
      </c>
      <c r="C239" s="41">
        <v>902.22227</v>
      </c>
      <c r="D239" s="41">
        <v>902.9222699999999</v>
      </c>
      <c r="E239" s="41">
        <v>902.9522699999999</v>
      </c>
      <c r="F239" s="41">
        <v>902.9222699999999</v>
      </c>
      <c r="G239" s="41">
        <v>902.8022699999999</v>
      </c>
      <c r="H239" s="41">
        <v>902.11227</v>
      </c>
      <c r="I239" s="41">
        <v>902.1922699999999</v>
      </c>
      <c r="J239" s="41">
        <v>902.4322699999999</v>
      </c>
      <c r="K239" s="41">
        <v>902.5722699999999</v>
      </c>
      <c r="L239" s="41">
        <v>902.5622699999999</v>
      </c>
      <c r="M239" s="41">
        <v>902.63227</v>
      </c>
      <c r="N239" s="41">
        <v>902.5622699999999</v>
      </c>
      <c r="O239" s="41">
        <v>902.5522699999999</v>
      </c>
      <c r="P239" s="41">
        <v>902.4022699999999</v>
      </c>
      <c r="Q239" s="41">
        <v>905.7922699999999</v>
      </c>
      <c r="R239" s="41">
        <v>1012.2722699999999</v>
      </c>
      <c r="S239" s="41">
        <v>1032.4622699999998</v>
      </c>
      <c r="T239" s="41">
        <v>1003.75227</v>
      </c>
      <c r="U239" s="41">
        <v>974.97227</v>
      </c>
      <c r="V239" s="41">
        <v>945.2022699999999</v>
      </c>
      <c r="W239" s="41">
        <v>901.5522699999999</v>
      </c>
      <c r="X239" s="41">
        <v>1121.9422699999998</v>
      </c>
      <c r="Y239" s="41">
        <v>966.7722699999999</v>
      </c>
    </row>
    <row r="240" spans="1:25" ht="15.75" customHeight="1">
      <c r="A240" s="40">
        <f t="shared" si="5"/>
        <v>44890</v>
      </c>
      <c r="B240" s="41">
        <v>920.5322699999999</v>
      </c>
      <c r="C240" s="41">
        <v>903.0622699999999</v>
      </c>
      <c r="D240" s="41">
        <v>903.11227</v>
      </c>
      <c r="E240" s="41">
        <v>903.12227</v>
      </c>
      <c r="F240" s="41">
        <v>903.11227</v>
      </c>
      <c r="G240" s="41">
        <v>903.0222699999999</v>
      </c>
      <c r="H240" s="41">
        <v>912.1822699999999</v>
      </c>
      <c r="I240" s="41">
        <v>1078.7622699999997</v>
      </c>
      <c r="J240" s="41">
        <v>909.72227</v>
      </c>
      <c r="K240" s="41">
        <v>902.59227</v>
      </c>
      <c r="L240" s="41">
        <v>902.59227</v>
      </c>
      <c r="M240" s="41">
        <v>902.5722699999999</v>
      </c>
      <c r="N240" s="41">
        <v>902.5622699999999</v>
      </c>
      <c r="O240" s="41">
        <v>902.5722699999999</v>
      </c>
      <c r="P240" s="41">
        <v>912.4422699999999</v>
      </c>
      <c r="Q240" s="41">
        <v>965.9222699999999</v>
      </c>
      <c r="R240" s="41">
        <v>1038.57227</v>
      </c>
      <c r="S240" s="41">
        <v>1062.2022699999998</v>
      </c>
      <c r="T240" s="41">
        <v>1037.6622699999998</v>
      </c>
      <c r="U240" s="41">
        <v>1008.9322699999999</v>
      </c>
      <c r="V240" s="41">
        <v>920.5322699999999</v>
      </c>
      <c r="W240" s="41">
        <v>914.1722699999999</v>
      </c>
      <c r="X240" s="41">
        <v>1071.29227</v>
      </c>
      <c r="Y240" s="41">
        <v>968.4522699999999</v>
      </c>
    </row>
    <row r="241" spans="1:25" ht="15.75" customHeight="1">
      <c r="A241" s="40">
        <f t="shared" si="5"/>
        <v>44891</v>
      </c>
      <c r="B241" s="41">
        <v>916.75227</v>
      </c>
      <c r="C241" s="41">
        <v>903.0722699999999</v>
      </c>
      <c r="D241" s="41">
        <v>903.1522699999999</v>
      </c>
      <c r="E241" s="41">
        <v>903.13227</v>
      </c>
      <c r="F241" s="41">
        <v>903.11227</v>
      </c>
      <c r="G241" s="41">
        <v>903.12227</v>
      </c>
      <c r="H241" s="41">
        <v>907.6822699999999</v>
      </c>
      <c r="I241" s="41">
        <v>993.86227</v>
      </c>
      <c r="J241" s="41">
        <v>910.2722699999999</v>
      </c>
      <c r="K241" s="41">
        <v>902.60227</v>
      </c>
      <c r="L241" s="41">
        <v>902.59227</v>
      </c>
      <c r="M241" s="41">
        <v>902.5822699999999</v>
      </c>
      <c r="N241" s="41">
        <v>902.5622699999999</v>
      </c>
      <c r="O241" s="41">
        <v>902.5222699999999</v>
      </c>
      <c r="P241" s="41">
        <v>907.8122699999999</v>
      </c>
      <c r="Q241" s="41">
        <v>961.59227</v>
      </c>
      <c r="R241" s="41">
        <v>1037.53227</v>
      </c>
      <c r="S241" s="41">
        <v>1061.4922699999997</v>
      </c>
      <c r="T241" s="41">
        <v>1030.7122699999998</v>
      </c>
      <c r="U241" s="41">
        <v>1001.59227</v>
      </c>
      <c r="V241" s="41">
        <v>916.75227</v>
      </c>
      <c r="W241" s="41">
        <v>901.85227</v>
      </c>
      <c r="X241" s="41">
        <v>1026.73227</v>
      </c>
      <c r="Y241" s="41">
        <v>963.8922699999999</v>
      </c>
    </row>
    <row r="242" spans="1:25" ht="15.75" customHeight="1">
      <c r="A242" s="40">
        <f t="shared" si="5"/>
        <v>44892</v>
      </c>
      <c r="B242" s="41">
        <v>928.7922699999999</v>
      </c>
      <c r="C242" s="41">
        <v>903.0522699999999</v>
      </c>
      <c r="D242" s="41">
        <v>903.09227</v>
      </c>
      <c r="E242" s="41">
        <v>903.11227</v>
      </c>
      <c r="F242" s="41">
        <v>903.10227</v>
      </c>
      <c r="G242" s="41">
        <v>903.11227</v>
      </c>
      <c r="H242" s="41">
        <v>902.86227</v>
      </c>
      <c r="I242" s="41">
        <v>965.36227</v>
      </c>
      <c r="J242" s="41">
        <v>902.75227</v>
      </c>
      <c r="K242" s="41">
        <v>928.0722699999999</v>
      </c>
      <c r="L242" s="41">
        <v>904.97227</v>
      </c>
      <c r="M242" s="41">
        <v>915.97227</v>
      </c>
      <c r="N242" s="41">
        <v>902.5222699999999</v>
      </c>
      <c r="O242" s="41">
        <v>902.48227</v>
      </c>
      <c r="P242" s="41">
        <v>902.5722699999999</v>
      </c>
      <c r="Q242" s="41">
        <v>902.5722699999999</v>
      </c>
      <c r="R242" s="41">
        <v>1013.1422699999999</v>
      </c>
      <c r="S242" s="41">
        <v>1037.05227</v>
      </c>
      <c r="T242" s="41">
        <v>1001.0222699999999</v>
      </c>
      <c r="U242" s="41">
        <v>964.8322699999999</v>
      </c>
      <c r="V242" s="41">
        <v>928.7922699999999</v>
      </c>
      <c r="W242" s="41">
        <v>901.9422699999999</v>
      </c>
      <c r="X242" s="41">
        <v>1015.73227</v>
      </c>
      <c r="Y242" s="41">
        <v>955.8022699999999</v>
      </c>
    </row>
    <row r="243" spans="1:25" ht="15.75" customHeight="1">
      <c r="A243" s="40">
        <f t="shared" si="5"/>
        <v>44893</v>
      </c>
      <c r="B243" s="41">
        <v>936.4122699999999</v>
      </c>
      <c r="C243" s="41">
        <v>902.5422699999999</v>
      </c>
      <c r="D243" s="41">
        <v>903.10227</v>
      </c>
      <c r="E243" s="41">
        <v>903.11227</v>
      </c>
      <c r="F243" s="41">
        <v>903.0722699999999</v>
      </c>
      <c r="G243" s="41">
        <v>903.0222699999999</v>
      </c>
      <c r="H243" s="41">
        <v>902.60227</v>
      </c>
      <c r="I243" s="41">
        <v>1059.30227</v>
      </c>
      <c r="J243" s="41">
        <v>902.5822699999999</v>
      </c>
      <c r="K243" s="41">
        <v>947.9322699999999</v>
      </c>
      <c r="L243" s="41">
        <v>924.1422699999999</v>
      </c>
      <c r="M243" s="41">
        <v>930.7822699999999</v>
      </c>
      <c r="N243" s="41">
        <v>902.62227</v>
      </c>
      <c r="O243" s="41">
        <v>902.61227</v>
      </c>
      <c r="P243" s="41">
        <v>902.59227</v>
      </c>
      <c r="Q243" s="41">
        <v>902.62227</v>
      </c>
      <c r="R243" s="41">
        <v>1021.9222699999999</v>
      </c>
      <c r="S243" s="41">
        <v>1045.9622699999998</v>
      </c>
      <c r="T243" s="41">
        <v>1019.72227</v>
      </c>
      <c r="U243" s="41">
        <v>990.49227</v>
      </c>
      <c r="V243" s="41">
        <v>936.4122699999999</v>
      </c>
      <c r="W243" s="41">
        <v>901.84227</v>
      </c>
      <c r="X243" s="41">
        <v>1057.31227</v>
      </c>
      <c r="Y243" s="41">
        <v>959.4522699999999</v>
      </c>
    </row>
    <row r="244" spans="1:25" ht="15.75" customHeight="1">
      <c r="A244" s="40">
        <f t="shared" si="5"/>
        <v>44894</v>
      </c>
      <c r="B244" s="41">
        <v>921.0522699999999</v>
      </c>
      <c r="C244" s="41">
        <v>903.0422699999999</v>
      </c>
      <c r="D244" s="41">
        <v>903.1622699999999</v>
      </c>
      <c r="E244" s="41">
        <v>903.1722699999999</v>
      </c>
      <c r="F244" s="41">
        <v>903.09227</v>
      </c>
      <c r="G244" s="41">
        <v>903.0622699999999</v>
      </c>
      <c r="H244" s="41">
        <v>902.6622699999999</v>
      </c>
      <c r="I244" s="41">
        <v>1019.6822699999999</v>
      </c>
      <c r="J244" s="41">
        <v>902.8322699999999</v>
      </c>
      <c r="K244" s="41">
        <v>936.5222699999999</v>
      </c>
      <c r="L244" s="41">
        <v>918.8322699999999</v>
      </c>
      <c r="M244" s="41">
        <v>923.49227</v>
      </c>
      <c r="N244" s="41">
        <v>902.7922699999999</v>
      </c>
      <c r="O244" s="41">
        <v>902.7922699999999</v>
      </c>
      <c r="P244" s="41">
        <v>902.7922699999999</v>
      </c>
      <c r="Q244" s="41">
        <v>902.8322699999999</v>
      </c>
      <c r="R244" s="41">
        <v>993.2722699999999</v>
      </c>
      <c r="S244" s="41">
        <v>1014.3122699999999</v>
      </c>
      <c r="T244" s="41">
        <v>990.0722699999999</v>
      </c>
      <c r="U244" s="41">
        <v>970.0422699999999</v>
      </c>
      <c r="V244" s="41">
        <v>930.0522699999999</v>
      </c>
      <c r="W244" s="41">
        <v>902.0222699999999</v>
      </c>
      <c r="X244" s="41">
        <v>1000.5422699999999</v>
      </c>
      <c r="Y244" s="41">
        <v>935.6422699999999</v>
      </c>
    </row>
    <row r="245" spans="1:25" ht="15.75" customHeight="1">
      <c r="A245" s="40">
        <f t="shared" si="5"/>
        <v>44895</v>
      </c>
      <c r="B245" s="41">
        <v>915.2722699999999</v>
      </c>
      <c r="C245" s="41">
        <v>903.0822699999999</v>
      </c>
      <c r="D245" s="41">
        <v>903.1622699999999</v>
      </c>
      <c r="E245" s="41">
        <v>903.1922699999999</v>
      </c>
      <c r="F245" s="41">
        <v>903.1522699999999</v>
      </c>
      <c r="G245" s="41">
        <v>903.0822699999999</v>
      </c>
      <c r="H245" s="41">
        <v>902.9422699999999</v>
      </c>
      <c r="I245" s="41">
        <v>902.6822699999999</v>
      </c>
      <c r="J245" s="41">
        <v>902.5722699999999</v>
      </c>
      <c r="K245" s="41">
        <v>902.6922699999999</v>
      </c>
      <c r="L245" s="41">
        <v>952.7922699999999</v>
      </c>
      <c r="M245" s="41">
        <v>1011.8022699999999</v>
      </c>
      <c r="N245" s="41">
        <v>1048.2322699999997</v>
      </c>
      <c r="O245" s="41">
        <v>1054.0122699999997</v>
      </c>
      <c r="P245" s="41">
        <v>1028.22227</v>
      </c>
      <c r="Q245" s="41">
        <v>1037.7222699999998</v>
      </c>
      <c r="R245" s="41">
        <v>1057.4322699999998</v>
      </c>
      <c r="S245" s="41">
        <v>1014.5622699999999</v>
      </c>
      <c r="T245" s="41">
        <v>964.7822699999999</v>
      </c>
      <c r="U245" s="41">
        <v>959.1922699999999</v>
      </c>
      <c r="V245" s="41">
        <v>929.5522699999999</v>
      </c>
      <c r="W245" s="41">
        <v>902.1722699999999</v>
      </c>
      <c r="X245" s="41">
        <v>1114.0022699999997</v>
      </c>
      <c r="Y245" s="41">
        <v>941.22227</v>
      </c>
    </row>
    <row r="246" spans="1:25" ht="15.75" customHeight="1">
      <c r="A246" s="40"/>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8" t="s">
        <v>77</v>
      </c>
      <c r="B249" s="91" t="s">
        <v>78</v>
      </c>
      <c r="C249" s="92"/>
      <c r="D249" s="92"/>
      <c r="E249" s="92"/>
      <c r="F249" s="92"/>
      <c r="G249" s="92"/>
      <c r="H249" s="92"/>
      <c r="I249" s="92"/>
      <c r="J249" s="92"/>
      <c r="K249" s="92"/>
      <c r="L249" s="92"/>
      <c r="M249" s="92"/>
      <c r="N249" s="92"/>
      <c r="O249" s="92"/>
      <c r="P249" s="92"/>
      <c r="Q249" s="92"/>
      <c r="R249" s="92"/>
      <c r="S249" s="92"/>
      <c r="T249" s="92"/>
      <c r="U249" s="92"/>
      <c r="V249" s="92"/>
      <c r="W249" s="92"/>
      <c r="X249" s="92"/>
      <c r="Y249" s="93"/>
    </row>
    <row r="250" spans="1:25" ht="15.75" customHeight="1">
      <c r="A250" s="89"/>
      <c r="B250" s="94"/>
      <c r="C250" s="95"/>
      <c r="D250" s="95"/>
      <c r="E250" s="95"/>
      <c r="F250" s="95"/>
      <c r="G250" s="95"/>
      <c r="H250" s="95"/>
      <c r="I250" s="95"/>
      <c r="J250" s="95"/>
      <c r="K250" s="95"/>
      <c r="L250" s="95"/>
      <c r="M250" s="95"/>
      <c r="N250" s="95"/>
      <c r="O250" s="95"/>
      <c r="P250" s="95"/>
      <c r="Q250" s="95"/>
      <c r="R250" s="95"/>
      <c r="S250" s="95"/>
      <c r="T250" s="95"/>
      <c r="U250" s="95"/>
      <c r="V250" s="95"/>
      <c r="W250" s="95"/>
      <c r="X250" s="95"/>
      <c r="Y250" s="96"/>
    </row>
    <row r="251" spans="1:25" ht="15.75" customHeight="1">
      <c r="A251" s="89"/>
      <c r="B251" s="97" t="s">
        <v>79</v>
      </c>
      <c r="C251" s="97" t="s">
        <v>80</v>
      </c>
      <c r="D251" s="97" t="s">
        <v>81</v>
      </c>
      <c r="E251" s="97" t="s">
        <v>82</v>
      </c>
      <c r="F251" s="97" t="s">
        <v>83</v>
      </c>
      <c r="G251" s="97" t="s">
        <v>84</v>
      </c>
      <c r="H251" s="97" t="s">
        <v>85</v>
      </c>
      <c r="I251" s="97" t="s">
        <v>86</v>
      </c>
      <c r="J251" s="97" t="s">
        <v>87</v>
      </c>
      <c r="K251" s="97" t="s">
        <v>88</v>
      </c>
      <c r="L251" s="97" t="s">
        <v>89</v>
      </c>
      <c r="M251" s="97" t="s">
        <v>90</v>
      </c>
      <c r="N251" s="97" t="s">
        <v>91</v>
      </c>
      <c r="O251" s="97" t="s">
        <v>92</v>
      </c>
      <c r="P251" s="97" t="s">
        <v>93</v>
      </c>
      <c r="Q251" s="97" t="s">
        <v>94</v>
      </c>
      <c r="R251" s="97" t="s">
        <v>95</v>
      </c>
      <c r="S251" s="97" t="s">
        <v>96</v>
      </c>
      <c r="T251" s="97" t="s">
        <v>97</v>
      </c>
      <c r="U251" s="97" t="s">
        <v>98</v>
      </c>
      <c r="V251" s="97" t="s">
        <v>99</v>
      </c>
      <c r="W251" s="97" t="s">
        <v>100</v>
      </c>
      <c r="X251" s="97" t="s">
        <v>101</v>
      </c>
      <c r="Y251" s="97" t="s">
        <v>102</v>
      </c>
    </row>
    <row r="252" spans="1:25" ht="15.75" customHeight="1">
      <c r="A252" s="90"/>
      <c r="B252" s="98"/>
      <c r="C252" s="98"/>
      <c r="D252" s="98"/>
      <c r="E252" s="98"/>
      <c r="F252" s="98"/>
      <c r="G252" s="98"/>
      <c r="H252" s="98"/>
      <c r="I252" s="98"/>
      <c r="J252" s="98"/>
      <c r="K252" s="98"/>
      <c r="L252" s="98"/>
      <c r="M252" s="98"/>
      <c r="N252" s="98"/>
      <c r="O252" s="98"/>
      <c r="P252" s="98"/>
      <c r="Q252" s="98"/>
      <c r="R252" s="98"/>
      <c r="S252" s="98"/>
      <c r="T252" s="98"/>
      <c r="U252" s="98"/>
      <c r="V252" s="98"/>
      <c r="W252" s="98"/>
      <c r="X252" s="98"/>
      <c r="Y252" s="98"/>
    </row>
    <row r="253" spans="1:25" ht="15.75" customHeight="1">
      <c r="A253" s="40">
        <f>A216</f>
        <v>44866</v>
      </c>
      <c r="B253" s="41">
        <v>903.4072199999999</v>
      </c>
      <c r="C253" s="41">
        <v>903.38722</v>
      </c>
      <c r="D253" s="41">
        <v>903.4172199999999</v>
      </c>
      <c r="E253" s="41">
        <v>903.5372199999999</v>
      </c>
      <c r="F253" s="41">
        <v>903.38722</v>
      </c>
      <c r="G253" s="41">
        <v>903.4272199999999</v>
      </c>
      <c r="H253" s="41">
        <v>902.35722</v>
      </c>
      <c r="I253" s="41">
        <v>937.12722</v>
      </c>
      <c r="J253" s="41">
        <v>902.36722</v>
      </c>
      <c r="K253" s="41">
        <v>902.36722</v>
      </c>
      <c r="L253" s="41">
        <v>902.3172199999999</v>
      </c>
      <c r="M253" s="41">
        <v>902.22722</v>
      </c>
      <c r="N253" s="41">
        <v>902.08722</v>
      </c>
      <c r="O253" s="41">
        <v>902.12722</v>
      </c>
      <c r="P253" s="41">
        <v>902.13722</v>
      </c>
      <c r="Q253" s="41">
        <v>902.1972199999999</v>
      </c>
      <c r="R253" s="41">
        <v>902.51722</v>
      </c>
      <c r="S253" s="41">
        <v>902.9572199999999</v>
      </c>
      <c r="T253" s="41">
        <v>902.1972199999999</v>
      </c>
      <c r="U253" s="41">
        <v>902.21722</v>
      </c>
      <c r="V253" s="41">
        <v>902.08722</v>
      </c>
      <c r="W253" s="41">
        <v>902.34722</v>
      </c>
      <c r="X253" s="41">
        <v>936.60722</v>
      </c>
      <c r="Y253" s="41">
        <v>903.33722</v>
      </c>
    </row>
    <row r="254" spans="1:25" ht="15.75" customHeight="1">
      <c r="A254" s="40">
        <f>A253+1</f>
        <v>44867</v>
      </c>
      <c r="B254" s="41">
        <v>903.47722</v>
      </c>
      <c r="C254" s="41">
        <v>903.48722</v>
      </c>
      <c r="D254" s="41">
        <v>903.63722</v>
      </c>
      <c r="E254" s="41">
        <v>903.63722</v>
      </c>
      <c r="F254" s="41">
        <v>903.63722</v>
      </c>
      <c r="G254" s="41">
        <v>903.47722</v>
      </c>
      <c r="H254" s="41">
        <v>902.71722</v>
      </c>
      <c r="I254" s="41">
        <v>902.4072199999999</v>
      </c>
      <c r="J254" s="41">
        <v>902.09722</v>
      </c>
      <c r="K254" s="41">
        <v>902.1672199999999</v>
      </c>
      <c r="L254" s="41">
        <v>902.14722</v>
      </c>
      <c r="M254" s="41">
        <v>902.10722</v>
      </c>
      <c r="N254" s="41">
        <v>902.0672199999999</v>
      </c>
      <c r="O254" s="41">
        <v>902.09722</v>
      </c>
      <c r="P254" s="41">
        <v>902.1772199999999</v>
      </c>
      <c r="Q254" s="41">
        <v>902.21722</v>
      </c>
      <c r="R254" s="41">
        <v>902.2972199999999</v>
      </c>
      <c r="S254" s="41">
        <v>902.7772199999999</v>
      </c>
      <c r="T254" s="41">
        <v>902.13722</v>
      </c>
      <c r="U254" s="41">
        <v>902.13722</v>
      </c>
      <c r="V254" s="41">
        <v>902.24722</v>
      </c>
      <c r="W254" s="41">
        <v>902.21722</v>
      </c>
      <c r="X254" s="41">
        <v>947.9072199999999</v>
      </c>
      <c r="Y254" s="41">
        <v>903.10722</v>
      </c>
    </row>
    <row r="255" spans="1:25" ht="15.75" customHeight="1">
      <c r="A255" s="40">
        <f aca="true" t="shared" si="6" ref="A255:A283">A254+1</f>
        <v>44868</v>
      </c>
      <c r="B255" s="41">
        <v>903.1972199999999</v>
      </c>
      <c r="C255" s="41">
        <v>903.33722</v>
      </c>
      <c r="D255" s="41">
        <v>903.48722</v>
      </c>
      <c r="E255" s="41">
        <v>903.49722</v>
      </c>
      <c r="F255" s="41">
        <v>903.2072199999999</v>
      </c>
      <c r="G255" s="41">
        <v>903.12722</v>
      </c>
      <c r="H255" s="41">
        <v>902.6572199999999</v>
      </c>
      <c r="I255" s="41">
        <v>902.36722</v>
      </c>
      <c r="J255" s="41">
        <v>902.14722</v>
      </c>
      <c r="K255" s="41">
        <v>902.2072199999999</v>
      </c>
      <c r="L255" s="41">
        <v>902.1772199999999</v>
      </c>
      <c r="M255" s="41">
        <v>902.1672199999999</v>
      </c>
      <c r="N255" s="41">
        <v>902.0572199999999</v>
      </c>
      <c r="O255" s="41">
        <v>902.09722</v>
      </c>
      <c r="P255" s="41">
        <v>902.13722</v>
      </c>
      <c r="Q255" s="41">
        <v>902.1672199999999</v>
      </c>
      <c r="R255" s="41">
        <v>902.22722</v>
      </c>
      <c r="S255" s="41">
        <v>929.0472199999999</v>
      </c>
      <c r="T255" s="41">
        <v>902.2072199999999</v>
      </c>
      <c r="U255" s="41">
        <v>902.1772199999999</v>
      </c>
      <c r="V255" s="41">
        <v>902.1872199999999</v>
      </c>
      <c r="W255" s="41">
        <v>902.0472199999999</v>
      </c>
      <c r="X255" s="41">
        <v>1011.84722</v>
      </c>
      <c r="Y255" s="41">
        <v>927.12722</v>
      </c>
    </row>
    <row r="256" spans="1:25" ht="15.75" customHeight="1">
      <c r="A256" s="40">
        <f t="shared" si="6"/>
        <v>44869</v>
      </c>
      <c r="B256" s="41">
        <v>902.98722</v>
      </c>
      <c r="C256" s="41">
        <v>903.01722</v>
      </c>
      <c r="D256" s="41">
        <v>903.0772199999999</v>
      </c>
      <c r="E256" s="41">
        <v>903.11722</v>
      </c>
      <c r="F256" s="41">
        <v>903.10722</v>
      </c>
      <c r="G256" s="41">
        <v>903.08722</v>
      </c>
      <c r="H256" s="41">
        <v>902.6972199999999</v>
      </c>
      <c r="I256" s="41">
        <v>902.46722</v>
      </c>
      <c r="J256" s="41">
        <v>902.14722</v>
      </c>
      <c r="K256" s="41">
        <v>902.38722</v>
      </c>
      <c r="L256" s="41">
        <v>902.4072199999999</v>
      </c>
      <c r="M256" s="41">
        <v>902.36722</v>
      </c>
      <c r="N256" s="41">
        <v>902.39722</v>
      </c>
      <c r="O256" s="41">
        <v>902.39722</v>
      </c>
      <c r="P256" s="41">
        <v>902.5372199999999</v>
      </c>
      <c r="Q256" s="41">
        <v>902.6672199999999</v>
      </c>
      <c r="R256" s="41">
        <v>902.72722</v>
      </c>
      <c r="S256" s="41">
        <v>928.96722</v>
      </c>
      <c r="T256" s="41">
        <v>902.2072199999999</v>
      </c>
      <c r="U256" s="41">
        <v>902.12722</v>
      </c>
      <c r="V256" s="41">
        <v>902.22722</v>
      </c>
      <c r="W256" s="41">
        <v>901.7872199999999</v>
      </c>
      <c r="X256" s="41">
        <v>1020.49722</v>
      </c>
      <c r="Y256" s="41">
        <v>928.63722</v>
      </c>
    </row>
    <row r="257" spans="1:25" ht="15.75" customHeight="1">
      <c r="A257" s="40">
        <f t="shared" si="6"/>
        <v>44870</v>
      </c>
      <c r="B257" s="41">
        <v>903.01722</v>
      </c>
      <c r="C257" s="41">
        <v>903.01722</v>
      </c>
      <c r="D257" s="41">
        <v>903.0772199999999</v>
      </c>
      <c r="E257" s="41">
        <v>902.98722</v>
      </c>
      <c r="F257" s="41">
        <v>902.97722</v>
      </c>
      <c r="G257" s="41">
        <v>902.75722</v>
      </c>
      <c r="H257" s="41">
        <v>902.3072199999999</v>
      </c>
      <c r="I257" s="41">
        <v>902.2772199999999</v>
      </c>
      <c r="J257" s="41">
        <v>902.3272199999999</v>
      </c>
      <c r="K257" s="41">
        <v>902.3172199999999</v>
      </c>
      <c r="L257" s="41">
        <v>902.48722</v>
      </c>
      <c r="M257" s="41">
        <v>902.49722</v>
      </c>
      <c r="N257" s="41">
        <v>902.48722</v>
      </c>
      <c r="O257" s="41">
        <v>902.49722</v>
      </c>
      <c r="P257" s="41">
        <v>902.5572199999999</v>
      </c>
      <c r="Q257" s="41">
        <v>902.5472199999999</v>
      </c>
      <c r="R257" s="41">
        <v>902.5572199999999</v>
      </c>
      <c r="S257" s="41">
        <v>957.4072199999999</v>
      </c>
      <c r="T257" s="41">
        <v>901.6872199999999</v>
      </c>
      <c r="U257" s="41">
        <v>901.89722</v>
      </c>
      <c r="V257" s="41">
        <v>901.75722</v>
      </c>
      <c r="W257" s="41">
        <v>901.5772199999999</v>
      </c>
      <c r="X257" s="41">
        <v>1040.55722</v>
      </c>
      <c r="Y257" s="41">
        <v>938.5372199999999</v>
      </c>
    </row>
    <row r="258" spans="1:25" ht="15.75" customHeight="1">
      <c r="A258" s="40">
        <f t="shared" si="6"/>
        <v>44871</v>
      </c>
      <c r="B258" s="41">
        <v>903.0472199999999</v>
      </c>
      <c r="C258" s="41">
        <v>903.0272199999999</v>
      </c>
      <c r="D258" s="41">
        <v>903.08722</v>
      </c>
      <c r="E258" s="41">
        <v>903.12722</v>
      </c>
      <c r="F258" s="41">
        <v>903.12722</v>
      </c>
      <c r="G258" s="41">
        <v>903.12722</v>
      </c>
      <c r="H258" s="41">
        <v>902.6972199999999</v>
      </c>
      <c r="I258" s="41">
        <v>902.6672199999999</v>
      </c>
      <c r="J258" s="41">
        <v>902.58722</v>
      </c>
      <c r="K258" s="41">
        <v>902.4472199999999</v>
      </c>
      <c r="L258" s="41">
        <v>902.51722</v>
      </c>
      <c r="M258" s="41">
        <v>902.51722</v>
      </c>
      <c r="N258" s="41">
        <v>902.4172199999999</v>
      </c>
      <c r="O258" s="41">
        <v>902.4072199999999</v>
      </c>
      <c r="P258" s="41">
        <v>902.47722</v>
      </c>
      <c r="Q258" s="41">
        <v>902.51722</v>
      </c>
      <c r="R258" s="41">
        <v>902.59722</v>
      </c>
      <c r="S258" s="41">
        <v>955.4272199999999</v>
      </c>
      <c r="T258" s="41">
        <v>901.84722</v>
      </c>
      <c r="U258" s="41">
        <v>901.9072199999999</v>
      </c>
      <c r="V258" s="41">
        <v>901.85722</v>
      </c>
      <c r="W258" s="41">
        <v>901.8172199999999</v>
      </c>
      <c r="X258" s="41">
        <v>1046.3972199999998</v>
      </c>
      <c r="Y258" s="41">
        <v>941.34722</v>
      </c>
    </row>
    <row r="259" spans="1:25" ht="15.75" customHeight="1">
      <c r="A259" s="40">
        <f t="shared" si="6"/>
        <v>44872</v>
      </c>
      <c r="B259" s="41">
        <v>902.86722</v>
      </c>
      <c r="C259" s="41">
        <v>902.9072199999999</v>
      </c>
      <c r="D259" s="41">
        <v>902.9572199999999</v>
      </c>
      <c r="E259" s="41">
        <v>903.08722</v>
      </c>
      <c r="F259" s="41">
        <v>902.9072199999999</v>
      </c>
      <c r="G259" s="41">
        <v>902.83722</v>
      </c>
      <c r="H259" s="41">
        <v>902.63722</v>
      </c>
      <c r="I259" s="41">
        <v>902.3272199999999</v>
      </c>
      <c r="J259" s="41">
        <v>902.3272199999999</v>
      </c>
      <c r="K259" s="41">
        <v>902.48722</v>
      </c>
      <c r="L259" s="41">
        <v>902.49722</v>
      </c>
      <c r="M259" s="41">
        <v>902.47722</v>
      </c>
      <c r="N259" s="41">
        <v>902.37722</v>
      </c>
      <c r="O259" s="41">
        <v>902.4572199999999</v>
      </c>
      <c r="P259" s="41">
        <v>902.5372199999999</v>
      </c>
      <c r="Q259" s="41">
        <v>902.5572199999999</v>
      </c>
      <c r="R259" s="41">
        <v>902.5372199999999</v>
      </c>
      <c r="S259" s="41">
        <v>960.6672199999999</v>
      </c>
      <c r="T259" s="41">
        <v>901.6872199999999</v>
      </c>
      <c r="U259" s="41">
        <v>901.83722</v>
      </c>
      <c r="V259" s="41">
        <v>901.5772199999999</v>
      </c>
      <c r="W259" s="41">
        <v>901.2872199999999</v>
      </c>
      <c r="X259" s="41">
        <v>983.12722</v>
      </c>
      <c r="Y259" s="41">
        <v>921.2872199999999</v>
      </c>
    </row>
    <row r="260" spans="1:25" ht="15.75" customHeight="1">
      <c r="A260" s="40">
        <f t="shared" si="6"/>
        <v>44873</v>
      </c>
      <c r="B260" s="41">
        <v>909.7772199999999</v>
      </c>
      <c r="C260" s="41">
        <v>903.2072199999999</v>
      </c>
      <c r="D260" s="41">
        <v>903.26722</v>
      </c>
      <c r="E260" s="41">
        <v>903.3072199999999</v>
      </c>
      <c r="F260" s="41">
        <v>903.11722</v>
      </c>
      <c r="G260" s="41">
        <v>903.0272199999999</v>
      </c>
      <c r="H260" s="41">
        <v>902.75722</v>
      </c>
      <c r="I260" s="41">
        <v>902.5372199999999</v>
      </c>
      <c r="J260" s="41">
        <v>902.1972199999999</v>
      </c>
      <c r="K260" s="41">
        <v>902.3272199999999</v>
      </c>
      <c r="L260" s="41">
        <v>902.3072199999999</v>
      </c>
      <c r="M260" s="41">
        <v>902.26722</v>
      </c>
      <c r="N260" s="41">
        <v>931.46722</v>
      </c>
      <c r="O260" s="41">
        <v>973.12722</v>
      </c>
      <c r="P260" s="41">
        <v>938.63722</v>
      </c>
      <c r="Q260" s="41">
        <v>957.39722</v>
      </c>
      <c r="R260" s="41">
        <v>1001.1672199999999</v>
      </c>
      <c r="S260" s="41">
        <v>982.22722</v>
      </c>
      <c r="T260" s="41">
        <v>901.86722</v>
      </c>
      <c r="U260" s="41">
        <v>901.99722</v>
      </c>
      <c r="V260" s="41">
        <v>901.86722</v>
      </c>
      <c r="W260" s="41">
        <v>901.6772199999999</v>
      </c>
      <c r="X260" s="41">
        <v>976.01722</v>
      </c>
      <c r="Y260" s="41">
        <v>935.5672199999999</v>
      </c>
    </row>
    <row r="261" spans="1:25" ht="15.75" customHeight="1">
      <c r="A261" s="40">
        <f t="shared" si="6"/>
        <v>44874</v>
      </c>
      <c r="B261" s="41">
        <v>943.2772199999999</v>
      </c>
      <c r="C261" s="41">
        <v>902.7072199999999</v>
      </c>
      <c r="D261" s="41">
        <v>903.13722</v>
      </c>
      <c r="E261" s="41">
        <v>903.2072199999999</v>
      </c>
      <c r="F261" s="41">
        <v>902.5672199999999</v>
      </c>
      <c r="G261" s="41">
        <v>902.6972199999999</v>
      </c>
      <c r="H261" s="41">
        <v>902.6772199999999</v>
      </c>
      <c r="I261" s="41">
        <v>902.48722</v>
      </c>
      <c r="J261" s="41">
        <v>902.64722</v>
      </c>
      <c r="K261" s="41">
        <v>902.73722</v>
      </c>
      <c r="L261" s="41">
        <v>902.72722</v>
      </c>
      <c r="M261" s="41">
        <v>902.71722</v>
      </c>
      <c r="N261" s="41">
        <v>932.9372199999999</v>
      </c>
      <c r="O261" s="41">
        <v>976.0772199999999</v>
      </c>
      <c r="P261" s="41">
        <v>944.01722</v>
      </c>
      <c r="Q261" s="41">
        <v>970.5772199999999</v>
      </c>
      <c r="R261" s="41">
        <v>1013.0772199999999</v>
      </c>
      <c r="S261" s="41">
        <v>996.98722</v>
      </c>
      <c r="T261" s="41">
        <v>902.01722</v>
      </c>
      <c r="U261" s="41">
        <v>902.08722</v>
      </c>
      <c r="V261" s="41">
        <v>901.96722</v>
      </c>
      <c r="W261" s="41">
        <v>901.6672199999999</v>
      </c>
      <c r="X261" s="41">
        <v>1042.4372199999998</v>
      </c>
      <c r="Y261" s="41">
        <v>1003.4572199999999</v>
      </c>
    </row>
    <row r="262" spans="1:25" ht="15.75" customHeight="1">
      <c r="A262" s="40">
        <f t="shared" si="6"/>
        <v>44875</v>
      </c>
      <c r="B262" s="41">
        <v>1015.1872199999999</v>
      </c>
      <c r="C262" s="41">
        <v>902.98722</v>
      </c>
      <c r="D262" s="41">
        <v>903.0572199999999</v>
      </c>
      <c r="E262" s="41">
        <v>903.24722</v>
      </c>
      <c r="F262" s="41">
        <v>903.0272199999999</v>
      </c>
      <c r="G262" s="41">
        <v>902.9572199999999</v>
      </c>
      <c r="H262" s="41">
        <v>902.6572199999999</v>
      </c>
      <c r="I262" s="41">
        <v>1041.56722</v>
      </c>
      <c r="J262" s="41">
        <v>902.6872199999999</v>
      </c>
      <c r="K262" s="41">
        <v>902.75722</v>
      </c>
      <c r="L262" s="41">
        <v>902.8172199999999</v>
      </c>
      <c r="M262" s="41">
        <v>940.59722</v>
      </c>
      <c r="N262" s="41">
        <v>941.49722</v>
      </c>
      <c r="O262" s="41">
        <v>902.6872199999999</v>
      </c>
      <c r="P262" s="41">
        <v>902.74722</v>
      </c>
      <c r="Q262" s="41">
        <v>942.5372199999999</v>
      </c>
      <c r="R262" s="41">
        <v>981.01722</v>
      </c>
      <c r="S262" s="41">
        <v>1028.77722</v>
      </c>
      <c r="T262" s="41">
        <v>972.3072199999999</v>
      </c>
      <c r="U262" s="41">
        <v>941.22722</v>
      </c>
      <c r="V262" s="41">
        <v>901.89722</v>
      </c>
      <c r="W262" s="41">
        <v>901.4072199999999</v>
      </c>
      <c r="X262" s="41">
        <v>1110.52722</v>
      </c>
      <c r="Y262" s="41">
        <v>1082.1272199999999</v>
      </c>
    </row>
    <row r="263" spans="1:25" ht="15.75" customHeight="1">
      <c r="A263" s="40">
        <f t="shared" si="6"/>
        <v>44876</v>
      </c>
      <c r="B263" s="41">
        <v>1007.1772199999999</v>
      </c>
      <c r="C263" s="41">
        <v>902.4072199999999</v>
      </c>
      <c r="D263" s="41">
        <v>903.0772199999999</v>
      </c>
      <c r="E263" s="41">
        <v>903.24722</v>
      </c>
      <c r="F263" s="41">
        <v>902.97722</v>
      </c>
      <c r="G263" s="41">
        <v>902.84722</v>
      </c>
      <c r="H263" s="41">
        <v>902.1772199999999</v>
      </c>
      <c r="I263" s="41">
        <v>1077.3872199999998</v>
      </c>
      <c r="J263" s="41">
        <v>900.23722</v>
      </c>
      <c r="K263" s="41">
        <v>900.0572199999999</v>
      </c>
      <c r="L263" s="41">
        <v>899.84722</v>
      </c>
      <c r="M263" s="41">
        <v>899.8172199999999</v>
      </c>
      <c r="N263" s="41">
        <v>899.5472199999999</v>
      </c>
      <c r="O263" s="41">
        <v>899.76722</v>
      </c>
      <c r="P263" s="41">
        <v>899.98722</v>
      </c>
      <c r="Q263" s="41">
        <v>961.33722</v>
      </c>
      <c r="R263" s="41">
        <v>1013.5672199999999</v>
      </c>
      <c r="S263" s="41">
        <v>1050.05722</v>
      </c>
      <c r="T263" s="41">
        <v>1014.11722</v>
      </c>
      <c r="U263" s="41">
        <v>988.7872199999999</v>
      </c>
      <c r="V263" s="41">
        <v>950.75722</v>
      </c>
      <c r="W263" s="41">
        <v>901.59722</v>
      </c>
      <c r="X263" s="41">
        <v>1136.33722</v>
      </c>
      <c r="Y263" s="41">
        <v>998.26722</v>
      </c>
    </row>
    <row r="264" spans="1:25" ht="15.75" customHeight="1">
      <c r="A264" s="40">
        <f t="shared" si="6"/>
        <v>44877</v>
      </c>
      <c r="B264" s="41">
        <v>936.3172199999999</v>
      </c>
      <c r="C264" s="41">
        <v>902.85722</v>
      </c>
      <c r="D264" s="41">
        <v>902.87722</v>
      </c>
      <c r="E264" s="41">
        <v>902.9272199999999</v>
      </c>
      <c r="F264" s="41">
        <v>902.89722</v>
      </c>
      <c r="G264" s="41">
        <v>902.89722</v>
      </c>
      <c r="H264" s="41">
        <v>902.4272199999999</v>
      </c>
      <c r="I264" s="41">
        <v>969.38722</v>
      </c>
      <c r="J264" s="41">
        <v>898.86722</v>
      </c>
      <c r="K264" s="41">
        <v>899.50722</v>
      </c>
      <c r="L264" s="41">
        <v>899.4572199999999</v>
      </c>
      <c r="M264" s="41">
        <v>899.36722</v>
      </c>
      <c r="N264" s="41">
        <v>899.22722</v>
      </c>
      <c r="O264" s="41">
        <v>898.89722</v>
      </c>
      <c r="P264" s="41">
        <v>899.4072199999999</v>
      </c>
      <c r="Q264" s="41">
        <v>956.0672199999999</v>
      </c>
      <c r="R264" s="41">
        <v>1011.6672199999999</v>
      </c>
      <c r="S264" s="41">
        <v>1041.8572199999999</v>
      </c>
      <c r="T264" s="41">
        <v>1010.36722</v>
      </c>
      <c r="U264" s="41">
        <v>989.24722</v>
      </c>
      <c r="V264" s="41">
        <v>955.58722</v>
      </c>
      <c r="W264" s="41">
        <v>901.4472199999999</v>
      </c>
      <c r="X264" s="41">
        <v>1136.1972199999998</v>
      </c>
      <c r="Y264" s="41">
        <v>1000.75722</v>
      </c>
    </row>
    <row r="265" spans="1:25" ht="15.75" customHeight="1">
      <c r="A265" s="40">
        <f t="shared" si="6"/>
        <v>44878</v>
      </c>
      <c r="B265" s="41">
        <v>921.3272199999999</v>
      </c>
      <c r="C265" s="41">
        <v>902.74722</v>
      </c>
      <c r="D265" s="41">
        <v>903.26722</v>
      </c>
      <c r="E265" s="41">
        <v>903.36722</v>
      </c>
      <c r="F265" s="41">
        <v>903.2972199999999</v>
      </c>
      <c r="G265" s="41">
        <v>903.23722</v>
      </c>
      <c r="H265" s="41">
        <v>902.50722</v>
      </c>
      <c r="I265" s="41">
        <v>933.25722</v>
      </c>
      <c r="J265" s="41">
        <v>902.2072199999999</v>
      </c>
      <c r="K265" s="41">
        <v>930.6672199999999</v>
      </c>
      <c r="L265" s="41">
        <v>946.08722</v>
      </c>
      <c r="M265" s="41">
        <v>952.5772199999999</v>
      </c>
      <c r="N265" s="41">
        <v>965.99722</v>
      </c>
      <c r="O265" s="41">
        <v>965.85722</v>
      </c>
      <c r="P265" s="41">
        <v>942.21722</v>
      </c>
      <c r="Q265" s="41">
        <v>955.0472199999999</v>
      </c>
      <c r="R265" s="41">
        <v>996.2772199999999</v>
      </c>
      <c r="S265" s="41">
        <v>1022.73722</v>
      </c>
      <c r="T265" s="41">
        <v>992.0572199999999</v>
      </c>
      <c r="U265" s="41">
        <v>987.1672199999999</v>
      </c>
      <c r="V265" s="41">
        <v>930.5472199999999</v>
      </c>
      <c r="W265" s="41">
        <v>901.4172199999999</v>
      </c>
      <c r="X265" s="41">
        <v>1013.7872199999999</v>
      </c>
      <c r="Y265" s="41">
        <v>970.9572199999999</v>
      </c>
    </row>
    <row r="266" spans="1:25" ht="15.75" customHeight="1">
      <c r="A266" s="40">
        <f t="shared" si="6"/>
        <v>44879</v>
      </c>
      <c r="B266" s="41">
        <v>917.9172199999999</v>
      </c>
      <c r="C266" s="41">
        <v>901.89722</v>
      </c>
      <c r="D266" s="41">
        <v>903.4072199999999</v>
      </c>
      <c r="E266" s="41">
        <v>903.4472199999999</v>
      </c>
      <c r="F266" s="41">
        <v>903.1872199999999</v>
      </c>
      <c r="G266" s="41">
        <v>902.84722</v>
      </c>
      <c r="H266" s="41">
        <v>903.39722</v>
      </c>
      <c r="I266" s="41">
        <v>1113.04722</v>
      </c>
      <c r="J266" s="41">
        <v>900.24722</v>
      </c>
      <c r="K266" s="41">
        <v>940.8272199999999</v>
      </c>
      <c r="L266" s="41">
        <v>968.2072199999999</v>
      </c>
      <c r="M266" s="41">
        <v>979.48722</v>
      </c>
      <c r="N266" s="41">
        <v>1005.8272199999999</v>
      </c>
      <c r="O266" s="41">
        <v>1004.0572199999999</v>
      </c>
      <c r="P266" s="41">
        <v>965.01722</v>
      </c>
      <c r="Q266" s="41">
        <v>982.3072199999999</v>
      </c>
      <c r="R266" s="41">
        <v>1050.06722</v>
      </c>
      <c r="S266" s="41">
        <v>1059.04722</v>
      </c>
      <c r="T266" s="41">
        <v>1010.75722</v>
      </c>
      <c r="U266" s="41">
        <v>976.60722</v>
      </c>
      <c r="V266" s="41">
        <v>925.34722</v>
      </c>
      <c r="W266" s="41">
        <v>901.6872199999999</v>
      </c>
      <c r="X266" s="41">
        <v>1126.57722</v>
      </c>
      <c r="Y266" s="41">
        <v>1095.1272199999999</v>
      </c>
    </row>
    <row r="267" spans="1:25" ht="15.75" customHeight="1">
      <c r="A267" s="40">
        <f t="shared" si="6"/>
        <v>44880</v>
      </c>
      <c r="B267" s="41">
        <v>997.1872199999999</v>
      </c>
      <c r="C267" s="41">
        <v>902.33722</v>
      </c>
      <c r="D267" s="41">
        <v>903.01722</v>
      </c>
      <c r="E267" s="41">
        <v>903.0472199999999</v>
      </c>
      <c r="F267" s="41">
        <v>903.01722</v>
      </c>
      <c r="G267" s="41">
        <v>903.0372199999999</v>
      </c>
      <c r="H267" s="41">
        <v>902.7972199999999</v>
      </c>
      <c r="I267" s="41">
        <v>1112.2072199999998</v>
      </c>
      <c r="J267" s="41">
        <v>900.47722</v>
      </c>
      <c r="K267" s="41">
        <v>936.9272199999999</v>
      </c>
      <c r="L267" s="41">
        <v>965.24722</v>
      </c>
      <c r="M267" s="41">
        <v>976.2072199999999</v>
      </c>
      <c r="N267" s="41">
        <v>1000.5772199999999</v>
      </c>
      <c r="O267" s="41">
        <v>1003.7872199999999</v>
      </c>
      <c r="P267" s="41">
        <v>963.33722</v>
      </c>
      <c r="Q267" s="41">
        <v>979.71722</v>
      </c>
      <c r="R267" s="41">
        <v>1050.77722</v>
      </c>
      <c r="S267" s="41">
        <v>1060.9672199999998</v>
      </c>
      <c r="T267" s="41">
        <v>1012.62722</v>
      </c>
      <c r="U267" s="41">
        <v>979.3072199999999</v>
      </c>
      <c r="V267" s="41">
        <v>928.58722</v>
      </c>
      <c r="W267" s="41">
        <v>901.7872199999999</v>
      </c>
      <c r="X267" s="41">
        <v>1130.9172199999998</v>
      </c>
      <c r="Y267" s="41">
        <v>1095.4572199999998</v>
      </c>
    </row>
    <row r="268" spans="1:25" ht="15.75" customHeight="1">
      <c r="A268" s="40">
        <f t="shared" si="6"/>
        <v>44881</v>
      </c>
      <c r="B268" s="41">
        <v>921.62722</v>
      </c>
      <c r="C268" s="41">
        <v>903.0572199999999</v>
      </c>
      <c r="D268" s="41">
        <v>903.12722</v>
      </c>
      <c r="E268" s="41">
        <v>903.62722</v>
      </c>
      <c r="F268" s="41">
        <v>903.25722</v>
      </c>
      <c r="G268" s="41">
        <v>903.11722</v>
      </c>
      <c r="H268" s="41">
        <v>902.89722</v>
      </c>
      <c r="I268" s="41">
        <v>1039.08722</v>
      </c>
      <c r="J268" s="41">
        <v>900.73722</v>
      </c>
      <c r="K268" s="41">
        <v>911.8072199999999</v>
      </c>
      <c r="L268" s="41">
        <v>941.4072199999999</v>
      </c>
      <c r="M268" s="41">
        <v>952.3272199999999</v>
      </c>
      <c r="N268" s="41">
        <v>978.0272199999999</v>
      </c>
      <c r="O268" s="41">
        <v>979.2972199999999</v>
      </c>
      <c r="P268" s="41">
        <v>936.48722</v>
      </c>
      <c r="Q268" s="41">
        <v>957.9572199999999</v>
      </c>
      <c r="R268" s="41">
        <v>1027.37722</v>
      </c>
      <c r="S268" s="41">
        <v>1042.6172199999999</v>
      </c>
      <c r="T268" s="41">
        <v>984.59722</v>
      </c>
      <c r="U268" s="41">
        <v>948.60722</v>
      </c>
      <c r="V268" s="41">
        <v>901.7072199999999</v>
      </c>
      <c r="W268" s="41">
        <v>901.5672199999999</v>
      </c>
      <c r="X268" s="41">
        <v>1016.5772199999999</v>
      </c>
      <c r="Y268" s="41">
        <v>964.1672199999999</v>
      </c>
    </row>
    <row r="269" spans="1:25" ht="15.75" customHeight="1">
      <c r="A269" s="40">
        <f t="shared" si="6"/>
        <v>44882</v>
      </c>
      <c r="B269" s="41">
        <v>915.49722</v>
      </c>
      <c r="C269" s="41">
        <v>903.01722</v>
      </c>
      <c r="D269" s="41">
        <v>903.10722</v>
      </c>
      <c r="E269" s="41">
        <v>903.1972199999999</v>
      </c>
      <c r="F269" s="41">
        <v>903.0572199999999</v>
      </c>
      <c r="G269" s="41">
        <v>903.0472199999999</v>
      </c>
      <c r="H269" s="41">
        <v>902.8072199999999</v>
      </c>
      <c r="I269" s="41">
        <v>900.5672199999999</v>
      </c>
      <c r="J269" s="41">
        <v>900.5772199999999</v>
      </c>
      <c r="K269" s="41">
        <v>900.39722</v>
      </c>
      <c r="L269" s="41">
        <v>900.3072199999999</v>
      </c>
      <c r="M269" s="41">
        <v>900.38722</v>
      </c>
      <c r="N269" s="41">
        <v>900.4072199999999</v>
      </c>
      <c r="O269" s="41">
        <v>900.48722</v>
      </c>
      <c r="P269" s="41">
        <v>900.4372199999999</v>
      </c>
      <c r="Q269" s="41">
        <v>904.9572199999999</v>
      </c>
      <c r="R269" s="41">
        <v>960.58722</v>
      </c>
      <c r="S269" s="41">
        <v>1011.3172199999999</v>
      </c>
      <c r="T269" s="41">
        <v>971.5272199999999</v>
      </c>
      <c r="U269" s="41">
        <v>951.9172199999999</v>
      </c>
      <c r="V269" s="41">
        <v>931.60722</v>
      </c>
      <c r="W269" s="41">
        <v>901.98722</v>
      </c>
      <c r="X269" s="41">
        <v>1020.76722</v>
      </c>
      <c r="Y269" s="41">
        <v>969.39722</v>
      </c>
    </row>
    <row r="270" spans="1:25" ht="15.75" customHeight="1">
      <c r="A270" s="40">
        <f t="shared" si="6"/>
        <v>44883</v>
      </c>
      <c r="B270" s="41">
        <v>913.38722</v>
      </c>
      <c r="C270" s="41">
        <v>903.0472199999999</v>
      </c>
      <c r="D270" s="41">
        <v>903.13722</v>
      </c>
      <c r="E270" s="41">
        <v>903.14722</v>
      </c>
      <c r="F270" s="41">
        <v>903.0572199999999</v>
      </c>
      <c r="G270" s="41">
        <v>903.0572199999999</v>
      </c>
      <c r="H270" s="41">
        <v>902.75722</v>
      </c>
      <c r="I270" s="41">
        <v>1049.03722</v>
      </c>
      <c r="J270" s="41">
        <v>902.64722</v>
      </c>
      <c r="K270" s="41">
        <v>910.59722</v>
      </c>
      <c r="L270" s="41">
        <v>918.14722</v>
      </c>
      <c r="M270" s="41">
        <v>941.4572199999999</v>
      </c>
      <c r="N270" s="41">
        <v>953.25722</v>
      </c>
      <c r="O270" s="41">
        <v>938.86722</v>
      </c>
      <c r="P270" s="41">
        <v>917.0272199999999</v>
      </c>
      <c r="Q270" s="41">
        <v>934.21722</v>
      </c>
      <c r="R270" s="41">
        <v>1015.85722</v>
      </c>
      <c r="S270" s="41">
        <v>1023.22722</v>
      </c>
      <c r="T270" s="41">
        <v>961.5772199999999</v>
      </c>
      <c r="U270" s="41">
        <v>928.84722</v>
      </c>
      <c r="V270" s="41">
        <v>902.0372199999999</v>
      </c>
      <c r="W270" s="41">
        <v>901.9472199999999</v>
      </c>
      <c r="X270" s="41">
        <v>1103.4472199999998</v>
      </c>
      <c r="Y270" s="41">
        <v>965.6572199999999</v>
      </c>
    </row>
    <row r="271" spans="1:25" ht="15.75" customHeight="1">
      <c r="A271" s="40">
        <f t="shared" si="6"/>
        <v>44884</v>
      </c>
      <c r="B271" s="41">
        <v>928.1572199999999</v>
      </c>
      <c r="C271" s="41">
        <v>902.96722</v>
      </c>
      <c r="D271" s="41">
        <v>903.0672199999999</v>
      </c>
      <c r="E271" s="41">
        <v>903.08722</v>
      </c>
      <c r="F271" s="41">
        <v>903.0772199999999</v>
      </c>
      <c r="G271" s="41">
        <v>903.0472199999999</v>
      </c>
      <c r="H271" s="41">
        <v>908.7972199999999</v>
      </c>
      <c r="I271" s="41">
        <v>988.63722</v>
      </c>
      <c r="J271" s="41">
        <v>918.14722</v>
      </c>
      <c r="K271" s="41">
        <v>902.38722</v>
      </c>
      <c r="L271" s="41">
        <v>902.39722</v>
      </c>
      <c r="M271" s="41">
        <v>902.33722</v>
      </c>
      <c r="N271" s="41">
        <v>902.2872199999999</v>
      </c>
      <c r="O271" s="41">
        <v>902.24722</v>
      </c>
      <c r="P271" s="41">
        <v>920.38722</v>
      </c>
      <c r="Q271" s="41">
        <v>971.24722</v>
      </c>
      <c r="R271" s="41">
        <v>1045.6472199999998</v>
      </c>
      <c r="S271" s="41">
        <v>1069.55722</v>
      </c>
      <c r="T271" s="41">
        <v>1042.6772199999998</v>
      </c>
      <c r="U271" s="41">
        <v>1013.9272199999999</v>
      </c>
      <c r="V271" s="41">
        <v>962.9372199999999</v>
      </c>
      <c r="W271" s="41">
        <v>904.59722</v>
      </c>
      <c r="X271" s="41">
        <v>1140.4672199999998</v>
      </c>
      <c r="Y271" s="41">
        <v>990.2972199999999</v>
      </c>
    </row>
    <row r="272" spans="1:25" ht="15.75" customHeight="1">
      <c r="A272" s="40">
        <f t="shared" si="6"/>
        <v>44885</v>
      </c>
      <c r="B272" s="41">
        <v>933.71722</v>
      </c>
      <c r="C272" s="41">
        <v>903.00722</v>
      </c>
      <c r="D272" s="41">
        <v>903.0572199999999</v>
      </c>
      <c r="E272" s="41">
        <v>903.12722</v>
      </c>
      <c r="F272" s="41">
        <v>903.0572199999999</v>
      </c>
      <c r="G272" s="41">
        <v>903.0772199999999</v>
      </c>
      <c r="H272" s="41">
        <v>907.0772199999999</v>
      </c>
      <c r="I272" s="41">
        <v>959.48722</v>
      </c>
      <c r="J272" s="41">
        <v>910.46722</v>
      </c>
      <c r="K272" s="41">
        <v>902.74722</v>
      </c>
      <c r="L272" s="41">
        <v>902.5272199999999</v>
      </c>
      <c r="M272" s="41">
        <v>902.5472199999999</v>
      </c>
      <c r="N272" s="41">
        <v>902.4572199999999</v>
      </c>
      <c r="O272" s="41">
        <v>902.4372199999999</v>
      </c>
      <c r="P272" s="41">
        <v>902.5472199999999</v>
      </c>
      <c r="Q272" s="41">
        <v>913.4472199999999</v>
      </c>
      <c r="R272" s="41">
        <v>1029.09722</v>
      </c>
      <c r="S272" s="41">
        <v>1050.27722</v>
      </c>
      <c r="T272" s="41">
        <v>1029.07722</v>
      </c>
      <c r="U272" s="41">
        <v>999.5272199999999</v>
      </c>
      <c r="V272" s="41">
        <v>953.8272199999999</v>
      </c>
      <c r="W272" s="41">
        <v>902.33722</v>
      </c>
      <c r="X272" s="41">
        <v>1125.1872199999998</v>
      </c>
      <c r="Y272" s="41">
        <v>982.14722</v>
      </c>
    </row>
    <row r="273" spans="1:25" ht="15.75" customHeight="1">
      <c r="A273" s="40">
        <f t="shared" si="6"/>
        <v>44886</v>
      </c>
      <c r="B273" s="41">
        <v>924.1972199999999</v>
      </c>
      <c r="C273" s="41">
        <v>902.99722</v>
      </c>
      <c r="D273" s="41">
        <v>903.08722</v>
      </c>
      <c r="E273" s="41">
        <v>903.10722</v>
      </c>
      <c r="F273" s="41">
        <v>903.0472199999999</v>
      </c>
      <c r="G273" s="41">
        <v>903.01722</v>
      </c>
      <c r="H273" s="41">
        <v>911.1872199999999</v>
      </c>
      <c r="I273" s="41">
        <v>1060.2372199999998</v>
      </c>
      <c r="J273" s="41">
        <v>917.9572199999999</v>
      </c>
      <c r="K273" s="41">
        <v>902.39722</v>
      </c>
      <c r="L273" s="41">
        <v>902.36722</v>
      </c>
      <c r="M273" s="41">
        <v>902.34722</v>
      </c>
      <c r="N273" s="41">
        <v>902.2072199999999</v>
      </c>
      <c r="O273" s="41">
        <v>902.3072199999999</v>
      </c>
      <c r="P273" s="41">
        <v>902.4172199999999</v>
      </c>
      <c r="Q273" s="41">
        <v>913.11722</v>
      </c>
      <c r="R273" s="41">
        <v>1036.80722</v>
      </c>
      <c r="S273" s="41">
        <v>1058.2072199999998</v>
      </c>
      <c r="T273" s="41">
        <v>1034.04722</v>
      </c>
      <c r="U273" s="41">
        <v>999.99722</v>
      </c>
      <c r="V273" s="41">
        <v>959.48722</v>
      </c>
      <c r="W273" s="41">
        <v>901.0572199999999</v>
      </c>
      <c r="X273" s="41">
        <v>1032.1272199999999</v>
      </c>
      <c r="Y273" s="41">
        <v>967.8172199999999</v>
      </c>
    </row>
    <row r="274" spans="1:25" ht="15.75" customHeight="1">
      <c r="A274" s="40">
        <f t="shared" si="6"/>
        <v>44887</v>
      </c>
      <c r="B274" s="41">
        <v>929.0272199999999</v>
      </c>
      <c r="C274" s="41">
        <v>902.72722</v>
      </c>
      <c r="D274" s="41">
        <v>902.83722</v>
      </c>
      <c r="E274" s="41">
        <v>902.84722</v>
      </c>
      <c r="F274" s="41">
        <v>902.7972199999999</v>
      </c>
      <c r="G274" s="41">
        <v>902.75722</v>
      </c>
      <c r="H274" s="41">
        <v>913.6672199999999</v>
      </c>
      <c r="I274" s="41">
        <v>1085.2172199999998</v>
      </c>
      <c r="J274" s="41">
        <v>916.62722</v>
      </c>
      <c r="K274" s="41">
        <v>902.3072199999999</v>
      </c>
      <c r="L274" s="41">
        <v>902.26722</v>
      </c>
      <c r="M274" s="41">
        <v>902.24722</v>
      </c>
      <c r="N274" s="41">
        <v>902.13722</v>
      </c>
      <c r="O274" s="41">
        <v>902.1572199999999</v>
      </c>
      <c r="P274" s="41">
        <v>902.24722</v>
      </c>
      <c r="Q274" s="41">
        <v>915.1772199999999</v>
      </c>
      <c r="R274" s="41">
        <v>1039.83722</v>
      </c>
      <c r="S274" s="41">
        <v>1060.08722</v>
      </c>
      <c r="T274" s="41">
        <v>1034.30722</v>
      </c>
      <c r="U274" s="41">
        <v>1000.9372199999999</v>
      </c>
      <c r="V274" s="41">
        <v>952.0372199999999</v>
      </c>
      <c r="W274" s="41">
        <v>900.97722</v>
      </c>
      <c r="X274" s="41">
        <v>1134.7072199999998</v>
      </c>
      <c r="Y274" s="41">
        <v>953.1672199999999</v>
      </c>
    </row>
    <row r="275" spans="1:25" ht="15.75" customHeight="1">
      <c r="A275" s="40">
        <f t="shared" si="6"/>
        <v>44888</v>
      </c>
      <c r="B275" s="41">
        <v>924.1772199999999</v>
      </c>
      <c r="C275" s="41">
        <v>902.9072199999999</v>
      </c>
      <c r="D275" s="41">
        <v>903.5772199999999</v>
      </c>
      <c r="E275" s="41">
        <v>903.5772199999999</v>
      </c>
      <c r="F275" s="41">
        <v>902.9572199999999</v>
      </c>
      <c r="G275" s="41">
        <v>902.7972199999999</v>
      </c>
      <c r="H275" s="41">
        <v>902.23722</v>
      </c>
      <c r="I275" s="41">
        <v>937.0572199999999</v>
      </c>
      <c r="J275" s="41">
        <v>902.3172199999999</v>
      </c>
      <c r="K275" s="41">
        <v>902.4172199999999</v>
      </c>
      <c r="L275" s="41">
        <v>938.4572199999999</v>
      </c>
      <c r="M275" s="41">
        <v>902.37722</v>
      </c>
      <c r="N275" s="41">
        <v>902.2872199999999</v>
      </c>
      <c r="O275" s="41">
        <v>902.3272199999999</v>
      </c>
      <c r="P275" s="41">
        <v>902.4072199999999</v>
      </c>
      <c r="Q275" s="41">
        <v>902.4472199999999</v>
      </c>
      <c r="R275" s="41">
        <v>972.1872199999999</v>
      </c>
      <c r="S275" s="41">
        <v>1011.2772199999999</v>
      </c>
      <c r="T275" s="41">
        <v>960.1672199999999</v>
      </c>
      <c r="U275" s="41">
        <v>901.59722</v>
      </c>
      <c r="V275" s="41">
        <v>901.4472199999999</v>
      </c>
      <c r="W275" s="41">
        <v>901.38722</v>
      </c>
      <c r="X275" s="41">
        <v>1011.0372199999999</v>
      </c>
      <c r="Y275" s="41">
        <v>956.5572199999999</v>
      </c>
    </row>
    <row r="276" spans="1:25" ht="15.75" customHeight="1">
      <c r="A276" s="40">
        <f t="shared" si="6"/>
        <v>44889</v>
      </c>
      <c r="B276" s="41">
        <v>945.1972199999999</v>
      </c>
      <c r="C276" s="41">
        <v>902.21722</v>
      </c>
      <c r="D276" s="41">
        <v>902.9172199999999</v>
      </c>
      <c r="E276" s="41">
        <v>902.9472199999999</v>
      </c>
      <c r="F276" s="41">
        <v>902.9172199999999</v>
      </c>
      <c r="G276" s="41">
        <v>902.7972199999999</v>
      </c>
      <c r="H276" s="41">
        <v>902.10722</v>
      </c>
      <c r="I276" s="41">
        <v>902.1872199999999</v>
      </c>
      <c r="J276" s="41">
        <v>902.4272199999999</v>
      </c>
      <c r="K276" s="41">
        <v>902.5672199999999</v>
      </c>
      <c r="L276" s="41">
        <v>902.5572199999999</v>
      </c>
      <c r="M276" s="41">
        <v>902.62722</v>
      </c>
      <c r="N276" s="41">
        <v>902.5572199999999</v>
      </c>
      <c r="O276" s="41">
        <v>902.5472199999999</v>
      </c>
      <c r="P276" s="41">
        <v>902.39722</v>
      </c>
      <c r="Q276" s="41">
        <v>905.7872199999999</v>
      </c>
      <c r="R276" s="41">
        <v>1012.26722</v>
      </c>
      <c r="S276" s="41">
        <v>1032.4572199999998</v>
      </c>
      <c r="T276" s="41">
        <v>1003.74722</v>
      </c>
      <c r="U276" s="41">
        <v>974.96722</v>
      </c>
      <c r="V276" s="41">
        <v>944.63722</v>
      </c>
      <c r="W276" s="41">
        <v>901.5472199999999</v>
      </c>
      <c r="X276" s="41">
        <v>1121.9372199999998</v>
      </c>
      <c r="Y276" s="41">
        <v>966.76722</v>
      </c>
    </row>
    <row r="277" spans="1:25" ht="15.75" customHeight="1">
      <c r="A277" s="40">
        <f t="shared" si="6"/>
        <v>44890</v>
      </c>
      <c r="B277" s="41">
        <v>920.5272199999999</v>
      </c>
      <c r="C277" s="41">
        <v>903.0572199999999</v>
      </c>
      <c r="D277" s="41">
        <v>903.10722</v>
      </c>
      <c r="E277" s="41">
        <v>903.11722</v>
      </c>
      <c r="F277" s="41">
        <v>903.10722</v>
      </c>
      <c r="G277" s="41">
        <v>903.01722</v>
      </c>
      <c r="H277" s="41">
        <v>912.1772199999999</v>
      </c>
      <c r="I277" s="41">
        <v>1078.7572199999997</v>
      </c>
      <c r="J277" s="41">
        <v>909.71722</v>
      </c>
      <c r="K277" s="41">
        <v>902.58722</v>
      </c>
      <c r="L277" s="41">
        <v>902.58722</v>
      </c>
      <c r="M277" s="41">
        <v>902.5672199999999</v>
      </c>
      <c r="N277" s="41">
        <v>902.5572199999999</v>
      </c>
      <c r="O277" s="41">
        <v>902.5672199999999</v>
      </c>
      <c r="P277" s="41">
        <v>912.4372199999999</v>
      </c>
      <c r="Q277" s="41">
        <v>965.9172199999999</v>
      </c>
      <c r="R277" s="41">
        <v>1038.56722</v>
      </c>
      <c r="S277" s="41">
        <v>1062.1972199999998</v>
      </c>
      <c r="T277" s="41">
        <v>1037.6572199999998</v>
      </c>
      <c r="U277" s="41">
        <v>1008.9272199999999</v>
      </c>
      <c r="V277" s="41">
        <v>963.14722</v>
      </c>
      <c r="W277" s="41">
        <v>914.1672199999999</v>
      </c>
      <c r="X277" s="41">
        <v>1071.28722</v>
      </c>
      <c r="Y277" s="41">
        <v>968.4472199999999</v>
      </c>
    </row>
    <row r="278" spans="1:25" ht="15.75" customHeight="1">
      <c r="A278" s="40">
        <f t="shared" si="6"/>
        <v>44891</v>
      </c>
      <c r="B278" s="41">
        <v>916.74722</v>
      </c>
      <c r="C278" s="41">
        <v>903.0672199999999</v>
      </c>
      <c r="D278" s="41">
        <v>903.14722</v>
      </c>
      <c r="E278" s="41">
        <v>903.12722</v>
      </c>
      <c r="F278" s="41">
        <v>903.10722</v>
      </c>
      <c r="G278" s="41">
        <v>903.11722</v>
      </c>
      <c r="H278" s="41">
        <v>907.6772199999999</v>
      </c>
      <c r="I278" s="41">
        <v>993.85722</v>
      </c>
      <c r="J278" s="41">
        <v>910.26722</v>
      </c>
      <c r="K278" s="41">
        <v>902.59722</v>
      </c>
      <c r="L278" s="41">
        <v>902.58722</v>
      </c>
      <c r="M278" s="41">
        <v>902.5772199999999</v>
      </c>
      <c r="N278" s="41">
        <v>902.5572199999999</v>
      </c>
      <c r="O278" s="41">
        <v>902.51722</v>
      </c>
      <c r="P278" s="41">
        <v>907.8072199999999</v>
      </c>
      <c r="Q278" s="41">
        <v>961.58722</v>
      </c>
      <c r="R278" s="41">
        <v>1037.52722</v>
      </c>
      <c r="S278" s="41">
        <v>1061.4872199999998</v>
      </c>
      <c r="T278" s="41">
        <v>1030.7072199999998</v>
      </c>
      <c r="U278" s="41">
        <v>1001.58722</v>
      </c>
      <c r="V278" s="41">
        <v>954.09722</v>
      </c>
      <c r="W278" s="41">
        <v>901.84722</v>
      </c>
      <c r="X278" s="41">
        <v>1026.72722</v>
      </c>
      <c r="Y278" s="41">
        <v>963.88722</v>
      </c>
    </row>
    <row r="279" spans="1:25" ht="15.75" customHeight="1">
      <c r="A279" s="40">
        <f t="shared" si="6"/>
        <v>44892</v>
      </c>
      <c r="B279" s="41">
        <v>928.7872199999999</v>
      </c>
      <c r="C279" s="41">
        <v>903.0472199999999</v>
      </c>
      <c r="D279" s="41">
        <v>903.08722</v>
      </c>
      <c r="E279" s="41">
        <v>903.10722</v>
      </c>
      <c r="F279" s="41">
        <v>903.09722</v>
      </c>
      <c r="G279" s="41">
        <v>903.10722</v>
      </c>
      <c r="H279" s="41">
        <v>902.85722</v>
      </c>
      <c r="I279" s="41">
        <v>965.35722</v>
      </c>
      <c r="J279" s="41">
        <v>902.74722</v>
      </c>
      <c r="K279" s="41">
        <v>928.0672199999999</v>
      </c>
      <c r="L279" s="41">
        <v>904.96722</v>
      </c>
      <c r="M279" s="41">
        <v>915.96722</v>
      </c>
      <c r="N279" s="41">
        <v>902.51722</v>
      </c>
      <c r="O279" s="41">
        <v>902.47722</v>
      </c>
      <c r="P279" s="41">
        <v>902.5672199999999</v>
      </c>
      <c r="Q279" s="41">
        <v>902.5672199999999</v>
      </c>
      <c r="R279" s="41">
        <v>1013.13722</v>
      </c>
      <c r="S279" s="41">
        <v>1037.04722</v>
      </c>
      <c r="T279" s="41">
        <v>1001.01722</v>
      </c>
      <c r="U279" s="41">
        <v>964.8272199999999</v>
      </c>
      <c r="V279" s="41">
        <v>909.7972199999999</v>
      </c>
      <c r="W279" s="41">
        <v>901.9372199999999</v>
      </c>
      <c r="X279" s="41">
        <v>1015.72722</v>
      </c>
      <c r="Y279" s="41">
        <v>955.7972199999999</v>
      </c>
    </row>
    <row r="280" spans="1:25" ht="15.75" customHeight="1">
      <c r="A280" s="40">
        <f t="shared" si="6"/>
        <v>44893</v>
      </c>
      <c r="B280" s="41">
        <v>936.4072199999999</v>
      </c>
      <c r="C280" s="41">
        <v>902.5372199999999</v>
      </c>
      <c r="D280" s="41">
        <v>903.09722</v>
      </c>
      <c r="E280" s="41">
        <v>903.10722</v>
      </c>
      <c r="F280" s="41">
        <v>903.0672199999999</v>
      </c>
      <c r="G280" s="41">
        <v>903.01722</v>
      </c>
      <c r="H280" s="41">
        <v>902.59722</v>
      </c>
      <c r="I280" s="41">
        <v>1059.29722</v>
      </c>
      <c r="J280" s="41">
        <v>902.5772199999999</v>
      </c>
      <c r="K280" s="41">
        <v>947.9272199999999</v>
      </c>
      <c r="L280" s="41">
        <v>924.13722</v>
      </c>
      <c r="M280" s="41">
        <v>930.7772199999999</v>
      </c>
      <c r="N280" s="41">
        <v>902.61722</v>
      </c>
      <c r="O280" s="41">
        <v>902.60722</v>
      </c>
      <c r="P280" s="41">
        <v>902.58722</v>
      </c>
      <c r="Q280" s="41">
        <v>902.61722</v>
      </c>
      <c r="R280" s="41">
        <v>1021.9172199999999</v>
      </c>
      <c r="S280" s="41">
        <v>1045.9572199999998</v>
      </c>
      <c r="T280" s="41">
        <v>1019.71722</v>
      </c>
      <c r="U280" s="41">
        <v>990.48722</v>
      </c>
      <c r="V280" s="41">
        <v>942.47722</v>
      </c>
      <c r="W280" s="41">
        <v>901.83722</v>
      </c>
      <c r="X280" s="41">
        <v>1057.30722</v>
      </c>
      <c r="Y280" s="41">
        <v>959.4472199999999</v>
      </c>
    </row>
    <row r="281" spans="1:25" ht="15.75" customHeight="1">
      <c r="A281" s="40">
        <f t="shared" si="6"/>
        <v>44894</v>
      </c>
      <c r="B281" s="41">
        <v>921.0472199999999</v>
      </c>
      <c r="C281" s="41">
        <v>903.0372199999999</v>
      </c>
      <c r="D281" s="41">
        <v>903.1572199999999</v>
      </c>
      <c r="E281" s="41">
        <v>903.1672199999999</v>
      </c>
      <c r="F281" s="41">
        <v>903.08722</v>
      </c>
      <c r="G281" s="41">
        <v>903.0572199999999</v>
      </c>
      <c r="H281" s="41">
        <v>902.6572199999999</v>
      </c>
      <c r="I281" s="41">
        <v>1019.6772199999999</v>
      </c>
      <c r="J281" s="41">
        <v>902.8272199999999</v>
      </c>
      <c r="K281" s="41">
        <v>936.51722</v>
      </c>
      <c r="L281" s="41">
        <v>918.8272199999999</v>
      </c>
      <c r="M281" s="41">
        <v>923.48722</v>
      </c>
      <c r="N281" s="41">
        <v>902.7872199999999</v>
      </c>
      <c r="O281" s="41">
        <v>902.7872199999999</v>
      </c>
      <c r="P281" s="41">
        <v>902.7872199999999</v>
      </c>
      <c r="Q281" s="41">
        <v>902.8272199999999</v>
      </c>
      <c r="R281" s="41">
        <v>993.26722</v>
      </c>
      <c r="S281" s="41">
        <v>1014.3072199999999</v>
      </c>
      <c r="T281" s="41">
        <v>990.0672199999999</v>
      </c>
      <c r="U281" s="41">
        <v>970.0372199999999</v>
      </c>
      <c r="V281" s="41">
        <v>930.0472199999999</v>
      </c>
      <c r="W281" s="41">
        <v>902.01722</v>
      </c>
      <c r="X281" s="41">
        <v>1000.5372199999999</v>
      </c>
      <c r="Y281" s="41">
        <v>935.63722</v>
      </c>
    </row>
    <row r="282" spans="1:25" ht="15.75" customHeight="1">
      <c r="A282" s="40">
        <f t="shared" si="6"/>
        <v>44895</v>
      </c>
      <c r="B282" s="41">
        <v>915.26722</v>
      </c>
      <c r="C282" s="41">
        <v>903.0772199999999</v>
      </c>
      <c r="D282" s="41">
        <v>903.1572199999999</v>
      </c>
      <c r="E282" s="41">
        <v>903.1872199999999</v>
      </c>
      <c r="F282" s="41">
        <v>903.14722</v>
      </c>
      <c r="G282" s="41">
        <v>903.0772199999999</v>
      </c>
      <c r="H282" s="41">
        <v>902.9372199999999</v>
      </c>
      <c r="I282" s="41">
        <v>902.6772199999999</v>
      </c>
      <c r="J282" s="41">
        <v>902.5672199999999</v>
      </c>
      <c r="K282" s="41">
        <v>902.6872199999999</v>
      </c>
      <c r="L282" s="41">
        <v>952.7872199999999</v>
      </c>
      <c r="M282" s="41">
        <v>1011.7972199999999</v>
      </c>
      <c r="N282" s="41">
        <v>1048.2272199999998</v>
      </c>
      <c r="O282" s="41">
        <v>1054.0072199999997</v>
      </c>
      <c r="P282" s="41">
        <v>1028.21722</v>
      </c>
      <c r="Q282" s="41">
        <v>1037.7172199999998</v>
      </c>
      <c r="R282" s="41">
        <v>1057.4272199999998</v>
      </c>
      <c r="S282" s="41">
        <v>1014.5572199999999</v>
      </c>
      <c r="T282" s="41">
        <v>964.7772199999999</v>
      </c>
      <c r="U282" s="41">
        <v>959.1872199999999</v>
      </c>
      <c r="V282" s="41">
        <v>929.5472199999999</v>
      </c>
      <c r="W282" s="41">
        <v>902.1672199999999</v>
      </c>
      <c r="X282" s="41">
        <v>1113.9972199999997</v>
      </c>
      <c r="Y282" s="41">
        <v>941.21722</v>
      </c>
    </row>
    <row r="283" spans="1:25" ht="15.75" customHeight="1">
      <c r="A283" s="40"/>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8" t="s">
        <v>77</v>
      </c>
      <c r="B286" s="91" t="s">
        <v>78</v>
      </c>
      <c r="C286" s="92"/>
      <c r="D286" s="92"/>
      <c r="E286" s="92"/>
      <c r="F286" s="92"/>
      <c r="G286" s="92"/>
      <c r="H286" s="92"/>
      <c r="I286" s="92"/>
      <c r="J286" s="92"/>
      <c r="K286" s="92"/>
      <c r="L286" s="92"/>
      <c r="M286" s="92"/>
      <c r="N286" s="92"/>
      <c r="O286" s="92"/>
      <c r="P286" s="92"/>
      <c r="Q286" s="92"/>
      <c r="R286" s="92"/>
      <c r="S286" s="92"/>
      <c r="T286" s="92"/>
      <c r="U286" s="92"/>
      <c r="V286" s="92"/>
      <c r="W286" s="92"/>
      <c r="X286" s="92"/>
      <c r="Y286" s="93"/>
    </row>
    <row r="287" spans="1:25" ht="15.75" customHeight="1">
      <c r="A287" s="89"/>
      <c r="B287" s="94"/>
      <c r="C287" s="95"/>
      <c r="D287" s="95"/>
      <c r="E287" s="95"/>
      <c r="F287" s="95"/>
      <c r="G287" s="95"/>
      <c r="H287" s="95"/>
      <c r="I287" s="95"/>
      <c r="J287" s="95"/>
      <c r="K287" s="95"/>
      <c r="L287" s="95"/>
      <c r="M287" s="95"/>
      <c r="N287" s="95"/>
      <c r="O287" s="95"/>
      <c r="P287" s="95"/>
      <c r="Q287" s="95"/>
      <c r="R287" s="95"/>
      <c r="S287" s="95"/>
      <c r="T287" s="95"/>
      <c r="U287" s="95"/>
      <c r="V287" s="95"/>
      <c r="W287" s="95"/>
      <c r="X287" s="95"/>
      <c r="Y287" s="96"/>
    </row>
    <row r="288" spans="1:25" ht="15.75" customHeight="1">
      <c r="A288" s="89"/>
      <c r="B288" s="97" t="s">
        <v>79</v>
      </c>
      <c r="C288" s="97" t="s">
        <v>80</v>
      </c>
      <c r="D288" s="97" t="s">
        <v>81</v>
      </c>
      <c r="E288" s="97" t="s">
        <v>82</v>
      </c>
      <c r="F288" s="97" t="s">
        <v>83</v>
      </c>
      <c r="G288" s="97" t="s">
        <v>84</v>
      </c>
      <c r="H288" s="97" t="s">
        <v>85</v>
      </c>
      <c r="I288" s="97" t="s">
        <v>86</v>
      </c>
      <c r="J288" s="97" t="s">
        <v>87</v>
      </c>
      <c r="K288" s="97" t="s">
        <v>88</v>
      </c>
      <c r="L288" s="97" t="s">
        <v>89</v>
      </c>
      <c r="M288" s="97" t="s">
        <v>90</v>
      </c>
      <c r="N288" s="97" t="s">
        <v>91</v>
      </c>
      <c r="O288" s="97" t="s">
        <v>92</v>
      </c>
      <c r="P288" s="97" t="s">
        <v>93</v>
      </c>
      <c r="Q288" s="97" t="s">
        <v>94</v>
      </c>
      <c r="R288" s="97" t="s">
        <v>95</v>
      </c>
      <c r="S288" s="97" t="s">
        <v>96</v>
      </c>
      <c r="T288" s="97" t="s">
        <v>97</v>
      </c>
      <c r="U288" s="97" t="s">
        <v>98</v>
      </c>
      <c r="V288" s="97" t="s">
        <v>99</v>
      </c>
      <c r="W288" s="97" t="s">
        <v>100</v>
      </c>
      <c r="X288" s="97" t="s">
        <v>101</v>
      </c>
      <c r="Y288" s="97" t="s">
        <v>102</v>
      </c>
    </row>
    <row r="289" spans="1:25" ht="15.75" customHeight="1">
      <c r="A289" s="90"/>
      <c r="B289" s="98"/>
      <c r="C289" s="98"/>
      <c r="D289" s="98"/>
      <c r="E289" s="98"/>
      <c r="F289" s="98"/>
      <c r="G289" s="98"/>
      <c r="H289" s="98"/>
      <c r="I289" s="98"/>
      <c r="J289" s="98"/>
      <c r="K289" s="98"/>
      <c r="L289" s="98"/>
      <c r="M289" s="98"/>
      <c r="N289" s="98"/>
      <c r="O289" s="98"/>
      <c r="P289" s="98"/>
      <c r="Q289" s="98"/>
      <c r="R289" s="98"/>
      <c r="S289" s="98"/>
      <c r="T289" s="98"/>
      <c r="U289" s="98"/>
      <c r="V289" s="98"/>
      <c r="W289" s="98"/>
      <c r="X289" s="98"/>
      <c r="Y289" s="98"/>
    </row>
    <row r="290" spans="1:25" ht="15.75" customHeight="1">
      <c r="A290" s="40">
        <f>A253</f>
        <v>44866</v>
      </c>
      <c r="B290" s="41">
        <v>903.7685999999999</v>
      </c>
      <c r="C290" s="41">
        <v>903.7485999999999</v>
      </c>
      <c r="D290" s="41">
        <v>903.7785999999999</v>
      </c>
      <c r="E290" s="41">
        <v>903.8985999999999</v>
      </c>
      <c r="F290" s="41">
        <v>903.7485999999999</v>
      </c>
      <c r="G290" s="41">
        <v>903.7885999999999</v>
      </c>
      <c r="H290" s="41">
        <v>902.7185999999999</v>
      </c>
      <c r="I290" s="41">
        <v>937.4885999999999</v>
      </c>
      <c r="J290" s="41">
        <v>902.7285999999999</v>
      </c>
      <c r="K290" s="41">
        <v>902.7285999999999</v>
      </c>
      <c r="L290" s="41">
        <v>902.6785999999998</v>
      </c>
      <c r="M290" s="41">
        <v>902.5885999999999</v>
      </c>
      <c r="N290" s="41">
        <v>902.4485999999999</v>
      </c>
      <c r="O290" s="41">
        <v>902.4885999999999</v>
      </c>
      <c r="P290" s="41">
        <v>902.4985999999999</v>
      </c>
      <c r="Q290" s="41">
        <v>902.5585999999998</v>
      </c>
      <c r="R290" s="41">
        <v>902.8785999999999</v>
      </c>
      <c r="S290" s="41">
        <v>903.3185999999998</v>
      </c>
      <c r="T290" s="41">
        <v>902.5585999999998</v>
      </c>
      <c r="U290" s="41">
        <v>902.5785999999999</v>
      </c>
      <c r="V290" s="41">
        <v>902.4485999999999</v>
      </c>
      <c r="W290" s="41">
        <v>902.7085999999999</v>
      </c>
      <c r="X290" s="41">
        <v>936.9685999999999</v>
      </c>
      <c r="Y290" s="41">
        <v>903.6985999999999</v>
      </c>
    </row>
    <row r="291" spans="1:25" ht="15.75" customHeight="1">
      <c r="A291" s="40">
        <f>A290+1</f>
        <v>44867</v>
      </c>
      <c r="B291" s="41">
        <v>903.8385999999999</v>
      </c>
      <c r="C291" s="41">
        <v>903.8485999999999</v>
      </c>
      <c r="D291" s="41">
        <v>903.9985999999999</v>
      </c>
      <c r="E291" s="41">
        <v>903.9985999999999</v>
      </c>
      <c r="F291" s="41">
        <v>903.9985999999999</v>
      </c>
      <c r="G291" s="41">
        <v>903.8385999999999</v>
      </c>
      <c r="H291" s="41">
        <v>903.0785999999999</v>
      </c>
      <c r="I291" s="41">
        <v>902.7685999999999</v>
      </c>
      <c r="J291" s="41">
        <v>902.4585999999999</v>
      </c>
      <c r="K291" s="41">
        <v>902.5285999999999</v>
      </c>
      <c r="L291" s="41">
        <v>902.5085999999999</v>
      </c>
      <c r="M291" s="41">
        <v>902.4685999999999</v>
      </c>
      <c r="N291" s="41">
        <v>902.4285999999998</v>
      </c>
      <c r="O291" s="41">
        <v>902.4585999999999</v>
      </c>
      <c r="P291" s="41">
        <v>902.5385999999999</v>
      </c>
      <c r="Q291" s="41">
        <v>902.5785999999999</v>
      </c>
      <c r="R291" s="41">
        <v>902.6585999999999</v>
      </c>
      <c r="S291" s="41">
        <v>903.1385999999999</v>
      </c>
      <c r="T291" s="41">
        <v>902.4985999999999</v>
      </c>
      <c r="U291" s="41">
        <v>902.4985999999999</v>
      </c>
      <c r="V291" s="41">
        <v>902.6085999999999</v>
      </c>
      <c r="W291" s="41">
        <v>902.5785999999999</v>
      </c>
      <c r="X291" s="41">
        <v>948.2685999999999</v>
      </c>
      <c r="Y291" s="41">
        <v>903.4685999999999</v>
      </c>
    </row>
    <row r="292" spans="1:25" ht="15.75" customHeight="1">
      <c r="A292" s="40">
        <f aca="true" t="shared" si="7" ref="A292:A320">A291+1</f>
        <v>44868</v>
      </c>
      <c r="B292" s="41">
        <v>903.5585999999998</v>
      </c>
      <c r="C292" s="41">
        <v>903.6985999999999</v>
      </c>
      <c r="D292" s="41">
        <v>903.8485999999999</v>
      </c>
      <c r="E292" s="41">
        <v>903.8585999999999</v>
      </c>
      <c r="F292" s="41">
        <v>903.5685999999998</v>
      </c>
      <c r="G292" s="41">
        <v>903.4885999999999</v>
      </c>
      <c r="H292" s="41">
        <v>903.0185999999999</v>
      </c>
      <c r="I292" s="41">
        <v>902.7285999999999</v>
      </c>
      <c r="J292" s="41">
        <v>902.5085999999999</v>
      </c>
      <c r="K292" s="41">
        <v>902.5685999999998</v>
      </c>
      <c r="L292" s="41">
        <v>902.5385999999999</v>
      </c>
      <c r="M292" s="41">
        <v>902.5285999999999</v>
      </c>
      <c r="N292" s="41">
        <v>902.4185999999999</v>
      </c>
      <c r="O292" s="41">
        <v>902.4585999999999</v>
      </c>
      <c r="P292" s="41">
        <v>902.4985999999999</v>
      </c>
      <c r="Q292" s="41">
        <v>902.5285999999999</v>
      </c>
      <c r="R292" s="41">
        <v>902.5885999999999</v>
      </c>
      <c r="S292" s="41">
        <v>929.4085999999999</v>
      </c>
      <c r="T292" s="41">
        <v>902.5685999999998</v>
      </c>
      <c r="U292" s="41">
        <v>902.5385999999999</v>
      </c>
      <c r="V292" s="41">
        <v>902.5485999999999</v>
      </c>
      <c r="W292" s="41">
        <v>902.4085999999999</v>
      </c>
      <c r="X292" s="41">
        <v>1012.2085999999999</v>
      </c>
      <c r="Y292" s="41">
        <v>927.4885999999999</v>
      </c>
    </row>
    <row r="293" spans="1:25" ht="15.75" customHeight="1">
      <c r="A293" s="40">
        <f t="shared" si="7"/>
        <v>44869</v>
      </c>
      <c r="B293" s="41">
        <v>903.3485999999999</v>
      </c>
      <c r="C293" s="41">
        <v>903.3785999999999</v>
      </c>
      <c r="D293" s="41">
        <v>903.4385999999998</v>
      </c>
      <c r="E293" s="41">
        <v>903.4785999999999</v>
      </c>
      <c r="F293" s="41">
        <v>903.4685999999999</v>
      </c>
      <c r="G293" s="41">
        <v>903.4485999999999</v>
      </c>
      <c r="H293" s="41">
        <v>903.0585999999998</v>
      </c>
      <c r="I293" s="41">
        <v>902.8285999999999</v>
      </c>
      <c r="J293" s="41">
        <v>902.5085999999999</v>
      </c>
      <c r="K293" s="41">
        <v>902.7485999999999</v>
      </c>
      <c r="L293" s="41">
        <v>902.7685999999999</v>
      </c>
      <c r="M293" s="41">
        <v>902.7285999999999</v>
      </c>
      <c r="N293" s="41">
        <v>902.7585999999999</v>
      </c>
      <c r="O293" s="41">
        <v>902.7585999999999</v>
      </c>
      <c r="P293" s="41">
        <v>902.8985999999999</v>
      </c>
      <c r="Q293" s="41">
        <v>903.0285999999999</v>
      </c>
      <c r="R293" s="41">
        <v>903.0885999999999</v>
      </c>
      <c r="S293" s="41">
        <v>929.3285999999999</v>
      </c>
      <c r="T293" s="41">
        <v>902.5685999999998</v>
      </c>
      <c r="U293" s="41">
        <v>902.4885999999999</v>
      </c>
      <c r="V293" s="41">
        <v>902.5885999999999</v>
      </c>
      <c r="W293" s="41">
        <v>902.1485999999999</v>
      </c>
      <c r="X293" s="41">
        <v>1020.8585999999999</v>
      </c>
      <c r="Y293" s="41">
        <v>928.9985999999999</v>
      </c>
    </row>
    <row r="294" spans="1:25" ht="15.75" customHeight="1">
      <c r="A294" s="40">
        <f t="shared" si="7"/>
        <v>44870</v>
      </c>
      <c r="B294" s="41">
        <v>903.3785999999999</v>
      </c>
      <c r="C294" s="41">
        <v>903.3785999999999</v>
      </c>
      <c r="D294" s="41">
        <v>903.4385999999998</v>
      </c>
      <c r="E294" s="41">
        <v>903.3485999999999</v>
      </c>
      <c r="F294" s="41">
        <v>903.3385999999999</v>
      </c>
      <c r="G294" s="41">
        <v>903.1185999999999</v>
      </c>
      <c r="H294" s="41">
        <v>902.6685999999999</v>
      </c>
      <c r="I294" s="41">
        <v>902.6385999999999</v>
      </c>
      <c r="J294" s="41">
        <v>902.6885999999998</v>
      </c>
      <c r="K294" s="41">
        <v>902.6785999999998</v>
      </c>
      <c r="L294" s="41">
        <v>902.8485999999999</v>
      </c>
      <c r="M294" s="41">
        <v>902.8585999999999</v>
      </c>
      <c r="N294" s="41">
        <v>902.8485999999999</v>
      </c>
      <c r="O294" s="41">
        <v>902.8585999999999</v>
      </c>
      <c r="P294" s="41">
        <v>902.9185999999999</v>
      </c>
      <c r="Q294" s="41">
        <v>902.9085999999999</v>
      </c>
      <c r="R294" s="41">
        <v>902.9185999999999</v>
      </c>
      <c r="S294" s="41">
        <v>957.7685999999999</v>
      </c>
      <c r="T294" s="41">
        <v>902.0485999999999</v>
      </c>
      <c r="U294" s="41">
        <v>902.2585999999999</v>
      </c>
      <c r="V294" s="41">
        <v>902.1185999999999</v>
      </c>
      <c r="W294" s="41">
        <v>901.9385999999998</v>
      </c>
      <c r="X294" s="41">
        <v>1040.9186</v>
      </c>
      <c r="Y294" s="41">
        <v>938.8985999999999</v>
      </c>
    </row>
    <row r="295" spans="1:25" ht="15.75" customHeight="1">
      <c r="A295" s="40">
        <f t="shared" si="7"/>
        <v>44871</v>
      </c>
      <c r="B295" s="41">
        <v>903.4085999999999</v>
      </c>
      <c r="C295" s="41">
        <v>903.3885999999999</v>
      </c>
      <c r="D295" s="41">
        <v>903.4485999999999</v>
      </c>
      <c r="E295" s="41">
        <v>903.4885999999999</v>
      </c>
      <c r="F295" s="41">
        <v>903.4885999999999</v>
      </c>
      <c r="G295" s="41">
        <v>903.4885999999999</v>
      </c>
      <c r="H295" s="41">
        <v>903.0585999999998</v>
      </c>
      <c r="I295" s="41">
        <v>903.0285999999999</v>
      </c>
      <c r="J295" s="41">
        <v>902.9485999999999</v>
      </c>
      <c r="K295" s="41">
        <v>902.8085999999998</v>
      </c>
      <c r="L295" s="41">
        <v>902.8785999999999</v>
      </c>
      <c r="M295" s="41">
        <v>902.8785999999999</v>
      </c>
      <c r="N295" s="41">
        <v>902.7785999999999</v>
      </c>
      <c r="O295" s="41">
        <v>902.7685999999999</v>
      </c>
      <c r="P295" s="41">
        <v>902.8385999999999</v>
      </c>
      <c r="Q295" s="41">
        <v>902.8785999999999</v>
      </c>
      <c r="R295" s="41">
        <v>902.9585999999999</v>
      </c>
      <c r="S295" s="41">
        <v>955.7885999999999</v>
      </c>
      <c r="T295" s="41">
        <v>902.2085999999999</v>
      </c>
      <c r="U295" s="41">
        <v>902.2685999999999</v>
      </c>
      <c r="V295" s="41">
        <v>902.2185999999999</v>
      </c>
      <c r="W295" s="41">
        <v>902.1785999999998</v>
      </c>
      <c r="X295" s="41">
        <v>1046.7586</v>
      </c>
      <c r="Y295" s="41">
        <v>941.7085999999999</v>
      </c>
    </row>
    <row r="296" spans="1:25" ht="15.75" customHeight="1">
      <c r="A296" s="40">
        <f t="shared" si="7"/>
        <v>44872</v>
      </c>
      <c r="B296" s="41">
        <v>903.2285999999999</v>
      </c>
      <c r="C296" s="41">
        <v>903.2685999999999</v>
      </c>
      <c r="D296" s="41">
        <v>903.3185999999998</v>
      </c>
      <c r="E296" s="41">
        <v>903.4485999999999</v>
      </c>
      <c r="F296" s="41">
        <v>903.2685999999999</v>
      </c>
      <c r="G296" s="41">
        <v>903.1985999999999</v>
      </c>
      <c r="H296" s="41">
        <v>902.9985999999999</v>
      </c>
      <c r="I296" s="41">
        <v>902.6885999999998</v>
      </c>
      <c r="J296" s="41">
        <v>902.6885999999998</v>
      </c>
      <c r="K296" s="41">
        <v>902.8485999999999</v>
      </c>
      <c r="L296" s="41">
        <v>902.8585999999999</v>
      </c>
      <c r="M296" s="41">
        <v>902.8385999999999</v>
      </c>
      <c r="N296" s="41">
        <v>902.7385999999999</v>
      </c>
      <c r="O296" s="41">
        <v>902.8185999999998</v>
      </c>
      <c r="P296" s="41">
        <v>902.8985999999999</v>
      </c>
      <c r="Q296" s="41">
        <v>902.9185999999999</v>
      </c>
      <c r="R296" s="41">
        <v>902.8985999999999</v>
      </c>
      <c r="S296" s="41">
        <v>961.0285999999999</v>
      </c>
      <c r="T296" s="41">
        <v>902.0485999999999</v>
      </c>
      <c r="U296" s="41">
        <v>902.1985999999999</v>
      </c>
      <c r="V296" s="41">
        <v>901.9385999999998</v>
      </c>
      <c r="W296" s="41">
        <v>901.6485999999999</v>
      </c>
      <c r="X296" s="41">
        <v>983.4885999999999</v>
      </c>
      <c r="Y296" s="41">
        <v>921.6485999999999</v>
      </c>
    </row>
    <row r="297" spans="1:25" ht="15.75" customHeight="1">
      <c r="A297" s="40">
        <f t="shared" si="7"/>
        <v>44873</v>
      </c>
      <c r="B297" s="41">
        <v>910.1385999999999</v>
      </c>
      <c r="C297" s="41">
        <v>903.5685999999998</v>
      </c>
      <c r="D297" s="41">
        <v>903.6285999999999</v>
      </c>
      <c r="E297" s="41">
        <v>903.6685999999999</v>
      </c>
      <c r="F297" s="41">
        <v>903.4785999999999</v>
      </c>
      <c r="G297" s="41">
        <v>903.3885999999999</v>
      </c>
      <c r="H297" s="41">
        <v>903.1185999999999</v>
      </c>
      <c r="I297" s="41">
        <v>902.8985999999999</v>
      </c>
      <c r="J297" s="41">
        <v>902.5585999999998</v>
      </c>
      <c r="K297" s="41">
        <v>902.6885999999998</v>
      </c>
      <c r="L297" s="41">
        <v>902.6685999999999</v>
      </c>
      <c r="M297" s="41">
        <v>902.6285999999999</v>
      </c>
      <c r="N297" s="41">
        <v>931.8285999999999</v>
      </c>
      <c r="O297" s="41">
        <v>973.4885999999999</v>
      </c>
      <c r="P297" s="41">
        <v>938.9985999999999</v>
      </c>
      <c r="Q297" s="41">
        <v>957.7585999999999</v>
      </c>
      <c r="R297" s="41">
        <v>1001.5285999999999</v>
      </c>
      <c r="S297" s="41">
        <v>982.5885999999999</v>
      </c>
      <c r="T297" s="41">
        <v>902.2285999999999</v>
      </c>
      <c r="U297" s="41">
        <v>902.3585999999999</v>
      </c>
      <c r="V297" s="41">
        <v>902.2285999999999</v>
      </c>
      <c r="W297" s="41">
        <v>902.0385999999999</v>
      </c>
      <c r="X297" s="41">
        <v>976.3785999999999</v>
      </c>
      <c r="Y297" s="41">
        <v>935.9285999999998</v>
      </c>
    </row>
    <row r="298" spans="1:25" ht="15.75" customHeight="1">
      <c r="A298" s="40">
        <f t="shared" si="7"/>
        <v>44874</v>
      </c>
      <c r="B298" s="41">
        <v>943.6385999999999</v>
      </c>
      <c r="C298" s="41">
        <v>903.0685999999998</v>
      </c>
      <c r="D298" s="41">
        <v>903.4985999999999</v>
      </c>
      <c r="E298" s="41">
        <v>903.5685999999998</v>
      </c>
      <c r="F298" s="41">
        <v>902.9285999999998</v>
      </c>
      <c r="G298" s="41">
        <v>903.0585999999998</v>
      </c>
      <c r="H298" s="41">
        <v>903.0385999999999</v>
      </c>
      <c r="I298" s="41">
        <v>902.8485999999999</v>
      </c>
      <c r="J298" s="41">
        <v>903.0085999999999</v>
      </c>
      <c r="K298" s="41">
        <v>903.0985999999999</v>
      </c>
      <c r="L298" s="41">
        <v>903.0885999999999</v>
      </c>
      <c r="M298" s="41">
        <v>903.0785999999999</v>
      </c>
      <c r="N298" s="41">
        <v>933.2985999999999</v>
      </c>
      <c r="O298" s="41">
        <v>976.4385999999998</v>
      </c>
      <c r="P298" s="41">
        <v>944.3785999999999</v>
      </c>
      <c r="Q298" s="41">
        <v>970.9385999999998</v>
      </c>
      <c r="R298" s="41">
        <v>1013.4385999999998</v>
      </c>
      <c r="S298" s="41">
        <v>997.3485999999999</v>
      </c>
      <c r="T298" s="41">
        <v>902.3785999999999</v>
      </c>
      <c r="U298" s="41">
        <v>902.4485999999999</v>
      </c>
      <c r="V298" s="41">
        <v>902.3285999999999</v>
      </c>
      <c r="W298" s="41">
        <v>902.0285999999999</v>
      </c>
      <c r="X298" s="41">
        <v>1042.7985999999999</v>
      </c>
      <c r="Y298" s="41">
        <v>1003.8185999999998</v>
      </c>
    </row>
    <row r="299" spans="1:25" ht="15.75" customHeight="1">
      <c r="A299" s="40">
        <f t="shared" si="7"/>
        <v>44875</v>
      </c>
      <c r="B299" s="41">
        <v>1015.5485999999999</v>
      </c>
      <c r="C299" s="41">
        <v>903.3485999999999</v>
      </c>
      <c r="D299" s="41">
        <v>903.4185999999999</v>
      </c>
      <c r="E299" s="41">
        <v>903.6085999999999</v>
      </c>
      <c r="F299" s="41">
        <v>903.3885999999999</v>
      </c>
      <c r="G299" s="41">
        <v>903.3185999999998</v>
      </c>
      <c r="H299" s="41">
        <v>903.0185999999999</v>
      </c>
      <c r="I299" s="41">
        <v>1041.9286</v>
      </c>
      <c r="J299" s="41">
        <v>903.0485999999999</v>
      </c>
      <c r="K299" s="41">
        <v>903.1185999999999</v>
      </c>
      <c r="L299" s="41">
        <v>903.1785999999998</v>
      </c>
      <c r="M299" s="41">
        <v>940.9585999999999</v>
      </c>
      <c r="N299" s="41">
        <v>941.8585999999999</v>
      </c>
      <c r="O299" s="41">
        <v>903.0485999999999</v>
      </c>
      <c r="P299" s="41">
        <v>903.1085999999999</v>
      </c>
      <c r="Q299" s="41">
        <v>942.8985999999999</v>
      </c>
      <c r="R299" s="41">
        <v>981.3785999999999</v>
      </c>
      <c r="S299" s="41">
        <v>1029.1386</v>
      </c>
      <c r="T299" s="41">
        <v>972.6685999999999</v>
      </c>
      <c r="U299" s="41">
        <v>941.5885999999999</v>
      </c>
      <c r="V299" s="41">
        <v>902.2585999999999</v>
      </c>
      <c r="W299" s="41">
        <v>901.7685999999999</v>
      </c>
      <c r="X299" s="41">
        <v>1110.8886</v>
      </c>
      <c r="Y299" s="41">
        <v>1082.4886</v>
      </c>
    </row>
    <row r="300" spans="1:25" ht="15.75" customHeight="1">
      <c r="A300" s="40">
        <f t="shared" si="7"/>
        <v>44876</v>
      </c>
      <c r="B300" s="41">
        <v>1007.5385999999999</v>
      </c>
      <c r="C300" s="41">
        <v>902.7685999999999</v>
      </c>
      <c r="D300" s="41">
        <v>903.4385999999998</v>
      </c>
      <c r="E300" s="41">
        <v>903.6085999999999</v>
      </c>
      <c r="F300" s="41">
        <v>903.3385999999999</v>
      </c>
      <c r="G300" s="41">
        <v>903.2085999999999</v>
      </c>
      <c r="H300" s="41">
        <v>902.5385999999999</v>
      </c>
      <c r="I300" s="41">
        <v>1077.7486</v>
      </c>
      <c r="J300" s="41">
        <v>900.5985999999999</v>
      </c>
      <c r="K300" s="41">
        <v>900.4185999999999</v>
      </c>
      <c r="L300" s="41">
        <v>900.2085999999999</v>
      </c>
      <c r="M300" s="41">
        <v>900.1785999999998</v>
      </c>
      <c r="N300" s="41">
        <v>899.9085999999999</v>
      </c>
      <c r="O300" s="41">
        <v>900.1285999999999</v>
      </c>
      <c r="P300" s="41">
        <v>900.3485999999999</v>
      </c>
      <c r="Q300" s="41">
        <v>961.6985999999999</v>
      </c>
      <c r="R300" s="41">
        <v>1013.9285999999998</v>
      </c>
      <c r="S300" s="41">
        <v>1050.4186</v>
      </c>
      <c r="T300" s="41">
        <v>1014.4785999999999</v>
      </c>
      <c r="U300" s="41">
        <v>989.1485999999999</v>
      </c>
      <c r="V300" s="41">
        <v>951.1185999999999</v>
      </c>
      <c r="W300" s="41">
        <v>901.9585999999999</v>
      </c>
      <c r="X300" s="41">
        <v>1136.6986</v>
      </c>
      <c r="Y300" s="41">
        <v>998.6285999999999</v>
      </c>
    </row>
    <row r="301" spans="1:25" ht="15.75" customHeight="1">
      <c r="A301" s="40">
        <f t="shared" si="7"/>
        <v>44877</v>
      </c>
      <c r="B301" s="41">
        <v>936.6785999999998</v>
      </c>
      <c r="C301" s="41">
        <v>903.2185999999999</v>
      </c>
      <c r="D301" s="41">
        <v>903.2385999999999</v>
      </c>
      <c r="E301" s="41">
        <v>903.2885999999999</v>
      </c>
      <c r="F301" s="41">
        <v>903.2585999999999</v>
      </c>
      <c r="G301" s="41">
        <v>903.2585999999999</v>
      </c>
      <c r="H301" s="41">
        <v>902.7885999999999</v>
      </c>
      <c r="I301" s="41">
        <v>969.7485999999999</v>
      </c>
      <c r="J301" s="41">
        <v>899.2285999999999</v>
      </c>
      <c r="K301" s="41">
        <v>899.8685999999999</v>
      </c>
      <c r="L301" s="41">
        <v>899.8185999999998</v>
      </c>
      <c r="M301" s="41">
        <v>899.7285999999999</v>
      </c>
      <c r="N301" s="41">
        <v>899.5885999999999</v>
      </c>
      <c r="O301" s="41">
        <v>899.2585999999999</v>
      </c>
      <c r="P301" s="41">
        <v>899.7685999999999</v>
      </c>
      <c r="Q301" s="41">
        <v>956.4285999999998</v>
      </c>
      <c r="R301" s="41">
        <v>1012.0285999999999</v>
      </c>
      <c r="S301" s="41">
        <v>1042.2186</v>
      </c>
      <c r="T301" s="41">
        <v>1010.7285999999999</v>
      </c>
      <c r="U301" s="41">
        <v>989.6085999999999</v>
      </c>
      <c r="V301" s="41">
        <v>955.9485999999999</v>
      </c>
      <c r="W301" s="41">
        <v>901.8085999999998</v>
      </c>
      <c r="X301" s="41">
        <v>1136.5585999999998</v>
      </c>
      <c r="Y301" s="41">
        <v>1001.1185999999999</v>
      </c>
    </row>
    <row r="302" spans="1:25" ht="15.75" customHeight="1">
      <c r="A302" s="40">
        <f t="shared" si="7"/>
        <v>44878</v>
      </c>
      <c r="B302" s="41">
        <v>921.6885999999998</v>
      </c>
      <c r="C302" s="41">
        <v>903.1085999999999</v>
      </c>
      <c r="D302" s="41">
        <v>903.6285999999999</v>
      </c>
      <c r="E302" s="41">
        <v>903.7285999999999</v>
      </c>
      <c r="F302" s="41">
        <v>903.6585999999999</v>
      </c>
      <c r="G302" s="41">
        <v>903.5985999999999</v>
      </c>
      <c r="H302" s="41">
        <v>902.8685999999999</v>
      </c>
      <c r="I302" s="41">
        <v>933.6185999999999</v>
      </c>
      <c r="J302" s="41">
        <v>902.5685999999998</v>
      </c>
      <c r="K302" s="41">
        <v>931.0285999999999</v>
      </c>
      <c r="L302" s="41">
        <v>946.4485999999999</v>
      </c>
      <c r="M302" s="41">
        <v>952.9385999999998</v>
      </c>
      <c r="N302" s="41">
        <v>966.3585999999999</v>
      </c>
      <c r="O302" s="41">
        <v>966.2185999999999</v>
      </c>
      <c r="P302" s="41">
        <v>942.5785999999999</v>
      </c>
      <c r="Q302" s="41">
        <v>955.4085999999999</v>
      </c>
      <c r="R302" s="41">
        <v>996.6385999999999</v>
      </c>
      <c r="S302" s="41">
        <v>1023.0985999999999</v>
      </c>
      <c r="T302" s="41">
        <v>992.4185999999999</v>
      </c>
      <c r="U302" s="41">
        <v>987.5285999999999</v>
      </c>
      <c r="V302" s="41">
        <v>930.9085999999999</v>
      </c>
      <c r="W302" s="41">
        <v>901.7785999999999</v>
      </c>
      <c r="X302" s="41">
        <v>1014.1485999999999</v>
      </c>
      <c r="Y302" s="41">
        <v>971.3185999999998</v>
      </c>
    </row>
    <row r="303" spans="1:25" ht="15.75" customHeight="1">
      <c r="A303" s="40">
        <f t="shared" si="7"/>
        <v>44879</v>
      </c>
      <c r="B303" s="41">
        <v>918.2785999999999</v>
      </c>
      <c r="C303" s="41">
        <v>902.2585999999999</v>
      </c>
      <c r="D303" s="41">
        <v>903.7685999999999</v>
      </c>
      <c r="E303" s="41">
        <v>903.8085999999998</v>
      </c>
      <c r="F303" s="41">
        <v>903.5485999999999</v>
      </c>
      <c r="G303" s="41">
        <v>903.2085999999999</v>
      </c>
      <c r="H303" s="41">
        <v>903.7585999999999</v>
      </c>
      <c r="I303" s="41">
        <v>1113.4086</v>
      </c>
      <c r="J303" s="41">
        <v>900.6085999999999</v>
      </c>
      <c r="K303" s="41">
        <v>941.1885999999998</v>
      </c>
      <c r="L303" s="41">
        <v>968.5685999999998</v>
      </c>
      <c r="M303" s="41">
        <v>979.8485999999999</v>
      </c>
      <c r="N303" s="41">
        <v>1006.1885999999998</v>
      </c>
      <c r="O303" s="41">
        <v>1004.4185999999999</v>
      </c>
      <c r="P303" s="41">
        <v>965.3785999999999</v>
      </c>
      <c r="Q303" s="41">
        <v>982.6685999999999</v>
      </c>
      <c r="R303" s="41">
        <v>1050.4286</v>
      </c>
      <c r="S303" s="41">
        <v>1059.4086</v>
      </c>
      <c r="T303" s="41">
        <v>1011.1185999999999</v>
      </c>
      <c r="U303" s="41">
        <v>976.9685999999999</v>
      </c>
      <c r="V303" s="41">
        <v>925.7085999999999</v>
      </c>
      <c r="W303" s="41">
        <v>902.0485999999999</v>
      </c>
      <c r="X303" s="41">
        <v>1126.9386</v>
      </c>
      <c r="Y303" s="41">
        <v>1095.4886</v>
      </c>
    </row>
    <row r="304" spans="1:25" ht="15.75" customHeight="1">
      <c r="A304" s="40">
        <f t="shared" si="7"/>
        <v>44880</v>
      </c>
      <c r="B304" s="41">
        <v>997.5485999999999</v>
      </c>
      <c r="C304" s="41">
        <v>902.6985999999999</v>
      </c>
      <c r="D304" s="41">
        <v>903.3785999999999</v>
      </c>
      <c r="E304" s="41">
        <v>903.4085999999999</v>
      </c>
      <c r="F304" s="41">
        <v>903.3785999999999</v>
      </c>
      <c r="G304" s="41">
        <v>903.3985999999999</v>
      </c>
      <c r="H304" s="41">
        <v>903.1585999999999</v>
      </c>
      <c r="I304" s="41">
        <v>1112.5685999999998</v>
      </c>
      <c r="J304" s="41">
        <v>900.8385999999999</v>
      </c>
      <c r="K304" s="41">
        <v>937.2885999999999</v>
      </c>
      <c r="L304" s="41">
        <v>965.6085999999999</v>
      </c>
      <c r="M304" s="41">
        <v>976.5685999999998</v>
      </c>
      <c r="N304" s="41">
        <v>1000.9385999999998</v>
      </c>
      <c r="O304" s="41">
        <v>1004.1485999999999</v>
      </c>
      <c r="P304" s="41">
        <v>963.6985999999999</v>
      </c>
      <c r="Q304" s="41">
        <v>980.0785999999999</v>
      </c>
      <c r="R304" s="41">
        <v>1051.1386</v>
      </c>
      <c r="S304" s="41">
        <v>1061.3285999999998</v>
      </c>
      <c r="T304" s="41">
        <v>1012.9885999999999</v>
      </c>
      <c r="U304" s="41">
        <v>979.6685999999999</v>
      </c>
      <c r="V304" s="41">
        <v>928.9485999999999</v>
      </c>
      <c r="W304" s="41">
        <v>902.1485999999999</v>
      </c>
      <c r="X304" s="41">
        <v>1131.2785999999999</v>
      </c>
      <c r="Y304" s="41">
        <v>1095.8185999999998</v>
      </c>
    </row>
    <row r="305" spans="1:25" ht="15.75" customHeight="1">
      <c r="A305" s="40">
        <f t="shared" si="7"/>
        <v>44881</v>
      </c>
      <c r="B305" s="41">
        <v>921.9885999999999</v>
      </c>
      <c r="C305" s="41">
        <v>903.4185999999999</v>
      </c>
      <c r="D305" s="41">
        <v>903.4885999999999</v>
      </c>
      <c r="E305" s="41">
        <v>903.9885999999999</v>
      </c>
      <c r="F305" s="41">
        <v>903.6185999999999</v>
      </c>
      <c r="G305" s="41">
        <v>903.4785999999999</v>
      </c>
      <c r="H305" s="41">
        <v>903.2585999999999</v>
      </c>
      <c r="I305" s="41">
        <v>1039.4486</v>
      </c>
      <c r="J305" s="41">
        <v>901.0985999999999</v>
      </c>
      <c r="K305" s="41">
        <v>912.1685999999999</v>
      </c>
      <c r="L305" s="41">
        <v>941.7685999999999</v>
      </c>
      <c r="M305" s="41">
        <v>952.6885999999998</v>
      </c>
      <c r="N305" s="41">
        <v>978.3885999999999</v>
      </c>
      <c r="O305" s="41">
        <v>979.6585999999999</v>
      </c>
      <c r="P305" s="41">
        <v>936.8485999999999</v>
      </c>
      <c r="Q305" s="41">
        <v>958.3185999999998</v>
      </c>
      <c r="R305" s="41">
        <v>1027.7386</v>
      </c>
      <c r="S305" s="41">
        <v>1042.9786</v>
      </c>
      <c r="T305" s="41">
        <v>984.9585999999999</v>
      </c>
      <c r="U305" s="41">
        <v>948.9685999999999</v>
      </c>
      <c r="V305" s="41">
        <v>902.0685999999998</v>
      </c>
      <c r="W305" s="41">
        <v>901.9285999999998</v>
      </c>
      <c r="X305" s="41">
        <v>1016.9385999999998</v>
      </c>
      <c r="Y305" s="41">
        <v>964.5285999999999</v>
      </c>
    </row>
    <row r="306" spans="1:25" ht="15.75" customHeight="1">
      <c r="A306" s="40">
        <f t="shared" si="7"/>
        <v>44882</v>
      </c>
      <c r="B306" s="41">
        <v>915.8585999999999</v>
      </c>
      <c r="C306" s="41">
        <v>903.3785999999999</v>
      </c>
      <c r="D306" s="41">
        <v>903.4685999999999</v>
      </c>
      <c r="E306" s="41">
        <v>903.5585999999998</v>
      </c>
      <c r="F306" s="41">
        <v>903.4185999999999</v>
      </c>
      <c r="G306" s="41">
        <v>903.4085999999999</v>
      </c>
      <c r="H306" s="41">
        <v>903.1685999999999</v>
      </c>
      <c r="I306" s="41">
        <v>900.9285999999998</v>
      </c>
      <c r="J306" s="41">
        <v>900.9385999999998</v>
      </c>
      <c r="K306" s="41">
        <v>900.7585999999999</v>
      </c>
      <c r="L306" s="41">
        <v>900.6685999999999</v>
      </c>
      <c r="M306" s="41">
        <v>900.7485999999999</v>
      </c>
      <c r="N306" s="41">
        <v>900.7685999999999</v>
      </c>
      <c r="O306" s="41">
        <v>900.8485999999999</v>
      </c>
      <c r="P306" s="41">
        <v>900.7985999999999</v>
      </c>
      <c r="Q306" s="41">
        <v>905.3185999999998</v>
      </c>
      <c r="R306" s="41">
        <v>960.9485999999999</v>
      </c>
      <c r="S306" s="41">
        <v>1011.6785999999998</v>
      </c>
      <c r="T306" s="41">
        <v>971.8885999999999</v>
      </c>
      <c r="U306" s="41">
        <v>952.2785999999999</v>
      </c>
      <c r="V306" s="41">
        <v>931.9685999999999</v>
      </c>
      <c r="W306" s="41">
        <v>902.3485999999999</v>
      </c>
      <c r="X306" s="41">
        <v>1021.1285999999999</v>
      </c>
      <c r="Y306" s="41">
        <v>969.7585999999999</v>
      </c>
    </row>
    <row r="307" spans="1:25" ht="15.75" customHeight="1">
      <c r="A307" s="40">
        <f t="shared" si="7"/>
        <v>44883</v>
      </c>
      <c r="B307" s="41">
        <v>913.7485999999999</v>
      </c>
      <c r="C307" s="41">
        <v>903.4085999999999</v>
      </c>
      <c r="D307" s="41">
        <v>903.4985999999999</v>
      </c>
      <c r="E307" s="41">
        <v>903.5085999999999</v>
      </c>
      <c r="F307" s="41">
        <v>903.4185999999999</v>
      </c>
      <c r="G307" s="41">
        <v>903.4185999999999</v>
      </c>
      <c r="H307" s="41">
        <v>903.1185999999999</v>
      </c>
      <c r="I307" s="41">
        <v>1049.3986</v>
      </c>
      <c r="J307" s="41">
        <v>903.0085999999999</v>
      </c>
      <c r="K307" s="41">
        <v>910.9585999999999</v>
      </c>
      <c r="L307" s="41">
        <v>918.5085999999999</v>
      </c>
      <c r="M307" s="41">
        <v>941.8185999999998</v>
      </c>
      <c r="N307" s="41">
        <v>953.6185999999999</v>
      </c>
      <c r="O307" s="41">
        <v>939.2285999999999</v>
      </c>
      <c r="P307" s="41">
        <v>917.3885999999999</v>
      </c>
      <c r="Q307" s="41">
        <v>934.5785999999999</v>
      </c>
      <c r="R307" s="41">
        <v>1016.2185999999999</v>
      </c>
      <c r="S307" s="41">
        <v>1023.5885999999999</v>
      </c>
      <c r="T307" s="41">
        <v>961.9385999999998</v>
      </c>
      <c r="U307" s="41">
        <v>929.2085999999999</v>
      </c>
      <c r="V307" s="41">
        <v>902.3985999999999</v>
      </c>
      <c r="W307" s="41">
        <v>902.3085999999998</v>
      </c>
      <c r="X307" s="41">
        <v>1103.8085999999998</v>
      </c>
      <c r="Y307" s="41">
        <v>966.0185999999999</v>
      </c>
    </row>
    <row r="308" spans="1:25" ht="15.75" customHeight="1">
      <c r="A308" s="40">
        <f t="shared" si="7"/>
        <v>44884</v>
      </c>
      <c r="B308" s="41">
        <v>928.5185999999999</v>
      </c>
      <c r="C308" s="41">
        <v>903.3285999999999</v>
      </c>
      <c r="D308" s="41">
        <v>903.4285999999998</v>
      </c>
      <c r="E308" s="41">
        <v>903.4485999999999</v>
      </c>
      <c r="F308" s="41">
        <v>903.4385999999998</v>
      </c>
      <c r="G308" s="41">
        <v>903.4085999999999</v>
      </c>
      <c r="H308" s="41">
        <v>909.1585999999999</v>
      </c>
      <c r="I308" s="41">
        <v>988.9985999999999</v>
      </c>
      <c r="J308" s="41">
        <v>918.5085999999999</v>
      </c>
      <c r="K308" s="41">
        <v>902.7485999999999</v>
      </c>
      <c r="L308" s="41">
        <v>902.7585999999999</v>
      </c>
      <c r="M308" s="41">
        <v>902.6985999999999</v>
      </c>
      <c r="N308" s="41">
        <v>902.6485999999999</v>
      </c>
      <c r="O308" s="41">
        <v>902.6085999999999</v>
      </c>
      <c r="P308" s="41">
        <v>920.7485999999999</v>
      </c>
      <c r="Q308" s="41">
        <v>971.6085999999999</v>
      </c>
      <c r="R308" s="41">
        <v>1046.0086</v>
      </c>
      <c r="S308" s="41">
        <v>1069.9186</v>
      </c>
      <c r="T308" s="41">
        <v>1043.0385999999999</v>
      </c>
      <c r="U308" s="41">
        <v>1014.2885999999999</v>
      </c>
      <c r="V308" s="41">
        <v>963.2985999999999</v>
      </c>
      <c r="W308" s="41">
        <v>904.9585999999999</v>
      </c>
      <c r="X308" s="41">
        <v>1140.8285999999998</v>
      </c>
      <c r="Y308" s="41">
        <v>990.6585999999999</v>
      </c>
    </row>
    <row r="309" spans="1:25" ht="15.75" customHeight="1">
      <c r="A309" s="40">
        <f t="shared" si="7"/>
        <v>44885</v>
      </c>
      <c r="B309" s="41">
        <v>934.0785999999999</v>
      </c>
      <c r="C309" s="41">
        <v>903.3685999999999</v>
      </c>
      <c r="D309" s="41">
        <v>903.4185999999999</v>
      </c>
      <c r="E309" s="41">
        <v>903.4885999999999</v>
      </c>
      <c r="F309" s="41">
        <v>903.4185999999999</v>
      </c>
      <c r="G309" s="41">
        <v>903.4385999999998</v>
      </c>
      <c r="H309" s="41">
        <v>907.4385999999998</v>
      </c>
      <c r="I309" s="41">
        <v>959.8485999999999</v>
      </c>
      <c r="J309" s="41">
        <v>910.8285999999999</v>
      </c>
      <c r="K309" s="41">
        <v>903.1085999999999</v>
      </c>
      <c r="L309" s="41">
        <v>902.8885999999999</v>
      </c>
      <c r="M309" s="41">
        <v>902.9085999999999</v>
      </c>
      <c r="N309" s="41">
        <v>902.8185999999998</v>
      </c>
      <c r="O309" s="41">
        <v>902.7985999999999</v>
      </c>
      <c r="P309" s="41">
        <v>902.9085999999999</v>
      </c>
      <c r="Q309" s="41">
        <v>913.8085999999998</v>
      </c>
      <c r="R309" s="41">
        <v>1029.4586</v>
      </c>
      <c r="S309" s="41">
        <v>1050.6386</v>
      </c>
      <c r="T309" s="41">
        <v>1029.4386</v>
      </c>
      <c r="U309" s="41">
        <v>999.8885999999999</v>
      </c>
      <c r="V309" s="41">
        <v>954.1885999999998</v>
      </c>
      <c r="W309" s="41">
        <v>902.6985999999999</v>
      </c>
      <c r="X309" s="41">
        <v>1125.5485999999999</v>
      </c>
      <c r="Y309" s="41">
        <v>982.5085999999999</v>
      </c>
    </row>
    <row r="310" spans="1:25" ht="15.75" customHeight="1">
      <c r="A310" s="40">
        <f t="shared" si="7"/>
        <v>44886</v>
      </c>
      <c r="B310" s="41">
        <v>924.5585999999998</v>
      </c>
      <c r="C310" s="41">
        <v>903.3585999999999</v>
      </c>
      <c r="D310" s="41">
        <v>903.4485999999999</v>
      </c>
      <c r="E310" s="41">
        <v>903.4685999999999</v>
      </c>
      <c r="F310" s="41">
        <v>903.4085999999999</v>
      </c>
      <c r="G310" s="41">
        <v>903.3785999999999</v>
      </c>
      <c r="H310" s="41">
        <v>911.5485999999999</v>
      </c>
      <c r="I310" s="41">
        <v>1060.5985999999998</v>
      </c>
      <c r="J310" s="41">
        <v>918.3185999999998</v>
      </c>
      <c r="K310" s="41">
        <v>902.7585999999999</v>
      </c>
      <c r="L310" s="41">
        <v>902.7285999999999</v>
      </c>
      <c r="M310" s="41">
        <v>902.7085999999999</v>
      </c>
      <c r="N310" s="41">
        <v>902.5685999999998</v>
      </c>
      <c r="O310" s="41">
        <v>902.6685999999999</v>
      </c>
      <c r="P310" s="41">
        <v>902.7785999999999</v>
      </c>
      <c r="Q310" s="41">
        <v>913.4785999999999</v>
      </c>
      <c r="R310" s="41">
        <v>1037.1686</v>
      </c>
      <c r="S310" s="41">
        <v>1058.5685999999998</v>
      </c>
      <c r="T310" s="41">
        <v>1034.4086</v>
      </c>
      <c r="U310" s="41">
        <v>1000.3585999999999</v>
      </c>
      <c r="V310" s="41">
        <v>959.8485999999999</v>
      </c>
      <c r="W310" s="41">
        <v>901.4185999999999</v>
      </c>
      <c r="X310" s="41">
        <v>1032.4886</v>
      </c>
      <c r="Y310" s="41">
        <v>968.1785999999998</v>
      </c>
    </row>
    <row r="311" spans="1:25" ht="15.75" customHeight="1">
      <c r="A311" s="40">
        <f t="shared" si="7"/>
        <v>44887</v>
      </c>
      <c r="B311" s="41">
        <v>929.3885999999999</v>
      </c>
      <c r="C311" s="41">
        <v>903.0885999999999</v>
      </c>
      <c r="D311" s="41">
        <v>903.1985999999999</v>
      </c>
      <c r="E311" s="41">
        <v>903.2085999999999</v>
      </c>
      <c r="F311" s="41">
        <v>903.1585999999999</v>
      </c>
      <c r="G311" s="41">
        <v>903.1185999999999</v>
      </c>
      <c r="H311" s="41">
        <v>914.0285999999999</v>
      </c>
      <c r="I311" s="41">
        <v>1085.5785999999998</v>
      </c>
      <c r="J311" s="41">
        <v>916.9885999999999</v>
      </c>
      <c r="K311" s="41">
        <v>902.6685999999999</v>
      </c>
      <c r="L311" s="41">
        <v>902.6285999999999</v>
      </c>
      <c r="M311" s="41">
        <v>902.6085999999999</v>
      </c>
      <c r="N311" s="41">
        <v>902.4985999999999</v>
      </c>
      <c r="O311" s="41">
        <v>902.5185999999999</v>
      </c>
      <c r="P311" s="41">
        <v>902.6085999999999</v>
      </c>
      <c r="Q311" s="41">
        <v>915.5385999999999</v>
      </c>
      <c r="R311" s="41">
        <v>1040.1986</v>
      </c>
      <c r="S311" s="41">
        <v>1060.4486</v>
      </c>
      <c r="T311" s="41">
        <v>1034.6686</v>
      </c>
      <c r="U311" s="41">
        <v>1001.2985999999999</v>
      </c>
      <c r="V311" s="41">
        <v>952.3985999999999</v>
      </c>
      <c r="W311" s="41">
        <v>901.3385999999999</v>
      </c>
      <c r="X311" s="41">
        <v>1135.0685999999998</v>
      </c>
      <c r="Y311" s="41">
        <v>953.5285999999999</v>
      </c>
    </row>
    <row r="312" spans="1:25" ht="15.75" customHeight="1">
      <c r="A312" s="40">
        <f t="shared" si="7"/>
        <v>44888</v>
      </c>
      <c r="B312" s="41">
        <v>924.5385999999999</v>
      </c>
      <c r="C312" s="41">
        <v>903.2685999999999</v>
      </c>
      <c r="D312" s="41">
        <v>903.9385999999998</v>
      </c>
      <c r="E312" s="41">
        <v>903.9385999999998</v>
      </c>
      <c r="F312" s="41">
        <v>903.3185999999998</v>
      </c>
      <c r="G312" s="41">
        <v>903.1585999999999</v>
      </c>
      <c r="H312" s="41">
        <v>902.5985999999999</v>
      </c>
      <c r="I312" s="41">
        <v>937.4185999999999</v>
      </c>
      <c r="J312" s="41">
        <v>902.6785999999998</v>
      </c>
      <c r="K312" s="41">
        <v>902.7785999999999</v>
      </c>
      <c r="L312" s="41">
        <v>938.8185999999998</v>
      </c>
      <c r="M312" s="41">
        <v>902.7385999999999</v>
      </c>
      <c r="N312" s="41">
        <v>902.6485999999999</v>
      </c>
      <c r="O312" s="41">
        <v>902.6885999999998</v>
      </c>
      <c r="P312" s="41">
        <v>902.7685999999999</v>
      </c>
      <c r="Q312" s="41">
        <v>902.8085999999998</v>
      </c>
      <c r="R312" s="41">
        <v>972.5485999999999</v>
      </c>
      <c r="S312" s="41">
        <v>1011.6385999999999</v>
      </c>
      <c r="T312" s="41">
        <v>960.5285999999999</v>
      </c>
      <c r="U312" s="41">
        <v>901.9585999999999</v>
      </c>
      <c r="V312" s="41">
        <v>901.8085999999998</v>
      </c>
      <c r="W312" s="41">
        <v>901.7485999999999</v>
      </c>
      <c r="X312" s="41">
        <v>1011.3985999999999</v>
      </c>
      <c r="Y312" s="41">
        <v>956.9185999999999</v>
      </c>
    </row>
    <row r="313" spans="1:25" ht="15.75" customHeight="1">
      <c r="A313" s="40">
        <f t="shared" si="7"/>
        <v>44889</v>
      </c>
      <c r="B313" s="41">
        <v>945.5585999999998</v>
      </c>
      <c r="C313" s="41">
        <v>902.5785999999999</v>
      </c>
      <c r="D313" s="41">
        <v>903.2785999999999</v>
      </c>
      <c r="E313" s="41">
        <v>903.3085999999998</v>
      </c>
      <c r="F313" s="41">
        <v>903.2785999999999</v>
      </c>
      <c r="G313" s="41">
        <v>903.1585999999999</v>
      </c>
      <c r="H313" s="41">
        <v>902.4685999999999</v>
      </c>
      <c r="I313" s="41">
        <v>902.5485999999999</v>
      </c>
      <c r="J313" s="41">
        <v>902.7885999999999</v>
      </c>
      <c r="K313" s="41">
        <v>902.9285999999998</v>
      </c>
      <c r="L313" s="41">
        <v>902.9185999999999</v>
      </c>
      <c r="M313" s="41">
        <v>902.9885999999999</v>
      </c>
      <c r="N313" s="41">
        <v>902.9185999999999</v>
      </c>
      <c r="O313" s="41">
        <v>902.9085999999999</v>
      </c>
      <c r="P313" s="41">
        <v>902.7585999999999</v>
      </c>
      <c r="Q313" s="41">
        <v>906.1485999999999</v>
      </c>
      <c r="R313" s="41">
        <v>1012.6285999999999</v>
      </c>
      <c r="S313" s="41">
        <v>1032.8185999999998</v>
      </c>
      <c r="T313" s="41">
        <v>1004.1085999999999</v>
      </c>
      <c r="U313" s="41">
        <v>975.3285999999999</v>
      </c>
      <c r="V313" s="41">
        <v>944.9985999999999</v>
      </c>
      <c r="W313" s="41">
        <v>901.9085999999999</v>
      </c>
      <c r="X313" s="41">
        <v>1122.2985999999999</v>
      </c>
      <c r="Y313" s="41">
        <v>967.1285999999999</v>
      </c>
    </row>
    <row r="314" spans="1:25" ht="15.75" customHeight="1">
      <c r="A314" s="40">
        <f t="shared" si="7"/>
        <v>44890</v>
      </c>
      <c r="B314" s="41">
        <v>920.8885999999999</v>
      </c>
      <c r="C314" s="41">
        <v>903.4185999999999</v>
      </c>
      <c r="D314" s="41">
        <v>903.4685999999999</v>
      </c>
      <c r="E314" s="41">
        <v>903.4785999999999</v>
      </c>
      <c r="F314" s="41">
        <v>903.4685999999999</v>
      </c>
      <c r="G314" s="41">
        <v>903.3785999999999</v>
      </c>
      <c r="H314" s="41">
        <v>912.5385999999999</v>
      </c>
      <c r="I314" s="41">
        <v>1079.1185999999998</v>
      </c>
      <c r="J314" s="41">
        <v>910.0785999999999</v>
      </c>
      <c r="K314" s="41">
        <v>902.9485999999999</v>
      </c>
      <c r="L314" s="41">
        <v>902.9485999999999</v>
      </c>
      <c r="M314" s="41">
        <v>902.9285999999998</v>
      </c>
      <c r="N314" s="41">
        <v>902.9185999999999</v>
      </c>
      <c r="O314" s="41">
        <v>902.9285999999998</v>
      </c>
      <c r="P314" s="41">
        <v>912.7985999999999</v>
      </c>
      <c r="Q314" s="41">
        <v>966.2785999999999</v>
      </c>
      <c r="R314" s="41">
        <v>1038.9286</v>
      </c>
      <c r="S314" s="41">
        <v>1062.5585999999998</v>
      </c>
      <c r="T314" s="41">
        <v>1038.0185999999999</v>
      </c>
      <c r="U314" s="41">
        <v>1009.2885999999999</v>
      </c>
      <c r="V314" s="41">
        <v>963.5085999999999</v>
      </c>
      <c r="W314" s="41">
        <v>914.5285999999999</v>
      </c>
      <c r="X314" s="41">
        <v>1071.6486</v>
      </c>
      <c r="Y314" s="41">
        <v>968.8085999999998</v>
      </c>
    </row>
    <row r="315" spans="1:25" ht="15.75" customHeight="1">
      <c r="A315" s="40">
        <f t="shared" si="7"/>
        <v>44891</v>
      </c>
      <c r="B315" s="41">
        <v>917.1085999999999</v>
      </c>
      <c r="C315" s="41">
        <v>903.4285999999998</v>
      </c>
      <c r="D315" s="41">
        <v>903.5085999999999</v>
      </c>
      <c r="E315" s="41">
        <v>903.4885999999999</v>
      </c>
      <c r="F315" s="41">
        <v>903.4685999999999</v>
      </c>
      <c r="G315" s="41">
        <v>903.4785999999999</v>
      </c>
      <c r="H315" s="41">
        <v>908.0385999999999</v>
      </c>
      <c r="I315" s="41">
        <v>994.2185999999999</v>
      </c>
      <c r="J315" s="41">
        <v>910.6285999999999</v>
      </c>
      <c r="K315" s="41">
        <v>902.9585999999999</v>
      </c>
      <c r="L315" s="41">
        <v>902.9485999999999</v>
      </c>
      <c r="M315" s="41">
        <v>902.9385999999998</v>
      </c>
      <c r="N315" s="41">
        <v>902.9185999999999</v>
      </c>
      <c r="O315" s="41">
        <v>902.8785999999999</v>
      </c>
      <c r="P315" s="41">
        <v>908.1685999999999</v>
      </c>
      <c r="Q315" s="41">
        <v>961.9485999999999</v>
      </c>
      <c r="R315" s="41">
        <v>1037.8886</v>
      </c>
      <c r="S315" s="41">
        <v>1061.8485999999998</v>
      </c>
      <c r="T315" s="41">
        <v>1031.0685999999998</v>
      </c>
      <c r="U315" s="41">
        <v>1001.9485999999999</v>
      </c>
      <c r="V315" s="41">
        <v>954.4585999999999</v>
      </c>
      <c r="W315" s="41">
        <v>902.2085999999999</v>
      </c>
      <c r="X315" s="41">
        <v>1027.0886</v>
      </c>
      <c r="Y315" s="41">
        <v>964.2485999999999</v>
      </c>
    </row>
    <row r="316" spans="1:25" ht="15.75" customHeight="1">
      <c r="A316" s="40">
        <f t="shared" si="7"/>
        <v>44892</v>
      </c>
      <c r="B316" s="41">
        <v>929.1485999999999</v>
      </c>
      <c r="C316" s="41">
        <v>903.4085999999999</v>
      </c>
      <c r="D316" s="41">
        <v>903.4485999999999</v>
      </c>
      <c r="E316" s="41">
        <v>903.4685999999999</v>
      </c>
      <c r="F316" s="41">
        <v>903.4585999999999</v>
      </c>
      <c r="G316" s="41">
        <v>903.4685999999999</v>
      </c>
      <c r="H316" s="41">
        <v>903.2185999999999</v>
      </c>
      <c r="I316" s="41">
        <v>965.7185999999999</v>
      </c>
      <c r="J316" s="41">
        <v>903.1085999999999</v>
      </c>
      <c r="K316" s="41">
        <v>928.4285999999998</v>
      </c>
      <c r="L316" s="41">
        <v>905.3285999999999</v>
      </c>
      <c r="M316" s="41">
        <v>916.3285999999999</v>
      </c>
      <c r="N316" s="41">
        <v>902.8785999999999</v>
      </c>
      <c r="O316" s="41">
        <v>902.8385999999999</v>
      </c>
      <c r="P316" s="41">
        <v>902.9285999999998</v>
      </c>
      <c r="Q316" s="41">
        <v>902.9285999999998</v>
      </c>
      <c r="R316" s="41">
        <v>1013.4985999999999</v>
      </c>
      <c r="S316" s="41">
        <v>1037.4086</v>
      </c>
      <c r="T316" s="41">
        <v>1001.3785999999999</v>
      </c>
      <c r="U316" s="41">
        <v>965.1885999999998</v>
      </c>
      <c r="V316" s="41">
        <v>910.1585999999999</v>
      </c>
      <c r="W316" s="41">
        <v>902.2985999999999</v>
      </c>
      <c r="X316" s="41">
        <v>1016.0885999999999</v>
      </c>
      <c r="Y316" s="41">
        <v>956.1585999999999</v>
      </c>
    </row>
    <row r="317" spans="1:25" ht="15.75" customHeight="1">
      <c r="A317" s="40">
        <f t="shared" si="7"/>
        <v>44893</v>
      </c>
      <c r="B317" s="41">
        <v>936.7685999999999</v>
      </c>
      <c r="C317" s="41">
        <v>902.8985999999999</v>
      </c>
      <c r="D317" s="41">
        <v>903.4585999999999</v>
      </c>
      <c r="E317" s="41">
        <v>903.4685999999999</v>
      </c>
      <c r="F317" s="41">
        <v>903.4285999999998</v>
      </c>
      <c r="G317" s="41">
        <v>903.3785999999999</v>
      </c>
      <c r="H317" s="41">
        <v>902.9585999999999</v>
      </c>
      <c r="I317" s="41">
        <v>1059.6586</v>
      </c>
      <c r="J317" s="41">
        <v>902.9385999999998</v>
      </c>
      <c r="K317" s="41">
        <v>948.2885999999999</v>
      </c>
      <c r="L317" s="41">
        <v>924.4985999999999</v>
      </c>
      <c r="M317" s="41">
        <v>931.1385999999999</v>
      </c>
      <c r="N317" s="41">
        <v>902.9785999999999</v>
      </c>
      <c r="O317" s="41">
        <v>902.9685999999999</v>
      </c>
      <c r="P317" s="41">
        <v>902.9485999999999</v>
      </c>
      <c r="Q317" s="41">
        <v>902.9785999999999</v>
      </c>
      <c r="R317" s="41">
        <v>1022.2785999999999</v>
      </c>
      <c r="S317" s="41">
        <v>1046.3185999999998</v>
      </c>
      <c r="T317" s="41">
        <v>1020.0785999999999</v>
      </c>
      <c r="U317" s="41">
        <v>990.8485999999999</v>
      </c>
      <c r="V317" s="41">
        <v>942.8385999999999</v>
      </c>
      <c r="W317" s="41">
        <v>902.1985999999999</v>
      </c>
      <c r="X317" s="41">
        <v>1057.6686</v>
      </c>
      <c r="Y317" s="41">
        <v>959.8085999999998</v>
      </c>
    </row>
    <row r="318" spans="1:25" ht="15.75" customHeight="1">
      <c r="A318" s="40">
        <f t="shared" si="7"/>
        <v>44894</v>
      </c>
      <c r="B318" s="41">
        <v>921.4085999999999</v>
      </c>
      <c r="C318" s="41">
        <v>903.3985999999999</v>
      </c>
      <c r="D318" s="41">
        <v>903.5185999999999</v>
      </c>
      <c r="E318" s="41">
        <v>903.5285999999999</v>
      </c>
      <c r="F318" s="41">
        <v>903.4485999999999</v>
      </c>
      <c r="G318" s="41">
        <v>903.4185999999999</v>
      </c>
      <c r="H318" s="41">
        <v>903.0185999999999</v>
      </c>
      <c r="I318" s="41">
        <v>1020.0385999999999</v>
      </c>
      <c r="J318" s="41">
        <v>903.1885999999998</v>
      </c>
      <c r="K318" s="41">
        <v>936.8785999999999</v>
      </c>
      <c r="L318" s="41">
        <v>919.1885999999998</v>
      </c>
      <c r="M318" s="41">
        <v>923.8485999999999</v>
      </c>
      <c r="N318" s="41">
        <v>903.1485999999999</v>
      </c>
      <c r="O318" s="41">
        <v>903.1485999999999</v>
      </c>
      <c r="P318" s="41">
        <v>903.1485999999999</v>
      </c>
      <c r="Q318" s="41">
        <v>903.1885999999998</v>
      </c>
      <c r="R318" s="41">
        <v>993.6285999999999</v>
      </c>
      <c r="S318" s="41">
        <v>1014.6685999999999</v>
      </c>
      <c r="T318" s="41">
        <v>990.4285999999998</v>
      </c>
      <c r="U318" s="41">
        <v>970.3985999999999</v>
      </c>
      <c r="V318" s="41">
        <v>930.4085999999999</v>
      </c>
      <c r="W318" s="41">
        <v>902.3785999999999</v>
      </c>
      <c r="X318" s="41">
        <v>1000.8985999999999</v>
      </c>
      <c r="Y318" s="41">
        <v>935.9985999999999</v>
      </c>
    </row>
    <row r="319" spans="1:25" ht="15.75" customHeight="1">
      <c r="A319" s="40">
        <f t="shared" si="7"/>
        <v>44895</v>
      </c>
      <c r="B319" s="41">
        <v>915.6285999999999</v>
      </c>
      <c r="C319" s="41">
        <v>903.4385999999998</v>
      </c>
      <c r="D319" s="41">
        <v>903.5185999999999</v>
      </c>
      <c r="E319" s="41">
        <v>903.5485999999999</v>
      </c>
      <c r="F319" s="41">
        <v>903.5085999999999</v>
      </c>
      <c r="G319" s="41">
        <v>903.4385999999998</v>
      </c>
      <c r="H319" s="41">
        <v>903.2985999999999</v>
      </c>
      <c r="I319" s="41">
        <v>903.0385999999999</v>
      </c>
      <c r="J319" s="41">
        <v>902.9285999999998</v>
      </c>
      <c r="K319" s="41">
        <v>903.0485999999999</v>
      </c>
      <c r="L319" s="41">
        <v>953.1485999999999</v>
      </c>
      <c r="M319" s="41">
        <v>1012.1585999999999</v>
      </c>
      <c r="N319" s="41">
        <v>1048.5885999999998</v>
      </c>
      <c r="O319" s="41">
        <v>1054.3685999999998</v>
      </c>
      <c r="P319" s="41">
        <v>1028.5786</v>
      </c>
      <c r="Q319" s="41">
        <v>1038.0785999999998</v>
      </c>
      <c r="R319" s="41">
        <v>1057.7885999999999</v>
      </c>
      <c r="S319" s="41">
        <v>1014.9185999999999</v>
      </c>
      <c r="T319" s="41">
        <v>965.1385999999999</v>
      </c>
      <c r="U319" s="41">
        <v>959.5485999999999</v>
      </c>
      <c r="V319" s="41">
        <v>929.9085999999999</v>
      </c>
      <c r="W319" s="41">
        <v>902.5285999999999</v>
      </c>
      <c r="X319" s="41">
        <v>1114.3585999999998</v>
      </c>
      <c r="Y319" s="41">
        <v>941.5785999999999</v>
      </c>
    </row>
    <row r="320" spans="1:25" ht="15.75" customHeight="1">
      <c r="A320" s="40"/>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8" t="s">
        <v>77</v>
      </c>
      <c r="B324" s="91" t="s">
        <v>78</v>
      </c>
      <c r="C324" s="92"/>
      <c r="D324" s="92"/>
      <c r="E324" s="92"/>
      <c r="F324" s="92"/>
      <c r="G324" s="92"/>
      <c r="H324" s="92"/>
      <c r="I324" s="92"/>
      <c r="J324" s="92"/>
      <c r="K324" s="92"/>
      <c r="L324" s="92"/>
      <c r="M324" s="92"/>
      <c r="N324" s="92"/>
      <c r="O324" s="92"/>
      <c r="P324" s="92"/>
      <c r="Q324" s="92"/>
      <c r="R324" s="92"/>
      <c r="S324" s="92"/>
      <c r="T324" s="92"/>
      <c r="U324" s="92"/>
      <c r="V324" s="92"/>
      <c r="W324" s="92"/>
      <c r="X324" s="92"/>
      <c r="Y324" s="93"/>
    </row>
    <row r="325" spans="1:25" ht="15.75" customHeight="1">
      <c r="A325" s="89"/>
      <c r="B325" s="94"/>
      <c r="C325" s="95"/>
      <c r="D325" s="95"/>
      <c r="E325" s="95"/>
      <c r="F325" s="95"/>
      <c r="G325" s="95"/>
      <c r="H325" s="95"/>
      <c r="I325" s="95"/>
      <c r="J325" s="95"/>
      <c r="K325" s="95"/>
      <c r="L325" s="95"/>
      <c r="M325" s="95"/>
      <c r="N325" s="95"/>
      <c r="O325" s="95"/>
      <c r="P325" s="95"/>
      <c r="Q325" s="95"/>
      <c r="R325" s="95"/>
      <c r="S325" s="95"/>
      <c r="T325" s="95"/>
      <c r="U325" s="95"/>
      <c r="V325" s="95"/>
      <c r="W325" s="95"/>
      <c r="X325" s="95"/>
      <c r="Y325" s="96"/>
    </row>
    <row r="326" spans="1:25" ht="15.75" customHeight="1">
      <c r="A326" s="89"/>
      <c r="B326" s="97" t="s">
        <v>79</v>
      </c>
      <c r="C326" s="97" t="s">
        <v>80</v>
      </c>
      <c r="D326" s="97" t="s">
        <v>81</v>
      </c>
      <c r="E326" s="97" t="s">
        <v>82</v>
      </c>
      <c r="F326" s="97" t="s">
        <v>83</v>
      </c>
      <c r="G326" s="97" t="s">
        <v>84</v>
      </c>
      <c r="H326" s="97" t="s">
        <v>85</v>
      </c>
      <c r="I326" s="97" t="s">
        <v>86</v>
      </c>
      <c r="J326" s="97" t="s">
        <v>87</v>
      </c>
      <c r="K326" s="97" t="s">
        <v>88</v>
      </c>
      <c r="L326" s="97" t="s">
        <v>89</v>
      </c>
      <c r="M326" s="97" t="s">
        <v>90</v>
      </c>
      <c r="N326" s="97" t="s">
        <v>91</v>
      </c>
      <c r="O326" s="97" t="s">
        <v>92</v>
      </c>
      <c r="P326" s="97" t="s">
        <v>93</v>
      </c>
      <c r="Q326" s="97" t="s">
        <v>94</v>
      </c>
      <c r="R326" s="97" t="s">
        <v>95</v>
      </c>
      <c r="S326" s="97" t="s">
        <v>96</v>
      </c>
      <c r="T326" s="97" t="s">
        <v>97</v>
      </c>
      <c r="U326" s="97" t="s">
        <v>98</v>
      </c>
      <c r="V326" s="97" t="s">
        <v>99</v>
      </c>
      <c r="W326" s="97" t="s">
        <v>100</v>
      </c>
      <c r="X326" s="97" t="s">
        <v>101</v>
      </c>
      <c r="Y326" s="97" t="s">
        <v>102</v>
      </c>
    </row>
    <row r="327" spans="1:25" ht="15.75" customHeight="1">
      <c r="A327" s="90"/>
      <c r="B327" s="98"/>
      <c r="C327" s="98"/>
      <c r="D327" s="98"/>
      <c r="E327" s="98"/>
      <c r="F327" s="98"/>
      <c r="G327" s="98"/>
      <c r="H327" s="98"/>
      <c r="I327" s="98"/>
      <c r="J327" s="98"/>
      <c r="K327" s="98"/>
      <c r="L327" s="98"/>
      <c r="M327" s="98"/>
      <c r="N327" s="98"/>
      <c r="O327" s="98"/>
      <c r="P327" s="98"/>
      <c r="Q327" s="98"/>
      <c r="R327" s="98"/>
      <c r="S327" s="98"/>
      <c r="T327" s="98"/>
      <c r="U327" s="98"/>
      <c r="V327" s="98"/>
      <c r="W327" s="98"/>
      <c r="X327" s="98"/>
      <c r="Y327" s="98"/>
    </row>
    <row r="328" spans="1:25" ht="15.75" customHeight="1">
      <c r="A328" s="40">
        <f>A30</f>
        <v>44866</v>
      </c>
      <c r="B328" s="41">
        <v>903.2118899999999</v>
      </c>
      <c r="C328" s="41">
        <v>903.19189</v>
      </c>
      <c r="D328" s="41">
        <v>903.2218899999999</v>
      </c>
      <c r="E328" s="41">
        <v>903.3418899999999</v>
      </c>
      <c r="F328" s="41">
        <v>903.19189</v>
      </c>
      <c r="G328" s="41">
        <v>903.2318899999999</v>
      </c>
      <c r="H328" s="41">
        <v>902.16189</v>
      </c>
      <c r="I328" s="41">
        <v>936.93189</v>
      </c>
      <c r="J328" s="41">
        <v>902.17189</v>
      </c>
      <c r="K328" s="41">
        <v>902.17189</v>
      </c>
      <c r="L328" s="41">
        <v>902.1218899999999</v>
      </c>
      <c r="M328" s="41">
        <v>902.03189</v>
      </c>
      <c r="N328" s="41">
        <v>901.89189</v>
      </c>
      <c r="O328" s="41">
        <v>901.93189</v>
      </c>
      <c r="P328" s="41">
        <v>901.94189</v>
      </c>
      <c r="Q328" s="41">
        <v>902.0018899999999</v>
      </c>
      <c r="R328" s="41">
        <v>902.3218899999999</v>
      </c>
      <c r="S328" s="41">
        <v>902.7618899999999</v>
      </c>
      <c r="T328" s="41">
        <v>902.0018899999999</v>
      </c>
      <c r="U328" s="41">
        <v>902.02189</v>
      </c>
      <c r="V328" s="41">
        <v>901.89189</v>
      </c>
      <c r="W328" s="41">
        <v>902.15189</v>
      </c>
      <c r="X328" s="41">
        <v>936.41189</v>
      </c>
      <c r="Y328" s="41">
        <v>903.14189</v>
      </c>
    </row>
    <row r="329" spans="1:25" ht="15.75" customHeight="1">
      <c r="A329" s="40">
        <f>A328+1</f>
        <v>44867</v>
      </c>
      <c r="B329" s="41">
        <v>903.28189</v>
      </c>
      <c r="C329" s="41">
        <v>903.29189</v>
      </c>
      <c r="D329" s="41">
        <v>903.44189</v>
      </c>
      <c r="E329" s="41">
        <v>903.44189</v>
      </c>
      <c r="F329" s="41">
        <v>903.44189</v>
      </c>
      <c r="G329" s="41">
        <v>903.28189</v>
      </c>
      <c r="H329" s="41">
        <v>902.52189</v>
      </c>
      <c r="I329" s="41">
        <v>902.2118899999999</v>
      </c>
      <c r="J329" s="41">
        <v>901.90189</v>
      </c>
      <c r="K329" s="41">
        <v>901.9718899999999</v>
      </c>
      <c r="L329" s="41">
        <v>901.9518899999999</v>
      </c>
      <c r="M329" s="41">
        <v>901.91189</v>
      </c>
      <c r="N329" s="41">
        <v>901.8718899999999</v>
      </c>
      <c r="O329" s="41">
        <v>901.90189</v>
      </c>
      <c r="P329" s="41">
        <v>901.9818899999999</v>
      </c>
      <c r="Q329" s="41">
        <v>902.02189</v>
      </c>
      <c r="R329" s="41">
        <v>902.1018899999999</v>
      </c>
      <c r="S329" s="41">
        <v>902.5818899999999</v>
      </c>
      <c r="T329" s="41">
        <v>901.94189</v>
      </c>
      <c r="U329" s="41">
        <v>901.94189</v>
      </c>
      <c r="V329" s="41">
        <v>902.05189</v>
      </c>
      <c r="W329" s="41">
        <v>902.02189</v>
      </c>
      <c r="X329" s="41">
        <v>947.7118899999999</v>
      </c>
      <c r="Y329" s="41">
        <v>902.91189</v>
      </c>
    </row>
    <row r="330" spans="1:25" ht="15.75" customHeight="1">
      <c r="A330" s="40">
        <f aca="true" t="shared" si="8" ref="A330:A358">A329+1</f>
        <v>44868</v>
      </c>
      <c r="B330" s="41">
        <v>903.0018899999999</v>
      </c>
      <c r="C330" s="41">
        <v>903.14189</v>
      </c>
      <c r="D330" s="41">
        <v>903.29189</v>
      </c>
      <c r="E330" s="41">
        <v>903.30189</v>
      </c>
      <c r="F330" s="41">
        <v>903.0118899999999</v>
      </c>
      <c r="G330" s="41">
        <v>902.93189</v>
      </c>
      <c r="H330" s="41">
        <v>902.4618899999999</v>
      </c>
      <c r="I330" s="41">
        <v>902.17189</v>
      </c>
      <c r="J330" s="41">
        <v>901.9518899999999</v>
      </c>
      <c r="K330" s="41">
        <v>902.0118899999999</v>
      </c>
      <c r="L330" s="41">
        <v>901.9818899999999</v>
      </c>
      <c r="M330" s="41">
        <v>901.9718899999999</v>
      </c>
      <c r="N330" s="41">
        <v>901.8618899999999</v>
      </c>
      <c r="O330" s="41">
        <v>901.90189</v>
      </c>
      <c r="P330" s="41">
        <v>901.94189</v>
      </c>
      <c r="Q330" s="41">
        <v>901.9718899999999</v>
      </c>
      <c r="R330" s="41">
        <v>902.03189</v>
      </c>
      <c r="S330" s="41">
        <v>928.8518899999999</v>
      </c>
      <c r="T330" s="41">
        <v>902.0118899999999</v>
      </c>
      <c r="U330" s="41">
        <v>901.9818899999999</v>
      </c>
      <c r="V330" s="41">
        <v>901.9918899999999</v>
      </c>
      <c r="W330" s="41">
        <v>901.8518899999999</v>
      </c>
      <c r="X330" s="41">
        <v>1011.65189</v>
      </c>
      <c r="Y330" s="41">
        <v>926.93189</v>
      </c>
    </row>
    <row r="331" spans="1:25" ht="15.75" customHeight="1">
      <c r="A331" s="40">
        <f t="shared" si="8"/>
        <v>44869</v>
      </c>
      <c r="B331" s="41">
        <v>902.79189</v>
      </c>
      <c r="C331" s="41">
        <v>902.8218899999999</v>
      </c>
      <c r="D331" s="41">
        <v>902.8818899999999</v>
      </c>
      <c r="E331" s="41">
        <v>902.92189</v>
      </c>
      <c r="F331" s="41">
        <v>902.91189</v>
      </c>
      <c r="G331" s="41">
        <v>902.89189</v>
      </c>
      <c r="H331" s="41">
        <v>902.5018899999999</v>
      </c>
      <c r="I331" s="41">
        <v>902.27189</v>
      </c>
      <c r="J331" s="41">
        <v>901.9518899999999</v>
      </c>
      <c r="K331" s="41">
        <v>902.19189</v>
      </c>
      <c r="L331" s="41">
        <v>902.2118899999999</v>
      </c>
      <c r="M331" s="41">
        <v>902.17189</v>
      </c>
      <c r="N331" s="41">
        <v>902.2018899999999</v>
      </c>
      <c r="O331" s="41">
        <v>902.2018899999999</v>
      </c>
      <c r="P331" s="41">
        <v>902.3418899999999</v>
      </c>
      <c r="Q331" s="41">
        <v>902.4718899999999</v>
      </c>
      <c r="R331" s="41">
        <v>902.53189</v>
      </c>
      <c r="S331" s="41">
        <v>928.77189</v>
      </c>
      <c r="T331" s="41">
        <v>902.0118899999999</v>
      </c>
      <c r="U331" s="41">
        <v>901.93189</v>
      </c>
      <c r="V331" s="41">
        <v>902.03189</v>
      </c>
      <c r="W331" s="41">
        <v>901.5918899999999</v>
      </c>
      <c r="X331" s="41">
        <v>1020.30189</v>
      </c>
      <c r="Y331" s="41">
        <v>928.44189</v>
      </c>
    </row>
    <row r="332" spans="1:25" ht="15.75" customHeight="1">
      <c r="A332" s="40">
        <f t="shared" si="8"/>
        <v>44870</v>
      </c>
      <c r="B332" s="41">
        <v>902.8218899999999</v>
      </c>
      <c r="C332" s="41">
        <v>902.8218899999999</v>
      </c>
      <c r="D332" s="41">
        <v>902.8818899999999</v>
      </c>
      <c r="E332" s="41">
        <v>902.79189</v>
      </c>
      <c r="F332" s="41">
        <v>902.78189</v>
      </c>
      <c r="G332" s="41">
        <v>902.56189</v>
      </c>
      <c r="H332" s="41">
        <v>902.1118899999999</v>
      </c>
      <c r="I332" s="41">
        <v>902.0818899999999</v>
      </c>
      <c r="J332" s="41">
        <v>902.1318899999999</v>
      </c>
      <c r="K332" s="41">
        <v>902.1218899999999</v>
      </c>
      <c r="L332" s="41">
        <v>902.29189</v>
      </c>
      <c r="M332" s="41">
        <v>902.30189</v>
      </c>
      <c r="N332" s="41">
        <v>902.29189</v>
      </c>
      <c r="O332" s="41">
        <v>902.30189</v>
      </c>
      <c r="P332" s="41">
        <v>902.3618899999999</v>
      </c>
      <c r="Q332" s="41">
        <v>902.3518899999999</v>
      </c>
      <c r="R332" s="41">
        <v>902.3618899999999</v>
      </c>
      <c r="S332" s="41">
        <v>957.2118899999999</v>
      </c>
      <c r="T332" s="41">
        <v>901.4918899999999</v>
      </c>
      <c r="U332" s="41">
        <v>901.7018899999999</v>
      </c>
      <c r="V332" s="41">
        <v>901.56189</v>
      </c>
      <c r="W332" s="41">
        <v>901.3818899999999</v>
      </c>
      <c r="X332" s="41">
        <v>1040.3618900000001</v>
      </c>
      <c r="Y332" s="41">
        <v>938.3418899999999</v>
      </c>
    </row>
    <row r="333" spans="1:25" ht="15.75" customHeight="1">
      <c r="A333" s="40">
        <f t="shared" si="8"/>
        <v>44871</v>
      </c>
      <c r="B333" s="41">
        <v>902.8518899999999</v>
      </c>
      <c r="C333" s="41">
        <v>902.8318899999999</v>
      </c>
      <c r="D333" s="41">
        <v>902.89189</v>
      </c>
      <c r="E333" s="41">
        <v>902.93189</v>
      </c>
      <c r="F333" s="41">
        <v>902.93189</v>
      </c>
      <c r="G333" s="41">
        <v>902.93189</v>
      </c>
      <c r="H333" s="41">
        <v>902.5018899999999</v>
      </c>
      <c r="I333" s="41">
        <v>902.4718899999999</v>
      </c>
      <c r="J333" s="41">
        <v>902.39189</v>
      </c>
      <c r="K333" s="41">
        <v>902.2518899999999</v>
      </c>
      <c r="L333" s="41">
        <v>902.3218899999999</v>
      </c>
      <c r="M333" s="41">
        <v>902.3218899999999</v>
      </c>
      <c r="N333" s="41">
        <v>902.2218899999999</v>
      </c>
      <c r="O333" s="41">
        <v>902.2118899999999</v>
      </c>
      <c r="P333" s="41">
        <v>902.28189</v>
      </c>
      <c r="Q333" s="41">
        <v>902.3218899999999</v>
      </c>
      <c r="R333" s="41">
        <v>902.40189</v>
      </c>
      <c r="S333" s="41">
        <v>955.2318899999999</v>
      </c>
      <c r="T333" s="41">
        <v>901.65189</v>
      </c>
      <c r="U333" s="41">
        <v>901.7118899999999</v>
      </c>
      <c r="V333" s="41">
        <v>901.66189</v>
      </c>
      <c r="W333" s="41">
        <v>901.6218899999999</v>
      </c>
      <c r="X333" s="41">
        <v>1046.20189</v>
      </c>
      <c r="Y333" s="41">
        <v>941.15189</v>
      </c>
    </row>
    <row r="334" spans="1:25" ht="15.75" customHeight="1">
      <c r="A334" s="40">
        <f t="shared" si="8"/>
        <v>44872</v>
      </c>
      <c r="B334" s="41">
        <v>902.67189</v>
      </c>
      <c r="C334" s="41">
        <v>902.7118899999999</v>
      </c>
      <c r="D334" s="41">
        <v>902.7618899999999</v>
      </c>
      <c r="E334" s="41">
        <v>902.89189</v>
      </c>
      <c r="F334" s="41">
        <v>902.7118899999999</v>
      </c>
      <c r="G334" s="41">
        <v>902.64189</v>
      </c>
      <c r="H334" s="41">
        <v>902.44189</v>
      </c>
      <c r="I334" s="41">
        <v>902.1318899999999</v>
      </c>
      <c r="J334" s="41">
        <v>902.1318899999999</v>
      </c>
      <c r="K334" s="41">
        <v>902.29189</v>
      </c>
      <c r="L334" s="41">
        <v>902.30189</v>
      </c>
      <c r="M334" s="41">
        <v>902.28189</v>
      </c>
      <c r="N334" s="41">
        <v>902.18189</v>
      </c>
      <c r="O334" s="41">
        <v>902.2618899999999</v>
      </c>
      <c r="P334" s="41">
        <v>902.3418899999999</v>
      </c>
      <c r="Q334" s="41">
        <v>902.3618899999999</v>
      </c>
      <c r="R334" s="41">
        <v>902.3418899999999</v>
      </c>
      <c r="S334" s="41">
        <v>960.4718899999999</v>
      </c>
      <c r="T334" s="41">
        <v>901.4918899999999</v>
      </c>
      <c r="U334" s="41">
        <v>901.64189</v>
      </c>
      <c r="V334" s="41">
        <v>901.3818899999999</v>
      </c>
      <c r="W334" s="41">
        <v>901.0918899999999</v>
      </c>
      <c r="X334" s="41">
        <v>982.93189</v>
      </c>
      <c r="Y334" s="41">
        <v>921.0918899999999</v>
      </c>
    </row>
    <row r="335" spans="1:25" ht="15.75" customHeight="1">
      <c r="A335" s="40">
        <f t="shared" si="8"/>
        <v>44873</v>
      </c>
      <c r="B335" s="41">
        <v>909.5818899999999</v>
      </c>
      <c r="C335" s="41">
        <v>903.0118899999999</v>
      </c>
      <c r="D335" s="41">
        <v>903.0718899999999</v>
      </c>
      <c r="E335" s="41">
        <v>903.1118899999999</v>
      </c>
      <c r="F335" s="41">
        <v>902.92189</v>
      </c>
      <c r="G335" s="41">
        <v>902.8318899999999</v>
      </c>
      <c r="H335" s="41">
        <v>902.56189</v>
      </c>
      <c r="I335" s="41">
        <v>902.3418899999999</v>
      </c>
      <c r="J335" s="41">
        <v>902.0018899999999</v>
      </c>
      <c r="K335" s="41">
        <v>902.1318899999999</v>
      </c>
      <c r="L335" s="41">
        <v>902.1118899999999</v>
      </c>
      <c r="M335" s="41">
        <v>902.0718899999999</v>
      </c>
      <c r="N335" s="41">
        <v>931.27189</v>
      </c>
      <c r="O335" s="41">
        <v>972.93189</v>
      </c>
      <c r="P335" s="41">
        <v>938.44189</v>
      </c>
      <c r="Q335" s="41">
        <v>957.2018899999999</v>
      </c>
      <c r="R335" s="41">
        <v>1000.9718899999999</v>
      </c>
      <c r="S335" s="41">
        <v>982.03189</v>
      </c>
      <c r="T335" s="41">
        <v>901.67189</v>
      </c>
      <c r="U335" s="41">
        <v>901.80189</v>
      </c>
      <c r="V335" s="41">
        <v>901.67189</v>
      </c>
      <c r="W335" s="41">
        <v>901.4818899999999</v>
      </c>
      <c r="X335" s="41">
        <v>975.8218899999999</v>
      </c>
      <c r="Y335" s="41">
        <v>935.3718899999999</v>
      </c>
    </row>
    <row r="336" spans="1:25" ht="15.75" customHeight="1">
      <c r="A336" s="40">
        <f t="shared" si="8"/>
        <v>44874</v>
      </c>
      <c r="B336" s="41">
        <v>943.0818899999999</v>
      </c>
      <c r="C336" s="41">
        <v>902.5118899999999</v>
      </c>
      <c r="D336" s="41">
        <v>902.94189</v>
      </c>
      <c r="E336" s="41">
        <v>903.0118899999999</v>
      </c>
      <c r="F336" s="41">
        <v>902.3718899999999</v>
      </c>
      <c r="G336" s="41">
        <v>902.5018899999999</v>
      </c>
      <c r="H336" s="41">
        <v>902.4818899999999</v>
      </c>
      <c r="I336" s="41">
        <v>902.29189</v>
      </c>
      <c r="J336" s="41">
        <v>902.4518899999999</v>
      </c>
      <c r="K336" s="41">
        <v>902.54189</v>
      </c>
      <c r="L336" s="41">
        <v>902.53189</v>
      </c>
      <c r="M336" s="41">
        <v>902.52189</v>
      </c>
      <c r="N336" s="41">
        <v>932.7418899999999</v>
      </c>
      <c r="O336" s="41">
        <v>975.8818899999999</v>
      </c>
      <c r="P336" s="41">
        <v>943.8218899999999</v>
      </c>
      <c r="Q336" s="41">
        <v>970.3818899999999</v>
      </c>
      <c r="R336" s="41">
        <v>1012.8818899999999</v>
      </c>
      <c r="S336" s="41">
        <v>996.79189</v>
      </c>
      <c r="T336" s="41">
        <v>901.8218899999999</v>
      </c>
      <c r="U336" s="41">
        <v>901.89189</v>
      </c>
      <c r="V336" s="41">
        <v>901.77189</v>
      </c>
      <c r="W336" s="41">
        <v>901.4718899999999</v>
      </c>
      <c r="X336" s="41">
        <v>1042.24189</v>
      </c>
      <c r="Y336" s="41">
        <v>1003.2618899999999</v>
      </c>
    </row>
    <row r="337" spans="1:25" ht="15.75" customHeight="1">
      <c r="A337" s="40">
        <f t="shared" si="8"/>
        <v>44875</v>
      </c>
      <c r="B337" s="41">
        <v>1014.9918899999999</v>
      </c>
      <c r="C337" s="41">
        <v>902.79189</v>
      </c>
      <c r="D337" s="41">
        <v>902.8618899999999</v>
      </c>
      <c r="E337" s="41">
        <v>903.05189</v>
      </c>
      <c r="F337" s="41">
        <v>902.8318899999999</v>
      </c>
      <c r="G337" s="41">
        <v>902.7618899999999</v>
      </c>
      <c r="H337" s="41">
        <v>902.4618899999999</v>
      </c>
      <c r="I337" s="41">
        <v>1041.3718900000001</v>
      </c>
      <c r="J337" s="41">
        <v>902.4918899999999</v>
      </c>
      <c r="K337" s="41">
        <v>902.56189</v>
      </c>
      <c r="L337" s="41">
        <v>902.6218899999999</v>
      </c>
      <c r="M337" s="41">
        <v>940.40189</v>
      </c>
      <c r="N337" s="41">
        <v>941.30189</v>
      </c>
      <c r="O337" s="41">
        <v>902.4918899999999</v>
      </c>
      <c r="P337" s="41">
        <v>902.55189</v>
      </c>
      <c r="Q337" s="41">
        <v>942.3418899999999</v>
      </c>
      <c r="R337" s="41">
        <v>980.8218899999999</v>
      </c>
      <c r="S337" s="41">
        <v>1028.5818900000002</v>
      </c>
      <c r="T337" s="41">
        <v>972.1118899999999</v>
      </c>
      <c r="U337" s="41">
        <v>941.03189</v>
      </c>
      <c r="V337" s="41">
        <v>901.7018899999999</v>
      </c>
      <c r="W337" s="41">
        <v>901.2118899999999</v>
      </c>
      <c r="X337" s="41">
        <v>1110.3318900000002</v>
      </c>
      <c r="Y337" s="41">
        <v>1081.93189</v>
      </c>
    </row>
    <row r="338" spans="1:25" ht="15.75" customHeight="1">
      <c r="A338" s="40">
        <f t="shared" si="8"/>
        <v>44876</v>
      </c>
      <c r="B338" s="41">
        <v>1006.9818899999999</v>
      </c>
      <c r="C338" s="41">
        <v>902.2118899999999</v>
      </c>
      <c r="D338" s="41">
        <v>902.8818899999999</v>
      </c>
      <c r="E338" s="41">
        <v>903.05189</v>
      </c>
      <c r="F338" s="41">
        <v>902.78189</v>
      </c>
      <c r="G338" s="41">
        <v>902.65189</v>
      </c>
      <c r="H338" s="41">
        <v>901.9818899999999</v>
      </c>
      <c r="I338" s="41">
        <v>1077.19189</v>
      </c>
      <c r="J338" s="41">
        <v>900.04189</v>
      </c>
      <c r="K338" s="41">
        <v>899.8618899999999</v>
      </c>
      <c r="L338" s="41">
        <v>899.65189</v>
      </c>
      <c r="M338" s="41">
        <v>899.6218899999999</v>
      </c>
      <c r="N338" s="41">
        <v>899.3518899999999</v>
      </c>
      <c r="O338" s="41">
        <v>899.5718899999999</v>
      </c>
      <c r="P338" s="41">
        <v>899.79189</v>
      </c>
      <c r="Q338" s="41">
        <v>961.14189</v>
      </c>
      <c r="R338" s="41">
        <v>1013.3718899999999</v>
      </c>
      <c r="S338" s="41">
        <v>1049.8618900000001</v>
      </c>
      <c r="T338" s="41">
        <v>1013.92189</v>
      </c>
      <c r="U338" s="41">
        <v>988.5918899999999</v>
      </c>
      <c r="V338" s="41">
        <v>950.56189</v>
      </c>
      <c r="W338" s="41">
        <v>901.40189</v>
      </c>
      <c r="X338" s="41">
        <v>1136.14189</v>
      </c>
      <c r="Y338" s="41">
        <v>998.0718899999999</v>
      </c>
    </row>
    <row r="339" spans="1:25" ht="15.75" customHeight="1">
      <c r="A339" s="40">
        <f t="shared" si="8"/>
        <v>44877</v>
      </c>
      <c r="B339" s="41">
        <v>936.1218899999999</v>
      </c>
      <c r="C339" s="41">
        <v>902.66189</v>
      </c>
      <c r="D339" s="41">
        <v>902.68189</v>
      </c>
      <c r="E339" s="41">
        <v>902.7318899999999</v>
      </c>
      <c r="F339" s="41">
        <v>902.7018899999999</v>
      </c>
      <c r="G339" s="41">
        <v>902.7018899999999</v>
      </c>
      <c r="H339" s="41">
        <v>902.2318899999999</v>
      </c>
      <c r="I339" s="41">
        <v>969.19189</v>
      </c>
      <c r="J339" s="41">
        <v>898.67189</v>
      </c>
      <c r="K339" s="41">
        <v>899.31189</v>
      </c>
      <c r="L339" s="41">
        <v>899.2618899999999</v>
      </c>
      <c r="M339" s="41">
        <v>899.17189</v>
      </c>
      <c r="N339" s="41">
        <v>899.03189</v>
      </c>
      <c r="O339" s="41">
        <v>898.7018899999999</v>
      </c>
      <c r="P339" s="41">
        <v>899.2118899999999</v>
      </c>
      <c r="Q339" s="41">
        <v>955.8718899999999</v>
      </c>
      <c r="R339" s="41">
        <v>1011.4718899999999</v>
      </c>
      <c r="S339" s="41">
        <v>1041.66189</v>
      </c>
      <c r="T339" s="41">
        <v>1010.17189</v>
      </c>
      <c r="U339" s="41">
        <v>989.05189</v>
      </c>
      <c r="V339" s="41">
        <v>955.39189</v>
      </c>
      <c r="W339" s="41">
        <v>901.2518899999999</v>
      </c>
      <c r="X339" s="41">
        <v>1136.00189</v>
      </c>
      <c r="Y339" s="41">
        <v>1000.56189</v>
      </c>
    </row>
    <row r="340" spans="1:25" ht="15.75" customHeight="1">
      <c r="A340" s="40">
        <f t="shared" si="8"/>
        <v>44878</v>
      </c>
      <c r="B340" s="41">
        <v>921.1318899999999</v>
      </c>
      <c r="C340" s="41">
        <v>902.55189</v>
      </c>
      <c r="D340" s="41">
        <v>903.0718899999999</v>
      </c>
      <c r="E340" s="41">
        <v>903.17189</v>
      </c>
      <c r="F340" s="41">
        <v>903.1018899999999</v>
      </c>
      <c r="G340" s="41">
        <v>903.04189</v>
      </c>
      <c r="H340" s="41">
        <v>902.31189</v>
      </c>
      <c r="I340" s="41">
        <v>933.06189</v>
      </c>
      <c r="J340" s="41">
        <v>902.0118899999999</v>
      </c>
      <c r="K340" s="41">
        <v>930.4718899999999</v>
      </c>
      <c r="L340" s="41">
        <v>945.89189</v>
      </c>
      <c r="M340" s="41">
        <v>952.3818899999999</v>
      </c>
      <c r="N340" s="41">
        <v>965.80189</v>
      </c>
      <c r="O340" s="41">
        <v>965.66189</v>
      </c>
      <c r="P340" s="41">
        <v>942.02189</v>
      </c>
      <c r="Q340" s="41">
        <v>954.8518899999999</v>
      </c>
      <c r="R340" s="41">
        <v>996.0818899999999</v>
      </c>
      <c r="S340" s="41">
        <v>1022.54189</v>
      </c>
      <c r="T340" s="41">
        <v>991.8618899999999</v>
      </c>
      <c r="U340" s="41">
        <v>986.9718899999999</v>
      </c>
      <c r="V340" s="41">
        <v>930.3518899999999</v>
      </c>
      <c r="W340" s="41">
        <v>901.2218899999999</v>
      </c>
      <c r="X340" s="41">
        <v>1013.5918899999999</v>
      </c>
      <c r="Y340" s="41">
        <v>970.7618899999999</v>
      </c>
    </row>
    <row r="341" spans="1:25" ht="15.75" customHeight="1">
      <c r="A341" s="40">
        <f t="shared" si="8"/>
        <v>44879</v>
      </c>
      <c r="B341" s="41">
        <v>917.7218899999999</v>
      </c>
      <c r="C341" s="41">
        <v>901.7018899999999</v>
      </c>
      <c r="D341" s="41">
        <v>903.2118899999999</v>
      </c>
      <c r="E341" s="41">
        <v>903.2518899999999</v>
      </c>
      <c r="F341" s="41">
        <v>902.9918899999999</v>
      </c>
      <c r="G341" s="41">
        <v>902.65189</v>
      </c>
      <c r="H341" s="41">
        <v>903.2018899999999</v>
      </c>
      <c r="I341" s="41">
        <v>1112.8518900000001</v>
      </c>
      <c r="J341" s="41">
        <v>900.05189</v>
      </c>
      <c r="K341" s="41">
        <v>940.6318899999999</v>
      </c>
      <c r="L341" s="41">
        <v>968.0118899999999</v>
      </c>
      <c r="M341" s="41">
        <v>979.29189</v>
      </c>
      <c r="N341" s="41">
        <v>1005.6318899999999</v>
      </c>
      <c r="O341" s="41">
        <v>1003.8618899999999</v>
      </c>
      <c r="P341" s="41">
        <v>964.8218899999999</v>
      </c>
      <c r="Q341" s="41">
        <v>982.1118899999999</v>
      </c>
      <c r="R341" s="41">
        <v>1049.8718900000001</v>
      </c>
      <c r="S341" s="41">
        <v>1058.8518900000001</v>
      </c>
      <c r="T341" s="41">
        <v>1010.56189</v>
      </c>
      <c r="U341" s="41">
        <v>976.41189</v>
      </c>
      <c r="V341" s="41">
        <v>925.15189</v>
      </c>
      <c r="W341" s="41">
        <v>901.4918899999999</v>
      </c>
      <c r="X341" s="41">
        <v>1126.38189</v>
      </c>
      <c r="Y341" s="41">
        <v>1094.93189</v>
      </c>
    </row>
    <row r="342" spans="1:25" ht="15.75" customHeight="1">
      <c r="A342" s="40">
        <f t="shared" si="8"/>
        <v>44880</v>
      </c>
      <c r="B342" s="41">
        <v>996.9918899999999</v>
      </c>
      <c r="C342" s="41">
        <v>902.14189</v>
      </c>
      <c r="D342" s="41">
        <v>902.8218899999999</v>
      </c>
      <c r="E342" s="41">
        <v>902.8518899999999</v>
      </c>
      <c r="F342" s="41">
        <v>902.8218899999999</v>
      </c>
      <c r="G342" s="41">
        <v>902.8418899999999</v>
      </c>
      <c r="H342" s="41">
        <v>902.6018899999999</v>
      </c>
      <c r="I342" s="41">
        <v>1112.01189</v>
      </c>
      <c r="J342" s="41">
        <v>900.28189</v>
      </c>
      <c r="K342" s="41">
        <v>936.7318899999999</v>
      </c>
      <c r="L342" s="41">
        <v>965.05189</v>
      </c>
      <c r="M342" s="41">
        <v>976.0118899999999</v>
      </c>
      <c r="N342" s="41">
        <v>1000.3818899999999</v>
      </c>
      <c r="O342" s="41">
        <v>1003.5918899999999</v>
      </c>
      <c r="P342" s="41">
        <v>963.14189</v>
      </c>
      <c r="Q342" s="41">
        <v>979.52189</v>
      </c>
      <c r="R342" s="41">
        <v>1050.5818900000002</v>
      </c>
      <c r="S342" s="41">
        <v>1060.77189</v>
      </c>
      <c r="T342" s="41">
        <v>1012.43189</v>
      </c>
      <c r="U342" s="41">
        <v>979.1118899999999</v>
      </c>
      <c r="V342" s="41">
        <v>928.39189</v>
      </c>
      <c r="W342" s="41">
        <v>901.5918899999999</v>
      </c>
      <c r="X342" s="41">
        <v>1130.72189</v>
      </c>
      <c r="Y342" s="41">
        <v>1095.26189</v>
      </c>
    </row>
    <row r="343" spans="1:25" ht="15.75" customHeight="1">
      <c r="A343" s="40">
        <f t="shared" si="8"/>
        <v>44881</v>
      </c>
      <c r="B343" s="41">
        <v>921.43189</v>
      </c>
      <c r="C343" s="41">
        <v>902.8618899999999</v>
      </c>
      <c r="D343" s="41">
        <v>902.93189</v>
      </c>
      <c r="E343" s="41">
        <v>903.43189</v>
      </c>
      <c r="F343" s="41">
        <v>903.06189</v>
      </c>
      <c r="G343" s="41">
        <v>902.92189</v>
      </c>
      <c r="H343" s="41">
        <v>902.7018899999999</v>
      </c>
      <c r="I343" s="41">
        <v>1038.89189</v>
      </c>
      <c r="J343" s="41">
        <v>900.54189</v>
      </c>
      <c r="K343" s="41">
        <v>911.6118899999999</v>
      </c>
      <c r="L343" s="41">
        <v>941.2118899999999</v>
      </c>
      <c r="M343" s="41">
        <v>952.1318899999999</v>
      </c>
      <c r="N343" s="41">
        <v>977.8318899999999</v>
      </c>
      <c r="O343" s="41">
        <v>979.1018899999999</v>
      </c>
      <c r="P343" s="41">
        <v>936.29189</v>
      </c>
      <c r="Q343" s="41">
        <v>957.7618899999999</v>
      </c>
      <c r="R343" s="41">
        <v>1027.18189</v>
      </c>
      <c r="S343" s="41">
        <v>1042.42189</v>
      </c>
      <c r="T343" s="41">
        <v>984.40189</v>
      </c>
      <c r="U343" s="41">
        <v>948.41189</v>
      </c>
      <c r="V343" s="41">
        <v>901.5118899999999</v>
      </c>
      <c r="W343" s="41">
        <v>901.3718899999999</v>
      </c>
      <c r="X343" s="41">
        <v>1016.3818899999999</v>
      </c>
      <c r="Y343" s="41">
        <v>963.9718899999999</v>
      </c>
    </row>
    <row r="344" spans="1:25" ht="15.75">
      <c r="A344" s="40">
        <f t="shared" si="8"/>
        <v>44882</v>
      </c>
      <c r="B344" s="41">
        <v>915.30189</v>
      </c>
      <c r="C344" s="41">
        <v>902.8218899999999</v>
      </c>
      <c r="D344" s="41">
        <v>902.91189</v>
      </c>
      <c r="E344" s="41">
        <v>903.0018899999999</v>
      </c>
      <c r="F344" s="41">
        <v>902.8618899999999</v>
      </c>
      <c r="G344" s="41">
        <v>902.8518899999999</v>
      </c>
      <c r="H344" s="41">
        <v>902.6118899999999</v>
      </c>
      <c r="I344" s="41">
        <v>900.3718899999999</v>
      </c>
      <c r="J344" s="41">
        <v>900.3818899999999</v>
      </c>
      <c r="K344" s="41">
        <v>900.2018899999999</v>
      </c>
      <c r="L344" s="41">
        <v>900.1118899999999</v>
      </c>
      <c r="M344" s="41">
        <v>900.19189</v>
      </c>
      <c r="N344" s="41">
        <v>900.2118899999999</v>
      </c>
      <c r="O344" s="41">
        <v>900.29189</v>
      </c>
      <c r="P344" s="41">
        <v>900.2418899999999</v>
      </c>
      <c r="Q344" s="41">
        <v>904.7618899999999</v>
      </c>
      <c r="R344" s="41">
        <v>960.39189</v>
      </c>
      <c r="S344" s="41">
        <v>1011.1218899999999</v>
      </c>
      <c r="T344" s="41">
        <v>971.3318899999999</v>
      </c>
      <c r="U344" s="41">
        <v>951.7218899999999</v>
      </c>
      <c r="V344" s="41">
        <v>931.41189</v>
      </c>
      <c r="W344" s="41">
        <v>901.79189</v>
      </c>
      <c r="X344" s="41">
        <v>1020.5718899999999</v>
      </c>
      <c r="Y344" s="41">
        <v>969.2018899999999</v>
      </c>
    </row>
    <row r="345" spans="1:25" ht="15.75">
      <c r="A345" s="40">
        <f t="shared" si="8"/>
        <v>44883</v>
      </c>
      <c r="B345" s="41">
        <v>913.19189</v>
      </c>
      <c r="C345" s="41">
        <v>902.8518899999999</v>
      </c>
      <c r="D345" s="41">
        <v>902.94189</v>
      </c>
      <c r="E345" s="41">
        <v>902.9518899999999</v>
      </c>
      <c r="F345" s="41">
        <v>902.8618899999999</v>
      </c>
      <c r="G345" s="41">
        <v>902.8618899999999</v>
      </c>
      <c r="H345" s="41">
        <v>902.56189</v>
      </c>
      <c r="I345" s="41">
        <v>1048.8418900000001</v>
      </c>
      <c r="J345" s="41">
        <v>902.4518899999999</v>
      </c>
      <c r="K345" s="41">
        <v>910.40189</v>
      </c>
      <c r="L345" s="41">
        <v>917.9518899999999</v>
      </c>
      <c r="M345" s="41">
        <v>941.2618899999999</v>
      </c>
      <c r="N345" s="41">
        <v>953.06189</v>
      </c>
      <c r="O345" s="41">
        <v>938.67189</v>
      </c>
      <c r="P345" s="41">
        <v>916.8318899999999</v>
      </c>
      <c r="Q345" s="41">
        <v>934.02189</v>
      </c>
      <c r="R345" s="41">
        <v>1015.66189</v>
      </c>
      <c r="S345" s="41">
        <v>1023.03189</v>
      </c>
      <c r="T345" s="41">
        <v>961.3818899999999</v>
      </c>
      <c r="U345" s="41">
        <v>928.65189</v>
      </c>
      <c r="V345" s="41">
        <v>901.8418899999999</v>
      </c>
      <c r="W345" s="41">
        <v>901.7518899999999</v>
      </c>
      <c r="X345" s="41">
        <v>1103.25189</v>
      </c>
      <c r="Y345" s="41">
        <v>965.4618899999999</v>
      </c>
    </row>
    <row r="346" spans="1:25" ht="15.75">
      <c r="A346" s="40">
        <f t="shared" si="8"/>
        <v>44884</v>
      </c>
      <c r="B346" s="41">
        <v>927.9618899999999</v>
      </c>
      <c r="C346" s="41">
        <v>902.77189</v>
      </c>
      <c r="D346" s="41">
        <v>902.8718899999999</v>
      </c>
      <c r="E346" s="41">
        <v>902.89189</v>
      </c>
      <c r="F346" s="41">
        <v>902.8818899999999</v>
      </c>
      <c r="G346" s="41">
        <v>902.8518899999999</v>
      </c>
      <c r="H346" s="41">
        <v>908.6018899999999</v>
      </c>
      <c r="I346" s="41">
        <v>988.44189</v>
      </c>
      <c r="J346" s="41">
        <v>917.9518899999999</v>
      </c>
      <c r="K346" s="41">
        <v>902.19189</v>
      </c>
      <c r="L346" s="41">
        <v>902.2018899999999</v>
      </c>
      <c r="M346" s="41">
        <v>902.14189</v>
      </c>
      <c r="N346" s="41">
        <v>902.0918899999999</v>
      </c>
      <c r="O346" s="41">
        <v>902.05189</v>
      </c>
      <c r="P346" s="41">
        <v>920.19189</v>
      </c>
      <c r="Q346" s="41">
        <v>971.05189</v>
      </c>
      <c r="R346" s="41">
        <v>1045.45189</v>
      </c>
      <c r="S346" s="41">
        <v>1069.3618900000001</v>
      </c>
      <c r="T346" s="41">
        <v>1042.48189</v>
      </c>
      <c r="U346" s="41">
        <v>1013.7318899999999</v>
      </c>
      <c r="V346" s="41">
        <v>962.7418899999999</v>
      </c>
      <c r="W346" s="41">
        <v>904.40189</v>
      </c>
      <c r="X346" s="41">
        <v>1140.27189</v>
      </c>
      <c r="Y346" s="41">
        <v>990.1018899999999</v>
      </c>
    </row>
    <row r="347" spans="1:25" ht="15.75">
      <c r="A347" s="40">
        <f t="shared" si="8"/>
        <v>44885</v>
      </c>
      <c r="B347" s="41">
        <v>933.52189</v>
      </c>
      <c r="C347" s="41">
        <v>902.81189</v>
      </c>
      <c r="D347" s="41">
        <v>902.8618899999999</v>
      </c>
      <c r="E347" s="41">
        <v>902.93189</v>
      </c>
      <c r="F347" s="41">
        <v>902.8618899999999</v>
      </c>
      <c r="G347" s="41">
        <v>902.8818899999999</v>
      </c>
      <c r="H347" s="41">
        <v>906.8818899999999</v>
      </c>
      <c r="I347" s="41">
        <v>959.29189</v>
      </c>
      <c r="J347" s="41">
        <v>910.27189</v>
      </c>
      <c r="K347" s="41">
        <v>902.55189</v>
      </c>
      <c r="L347" s="41">
        <v>902.3318899999999</v>
      </c>
      <c r="M347" s="41">
        <v>902.3518899999999</v>
      </c>
      <c r="N347" s="41">
        <v>902.2618899999999</v>
      </c>
      <c r="O347" s="41">
        <v>902.2418899999999</v>
      </c>
      <c r="P347" s="41">
        <v>902.3518899999999</v>
      </c>
      <c r="Q347" s="41">
        <v>913.2518899999999</v>
      </c>
      <c r="R347" s="41">
        <v>1028.90189</v>
      </c>
      <c r="S347" s="41">
        <v>1050.0818900000002</v>
      </c>
      <c r="T347" s="41">
        <v>1028.88189</v>
      </c>
      <c r="U347" s="41">
        <v>999.3318899999999</v>
      </c>
      <c r="V347" s="41">
        <v>953.6318899999999</v>
      </c>
      <c r="W347" s="41">
        <v>902.14189</v>
      </c>
      <c r="X347" s="41">
        <v>1124.99189</v>
      </c>
      <c r="Y347" s="41">
        <v>981.9518899999999</v>
      </c>
    </row>
    <row r="348" spans="1:25" ht="15.75">
      <c r="A348" s="40">
        <f t="shared" si="8"/>
        <v>44886</v>
      </c>
      <c r="B348" s="41">
        <v>924.0018899999999</v>
      </c>
      <c r="C348" s="41">
        <v>902.80189</v>
      </c>
      <c r="D348" s="41">
        <v>902.89189</v>
      </c>
      <c r="E348" s="41">
        <v>902.91189</v>
      </c>
      <c r="F348" s="41">
        <v>902.8518899999999</v>
      </c>
      <c r="G348" s="41">
        <v>902.8218899999999</v>
      </c>
      <c r="H348" s="41">
        <v>910.9918899999999</v>
      </c>
      <c r="I348" s="41">
        <v>1060.04189</v>
      </c>
      <c r="J348" s="41">
        <v>917.7618899999999</v>
      </c>
      <c r="K348" s="41">
        <v>902.2018899999999</v>
      </c>
      <c r="L348" s="41">
        <v>902.17189</v>
      </c>
      <c r="M348" s="41">
        <v>902.15189</v>
      </c>
      <c r="N348" s="41">
        <v>902.0118899999999</v>
      </c>
      <c r="O348" s="41">
        <v>902.1118899999999</v>
      </c>
      <c r="P348" s="41">
        <v>902.2218899999999</v>
      </c>
      <c r="Q348" s="41">
        <v>912.92189</v>
      </c>
      <c r="R348" s="41">
        <v>1036.6118900000001</v>
      </c>
      <c r="S348" s="41">
        <v>1058.01189</v>
      </c>
      <c r="T348" s="41">
        <v>1033.8518900000001</v>
      </c>
      <c r="U348" s="41">
        <v>999.80189</v>
      </c>
      <c r="V348" s="41">
        <v>959.29189</v>
      </c>
      <c r="W348" s="41">
        <v>900.8618899999999</v>
      </c>
      <c r="X348" s="41">
        <v>1031.93189</v>
      </c>
      <c r="Y348" s="41">
        <v>967.6218899999999</v>
      </c>
    </row>
    <row r="349" spans="1:25" ht="15.75">
      <c r="A349" s="40">
        <f t="shared" si="8"/>
        <v>44887</v>
      </c>
      <c r="B349" s="41">
        <v>928.8318899999999</v>
      </c>
      <c r="C349" s="41">
        <v>902.53189</v>
      </c>
      <c r="D349" s="41">
        <v>902.64189</v>
      </c>
      <c r="E349" s="41">
        <v>902.65189</v>
      </c>
      <c r="F349" s="41">
        <v>902.6018899999999</v>
      </c>
      <c r="G349" s="41">
        <v>902.56189</v>
      </c>
      <c r="H349" s="41">
        <v>913.4718899999999</v>
      </c>
      <c r="I349" s="41">
        <v>1085.02189</v>
      </c>
      <c r="J349" s="41">
        <v>916.43189</v>
      </c>
      <c r="K349" s="41">
        <v>902.1118899999999</v>
      </c>
      <c r="L349" s="41">
        <v>902.0718899999999</v>
      </c>
      <c r="M349" s="41">
        <v>902.05189</v>
      </c>
      <c r="N349" s="41">
        <v>901.94189</v>
      </c>
      <c r="O349" s="41">
        <v>901.9618899999999</v>
      </c>
      <c r="P349" s="41">
        <v>902.05189</v>
      </c>
      <c r="Q349" s="41">
        <v>914.9818899999999</v>
      </c>
      <c r="R349" s="41">
        <v>1039.64189</v>
      </c>
      <c r="S349" s="41">
        <v>1059.89189</v>
      </c>
      <c r="T349" s="41">
        <v>1034.1118900000001</v>
      </c>
      <c r="U349" s="41">
        <v>1000.7418899999999</v>
      </c>
      <c r="V349" s="41">
        <v>951.8418899999999</v>
      </c>
      <c r="W349" s="41">
        <v>900.78189</v>
      </c>
      <c r="X349" s="41">
        <v>1134.51189</v>
      </c>
      <c r="Y349" s="41">
        <v>952.9718899999999</v>
      </c>
    </row>
    <row r="350" spans="1:25" ht="15.75">
      <c r="A350" s="40">
        <f t="shared" si="8"/>
        <v>44888</v>
      </c>
      <c r="B350" s="41">
        <v>923.9818899999999</v>
      </c>
      <c r="C350" s="41">
        <v>902.7118899999999</v>
      </c>
      <c r="D350" s="41">
        <v>903.3818899999999</v>
      </c>
      <c r="E350" s="41">
        <v>903.3818899999999</v>
      </c>
      <c r="F350" s="41">
        <v>902.7618899999999</v>
      </c>
      <c r="G350" s="41">
        <v>902.6018899999999</v>
      </c>
      <c r="H350" s="41">
        <v>902.04189</v>
      </c>
      <c r="I350" s="41">
        <v>936.8618899999999</v>
      </c>
      <c r="J350" s="41">
        <v>902.1218899999999</v>
      </c>
      <c r="K350" s="41">
        <v>902.2218899999999</v>
      </c>
      <c r="L350" s="41">
        <v>938.2618899999999</v>
      </c>
      <c r="M350" s="41">
        <v>902.18189</v>
      </c>
      <c r="N350" s="41">
        <v>902.0918899999999</v>
      </c>
      <c r="O350" s="41">
        <v>902.1318899999999</v>
      </c>
      <c r="P350" s="41">
        <v>902.2118899999999</v>
      </c>
      <c r="Q350" s="41">
        <v>902.2518899999999</v>
      </c>
      <c r="R350" s="41">
        <v>971.9918899999999</v>
      </c>
      <c r="S350" s="41">
        <v>1011.0818899999999</v>
      </c>
      <c r="T350" s="41">
        <v>959.9718899999999</v>
      </c>
      <c r="U350" s="41">
        <v>901.40189</v>
      </c>
      <c r="V350" s="41">
        <v>901.2518899999999</v>
      </c>
      <c r="W350" s="41">
        <v>901.19189</v>
      </c>
      <c r="X350" s="41">
        <v>1010.8418899999999</v>
      </c>
      <c r="Y350" s="41">
        <v>956.3618899999999</v>
      </c>
    </row>
    <row r="351" spans="1:25" ht="15.75">
      <c r="A351" s="40">
        <f t="shared" si="8"/>
        <v>44889</v>
      </c>
      <c r="B351" s="41">
        <v>945.0018899999999</v>
      </c>
      <c r="C351" s="41">
        <v>902.02189</v>
      </c>
      <c r="D351" s="41">
        <v>902.7218899999999</v>
      </c>
      <c r="E351" s="41">
        <v>902.7518899999999</v>
      </c>
      <c r="F351" s="41">
        <v>902.7218899999999</v>
      </c>
      <c r="G351" s="41">
        <v>902.6018899999999</v>
      </c>
      <c r="H351" s="41">
        <v>901.91189</v>
      </c>
      <c r="I351" s="41">
        <v>901.9918899999999</v>
      </c>
      <c r="J351" s="41">
        <v>902.2318899999999</v>
      </c>
      <c r="K351" s="41">
        <v>902.3718899999999</v>
      </c>
      <c r="L351" s="41">
        <v>902.3618899999999</v>
      </c>
      <c r="M351" s="41">
        <v>902.43189</v>
      </c>
      <c r="N351" s="41">
        <v>902.3618899999999</v>
      </c>
      <c r="O351" s="41">
        <v>902.3518899999999</v>
      </c>
      <c r="P351" s="41">
        <v>902.2018899999999</v>
      </c>
      <c r="Q351" s="41">
        <v>905.5918899999999</v>
      </c>
      <c r="R351" s="41">
        <v>1012.0718899999999</v>
      </c>
      <c r="S351" s="41">
        <v>1032.26189</v>
      </c>
      <c r="T351" s="41">
        <v>1003.55189</v>
      </c>
      <c r="U351" s="41">
        <v>974.77189</v>
      </c>
      <c r="V351" s="41">
        <v>944.44189</v>
      </c>
      <c r="W351" s="41">
        <v>901.3518899999999</v>
      </c>
      <c r="X351" s="41">
        <v>1121.74189</v>
      </c>
      <c r="Y351" s="41">
        <v>966.5718899999999</v>
      </c>
    </row>
    <row r="352" spans="1:25" ht="15.75">
      <c r="A352" s="40">
        <f t="shared" si="8"/>
        <v>44890</v>
      </c>
      <c r="B352" s="41">
        <v>920.3318899999999</v>
      </c>
      <c r="C352" s="41">
        <v>902.8618899999999</v>
      </c>
      <c r="D352" s="41">
        <v>902.91189</v>
      </c>
      <c r="E352" s="41">
        <v>902.92189</v>
      </c>
      <c r="F352" s="41">
        <v>902.91189</v>
      </c>
      <c r="G352" s="41">
        <v>902.8218899999999</v>
      </c>
      <c r="H352" s="41">
        <v>911.9818899999999</v>
      </c>
      <c r="I352" s="41">
        <v>1078.56189</v>
      </c>
      <c r="J352" s="41">
        <v>909.52189</v>
      </c>
      <c r="K352" s="41">
        <v>902.39189</v>
      </c>
      <c r="L352" s="41">
        <v>902.39189</v>
      </c>
      <c r="M352" s="41">
        <v>902.3718899999999</v>
      </c>
      <c r="N352" s="41">
        <v>902.3618899999999</v>
      </c>
      <c r="O352" s="41">
        <v>902.3718899999999</v>
      </c>
      <c r="P352" s="41">
        <v>912.2418899999999</v>
      </c>
      <c r="Q352" s="41">
        <v>965.7218899999999</v>
      </c>
      <c r="R352" s="41">
        <v>1038.3718900000001</v>
      </c>
      <c r="S352" s="41">
        <v>1062.00189</v>
      </c>
      <c r="T352" s="41">
        <v>1037.46189</v>
      </c>
      <c r="U352" s="41">
        <v>1008.7318899999999</v>
      </c>
      <c r="V352" s="41">
        <v>962.9518899999999</v>
      </c>
      <c r="W352" s="41">
        <v>913.9718899999999</v>
      </c>
      <c r="X352" s="41">
        <v>1071.0918900000001</v>
      </c>
      <c r="Y352" s="41">
        <v>968.2518899999999</v>
      </c>
    </row>
    <row r="353" spans="1:25" ht="15.75">
      <c r="A353" s="40">
        <f t="shared" si="8"/>
        <v>44891</v>
      </c>
      <c r="B353" s="41">
        <v>916.55189</v>
      </c>
      <c r="C353" s="41">
        <v>902.8718899999999</v>
      </c>
      <c r="D353" s="41">
        <v>902.9518899999999</v>
      </c>
      <c r="E353" s="41">
        <v>902.93189</v>
      </c>
      <c r="F353" s="41">
        <v>902.91189</v>
      </c>
      <c r="G353" s="41">
        <v>902.92189</v>
      </c>
      <c r="H353" s="41">
        <v>907.4818899999999</v>
      </c>
      <c r="I353" s="41">
        <v>993.66189</v>
      </c>
      <c r="J353" s="41">
        <v>910.0718899999999</v>
      </c>
      <c r="K353" s="41">
        <v>902.40189</v>
      </c>
      <c r="L353" s="41">
        <v>902.39189</v>
      </c>
      <c r="M353" s="41">
        <v>902.3818899999999</v>
      </c>
      <c r="N353" s="41">
        <v>902.3618899999999</v>
      </c>
      <c r="O353" s="41">
        <v>902.3218899999999</v>
      </c>
      <c r="P353" s="41">
        <v>907.6118899999999</v>
      </c>
      <c r="Q353" s="41">
        <v>961.39189</v>
      </c>
      <c r="R353" s="41">
        <v>1037.3318900000002</v>
      </c>
      <c r="S353" s="41">
        <v>1061.29189</v>
      </c>
      <c r="T353" s="41">
        <v>1030.51189</v>
      </c>
      <c r="U353" s="41">
        <v>1001.39189</v>
      </c>
      <c r="V353" s="41">
        <v>953.90189</v>
      </c>
      <c r="W353" s="41">
        <v>901.65189</v>
      </c>
      <c r="X353" s="41">
        <v>1026.5318900000002</v>
      </c>
      <c r="Y353" s="41">
        <v>963.69189</v>
      </c>
    </row>
    <row r="354" spans="1:25" ht="15.75">
      <c r="A354" s="40">
        <f t="shared" si="8"/>
        <v>44892</v>
      </c>
      <c r="B354" s="41">
        <v>928.5918899999999</v>
      </c>
      <c r="C354" s="41">
        <v>902.8518899999999</v>
      </c>
      <c r="D354" s="41">
        <v>902.89189</v>
      </c>
      <c r="E354" s="41">
        <v>902.91189</v>
      </c>
      <c r="F354" s="41">
        <v>902.90189</v>
      </c>
      <c r="G354" s="41">
        <v>902.91189</v>
      </c>
      <c r="H354" s="41">
        <v>902.66189</v>
      </c>
      <c r="I354" s="41">
        <v>965.16189</v>
      </c>
      <c r="J354" s="41">
        <v>902.55189</v>
      </c>
      <c r="K354" s="41">
        <v>927.8718899999999</v>
      </c>
      <c r="L354" s="41">
        <v>904.77189</v>
      </c>
      <c r="M354" s="41">
        <v>915.77189</v>
      </c>
      <c r="N354" s="41">
        <v>902.3218899999999</v>
      </c>
      <c r="O354" s="41">
        <v>902.28189</v>
      </c>
      <c r="P354" s="41">
        <v>902.3718899999999</v>
      </c>
      <c r="Q354" s="41">
        <v>902.3718899999999</v>
      </c>
      <c r="R354" s="41">
        <v>1012.94189</v>
      </c>
      <c r="S354" s="41">
        <v>1036.8518900000001</v>
      </c>
      <c r="T354" s="41">
        <v>1000.8218899999999</v>
      </c>
      <c r="U354" s="41">
        <v>964.6318899999999</v>
      </c>
      <c r="V354" s="41">
        <v>909.6018899999999</v>
      </c>
      <c r="W354" s="41">
        <v>901.7418899999999</v>
      </c>
      <c r="X354" s="41">
        <v>1015.53189</v>
      </c>
      <c r="Y354" s="41">
        <v>955.6018899999999</v>
      </c>
    </row>
    <row r="355" spans="1:25" ht="15.75">
      <c r="A355" s="40">
        <f t="shared" si="8"/>
        <v>44893</v>
      </c>
      <c r="B355" s="41">
        <v>936.2118899999999</v>
      </c>
      <c r="C355" s="41">
        <v>902.3418899999999</v>
      </c>
      <c r="D355" s="41">
        <v>902.90189</v>
      </c>
      <c r="E355" s="41">
        <v>902.91189</v>
      </c>
      <c r="F355" s="41">
        <v>902.8718899999999</v>
      </c>
      <c r="G355" s="41">
        <v>902.8218899999999</v>
      </c>
      <c r="H355" s="41">
        <v>902.40189</v>
      </c>
      <c r="I355" s="41">
        <v>1059.1018900000001</v>
      </c>
      <c r="J355" s="41">
        <v>902.3818899999999</v>
      </c>
      <c r="K355" s="41">
        <v>947.7318899999999</v>
      </c>
      <c r="L355" s="41">
        <v>923.94189</v>
      </c>
      <c r="M355" s="41">
        <v>930.5818899999999</v>
      </c>
      <c r="N355" s="41">
        <v>902.42189</v>
      </c>
      <c r="O355" s="41">
        <v>902.41189</v>
      </c>
      <c r="P355" s="41">
        <v>902.39189</v>
      </c>
      <c r="Q355" s="41">
        <v>902.42189</v>
      </c>
      <c r="R355" s="41">
        <v>1021.7218899999999</v>
      </c>
      <c r="S355" s="41">
        <v>1045.76189</v>
      </c>
      <c r="T355" s="41">
        <v>1019.52189</v>
      </c>
      <c r="U355" s="41">
        <v>990.29189</v>
      </c>
      <c r="V355" s="41">
        <v>942.28189</v>
      </c>
      <c r="W355" s="41">
        <v>901.64189</v>
      </c>
      <c r="X355" s="41">
        <v>1057.1118900000001</v>
      </c>
      <c r="Y355" s="41">
        <v>959.2518899999999</v>
      </c>
    </row>
    <row r="356" spans="1:25" ht="15.75">
      <c r="A356" s="40">
        <f t="shared" si="8"/>
        <v>44894</v>
      </c>
      <c r="B356" s="41">
        <v>920.8518899999999</v>
      </c>
      <c r="C356" s="41">
        <v>902.8418899999999</v>
      </c>
      <c r="D356" s="41">
        <v>902.9618899999999</v>
      </c>
      <c r="E356" s="41">
        <v>902.9718899999999</v>
      </c>
      <c r="F356" s="41">
        <v>902.89189</v>
      </c>
      <c r="G356" s="41">
        <v>902.8618899999999</v>
      </c>
      <c r="H356" s="41">
        <v>902.4618899999999</v>
      </c>
      <c r="I356" s="41">
        <v>1019.4818899999999</v>
      </c>
      <c r="J356" s="41">
        <v>902.6318899999999</v>
      </c>
      <c r="K356" s="41">
        <v>936.3218899999999</v>
      </c>
      <c r="L356" s="41">
        <v>918.6318899999999</v>
      </c>
      <c r="M356" s="41">
        <v>923.29189</v>
      </c>
      <c r="N356" s="41">
        <v>902.5918899999999</v>
      </c>
      <c r="O356" s="41">
        <v>902.5918899999999</v>
      </c>
      <c r="P356" s="41">
        <v>902.5918899999999</v>
      </c>
      <c r="Q356" s="41">
        <v>902.6318899999999</v>
      </c>
      <c r="R356" s="41">
        <v>993.0718899999999</v>
      </c>
      <c r="S356" s="41">
        <v>1014.1118899999999</v>
      </c>
      <c r="T356" s="41">
        <v>989.8718899999999</v>
      </c>
      <c r="U356" s="41">
        <v>969.8418899999999</v>
      </c>
      <c r="V356" s="41">
        <v>929.8518899999999</v>
      </c>
      <c r="W356" s="41">
        <v>901.8218899999999</v>
      </c>
      <c r="X356" s="41">
        <v>1000.3418899999999</v>
      </c>
      <c r="Y356" s="41">
        <v>935.44189</v>
      </c>
    </row>
    <row r="357" spans="1:25" ht="15.75">
      <c r="A357" s="40">
        <f t="shared" si="8"/>
        <v>44895</v>
      </c>
      <c r="B357" s="41">
        <v>915.0718899999999</v>
      </c>
      <c r="C357" s="41">
        <v>902.8818899999999</v>
      </c>
      <c r="D357" s="41">
        <v>902.9618899999999</v>
      </c>
      <c r="E357" s="41">
        <v>902.9918899999999</v>
      </c>
      <c r="F357" s="41">
        <v>902.9518899999999</v>
      </c>
      <c r="G357" s="41">
        <v>902.8818899999999</v>
      </c>
      <c r="H357" s="41">
        <v>902.7418899999999</v>
      </c>
      <c r="I357" s="41">
        <v>902.4818899999999</v>
      </c>
      <c r="J357" s="41">
        <v>902.3718899999999</v>
      </c>
      <c r="K357" s="41">
        <v>902.4918899999999</v>
      </c>
      <c r="L357" s="41">
        <v>952.5918899999999</v>
      </c>
      <c r="M357" s="41">
        <v>1011.6018899999999</v>
      </c>
      <c r="N357" s="41">
        <v>1048.03189</v>
      </c>
      <c r="O357" s="41">
        <v>1053.81189</v>
      </c>
      <c r="P357" s="41">
        <v>1028.0218900000002</v>
      </c>
      <c r="Q357" s="41">
        <v>1037.52189</v>
      </c>
      <c r="R357" s="41">
        <v>1057.23189</v>
      </c>
      <c r="S357" s="41">
        <v>1014.3618899999999</v>
      </c>
      <c r="T357" s="41">
        <v>964.5818899999999</v>
      </c>
      <c r="U357" s="41">
        <v>958.9918899999999</v>
      </c>
      <c r="V357" s="41">
        <v>929.3518899999999</v>
      </c>
      <c r="W357" s="41">
        <v>901.9718899999999</v>
      </c>
      <c r="X357" s="41">
        <v>1113.80189</v>
      </c>
      <c r="Y357" s="41">
        <v>941.02189</v>
      </c>
    </row>
    <row r="358" spans="1:25" ht="15.75">
      <c r="A358" s="40"/>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8" t="s">
        <v>77</v>
      </c>
      <c r="B361" s="91" t="s">
        <v>78</v>
      </c>
      <c r="C361" s="92"/>
      <c r="D361" s="92"/>
      <c r="E361" s="92"/>
      <c r="F361" s="92"/>
      <c r="G361" s="92"/>
      <c r="H361" s="92"/>
      <c r="I361" s="92"/>
      <c r="J361" s="92"/>
      <c r="K361" s="92"/>
      <c r="L361" s="92"/>
      <c r="M361" s="92"/>
      <c r="N361" s="92"/>
      <c r="O361" s="92"/>
      <c r="P361" s="92"/>
      <c r="Q361" s="92"/>
      <c r="R361" s="92"/>
      <c r="S361" s="92"/>
      <c r="T361" s="92"/>
      <c r="U361" s="92"/>
      <c r="V361" s="92"/>
      <c r="W361" s="92"/>
      <c r="X361" s="92"/>
      <c r="Y361" s="93"/>
    </row>
    <row r="362" spans="1:25" ht="15.75">
      <c r="A362" s="89"/>
      <c r="B362" s="94"/>
      <c r="C362" s="95"/>
      <c r="D362" s="95"/>
      <c r="E362" s="95"/>
      <c r="F362" s="95"/>
      <c r="G362" s="95"/>
      <c r="H362" s="95"/>
      <c r="I362" s="95"/>
      <c r="J362" s="95"/>
      <c r="K362" s="95"/>
      <c r="L362" s="95"/>
      <c r="M362" s="95"/>
      <c r="N362" s="95"/>
      <c r="O362" s="95"/>
      <c r="P362" s="95"/>
      <c r="Q362" s="95"/>
      <c r="R362" s="95"/>
      <c r="S362" s="95"/>
      <c r="T362" s="95"/>
      <c r="U362" s="95"/>
      <c r="V362" s="95"/>
      <c r="W362" s="95"/>
      <c r="X362" s="95"/>
      <c r="Y362" s="96"/>
    </row>
    <row r="363" spans="1:25" ht="15.75" customHeight="1">
      <c r="A363" s="89"/>
      <c r="B363" s="97" t="s">
        <v>79</v>
      </c>
      <c r="C363" s="97" t="s">
        <v>80</v>
      </c>
      <c r="D363" s="97" t="s">
        <v>81</v>
      </c>
      <c r="E363" s="97" t="s">
        <v>82</v>
      </c>
      <c r="F363" s="97" t="s">
        <v>83</v>
      </c>
      <c r="G363" s="97" t="s">
        <v>84</v>
      </c>
      <c r="H363" s="97" t="s">
        <v>85</v>
      </c>
      <c r="I363" s="97" t="s">
        <v>86</v>
      </c>
      <c r="J363" s="97" t="s">
        <v>87</v>
      </c>
      <c r="K363" s="97" t="s">
        <v>88</v>
      </c>
      <c r="L363" s="97" t="s">
        <v>89</v>
      </c>
      <c r="M363" s="97" t="s">
        <v>90</v>
      </c>
      <c r="N363" s="97" t="s">
        <v>91</v>
      </c>
      <c r="O363" s="97" t="s">
        <v>92</v>
      </c>
      <c r="P363" s="97" t="s">
        <v>93</v>
      </c>
      <c r="Q363" s="97" t="s">
        <v>94</v>
      </c>
      <c r="R363" s="97" t="s">
        <v>95</v>
      </c>
      <c r="S363" s="97" t="s">
        <v>96</v>
      </c>
      <c r="T363" s="97" t="s">
        <v>97</v>
      </c>
      <c r="U363" s="97" t="s">
        <v>98</v>
      </c>
      <c r="V363" s="97" t="s">
        <v>99</v>
      </c>
      <c r="W363" s="97" t="s">
        <v>100</v>
      </c>
      <c r="X363" s="97" t="s">
        <v>101</v>
      </c>
      <c r="Y363" s="97" t="s">
        <v>102</v>
      </c>
    </row>
    <row r="364" spans="1:25" ht="15.75">
      <c r="A364" s="90"/>
      <c r="B364" s="98"/>
      <c r="C364" s="98"/>
      <c r="D364" s="98"/>
      <c r="E364" s="98"/>
      <c r="F364" s="98"/>
      <c r="G364" s="98"/>
      <c r="H364" s="98"/>
      <c r="I364" s="98"/>
      <c r="J364" s="98"/>
      <c r="K364" s="98"/>
      <c r="L364" s="98"/>
      <c r="M364" s="98"/>
      <c r="N364" s="98"/>
      <c r="O364" s="98"/>
      <c r="P364" s="98"/>
      <c r="Q364" s="98"/>
      <c r="R364" s="98"/>
      <c r="S364" s="98"/>
      <c r="T364" s="98"/>
      <c r="U364" s="98"/>
      <c r="V364" s="98"/>
      <c r="W364" s="98"/>
      <c r="X364" s="98"/>
      <c r="Y364" s="98"/>
    </row>
    <row r="365" spans="1:25" ht="15.75">
      <c r="A365" s="40">
        <f>A328</f>
        <v>44866</v>
      </c>
      <c r="B365" s="41">
        <v>903.2606599999999</v>
      </c>
      <c r="C365" s="41">
        <v>903.2406599999999</v>
      </c>
      <c r="D365" s="41">
        <v>903.2706599999999</v>
      </c>
      <c r="E365" s="41">
        <v>903.3906599999999</v>
      </c>
      <c r="F365" s="41">
        <v>903.2406599999999</v>
      </c>
      <c r="G365" s="41">
        <v>903.2806599999999</v>
      </c>
      <c r="H365" s="41">
        <v>902.21066</v>
      </c>
      <c r="I365" s="41">
        <v>936.98066</v>
      </c>
      <c r="J365" s="41">
        <v>902.22066</v>
      </c>
      <c r="K365" s="41">
        <v>902.22066</v>
      </c>
      <c r="L365" s="41">
        <v>902.1706599999999</v>
      </c>
      <c r="M365" s="41">
        <v>902.08066</v>
      </c>
      <c r="N365" s="41">
        <v>901.94066</v>
      </c>
      <c r="O365" s="41">
        <v>901.98066</v>
      </c>
      <c r="P365" s="41">
        <v>901.9906599999999</v>
      </c>
      <c r="Q365" s="41">
        <v>902.0506599999999</v>
      </c>
      <c r="R365" s="41">
        <v>902.3706599999999</v>
      </c>
      <c r="S365" s="41">
        <v>902.8106599999999</v>
      </c>
      <c r="T365" s="41">
        <v>902.0506599999999</v>
      </c>
      <c r="U365" s="41">
        <v>902.07066</v>
      </c>
      <c r="V365" s="41">
        <v>901.94066</v>
      </c>
      <c r="W365" s="41">
        <v>902.20066</v>
      </c>
      <c r="X365" s="41">
        <v>936.46066</v>
      </c>
      <c r="Y365" s="41">
        <v>903.19066</v>
      </c>
    </row>
    <row r="366" spans="1:25" ht="15.75">
      <c r="A366" s="40">
        <f>A365+1</f>
        <v>44867</v>
      </c>
      <c r="B366" s="41">
        <v>903.33066</v>
      </c>
      <c r="C366" s="41">
        <v>903.34066</v>
      </c>
      <c r="D366" s="41">
        <v>903.4906599999999</v>
      </c>
      <c r="E366" s="41">
        <v>903.4906599999999</v>
      </c>
      <c r="F366" s="41">
        <v>903.4906599999999</v>
      </c>
      <c r="G366" s="41">
        <v>903.33066</v>
      </c>
      <c r="H366" s="41">
        <v>902.57066</v>
      </c>
      <c r="I366" s="41">
        <v>902.2606599999999</v>
      </c>
      <c r="J366" s="41">
        <v>901.95066</v>
      </c>
      <c r="K366" s="41">
        <v>902.0206599999999</v>
      </c>
      <c r="L366" s="41">
        <v>902.0006599999999</v>
      </c>
      <c r="M366" s="41">
        <v>901.96066</v>
      </c>
      <c r="N366" s="41">
        <v>901.9206599999999</v>
      </c>
      <c r="O366" s="41">
        <v>901.95066</v>
      </c>
      <c r="P366" s="41">
        <v>902.0306599999999</v>
      </c>
      <c r="Q366" s="41">
        <v>902.07066</v>
      </c>
      <c r="R366" s="41">
        <v>902.1506599999999</v>
      </c>
      <c r="S366" s="41">
        <v>902.6306599999999</v>
      </c>
      <c r="T366" s="41">
        <v>901.9906599999999</v>
      </c>
      <c r="U366" s="41">
        <v>901.9906599999999</v>
      </c>
      <c r="V366" s="41">
        <v>903.33066</v>
      </c>
      <c r="W366" s="41">
        <v>902.07066</v>
      </c>
      <c r="X366" s="41">
        <v>947.7606599999999</v>
      </c>
      <c r="Y366" s="41">
        <v>902.96066</v>
      </c>
    </row>
    <row r="367" spans="1:25" ht="15.75">
      <c r="A367" s="40">
        <f aca="true" t="shared" si="9" ref="A367:A395">A366+1</f>
        <v>44868</v>
      </c>
      <c r="B367" s="41">
        <v>903.0506599999999</v>
      </c>
      <c r="C367" s="41">
        <v>903.19066</v>
      </c>
      <c r="D367" s="41">
        <v>903.34066</v>
      </c>
      <c r="E367" s="41">
        <v>903.35066</v>
      </c>
      <c r="F367" s="41">
        <v>903.0606599999999</v>
      </c>
      <c r="G367" s="41">
        <v>902.98066</v>
      </c>
      <c r="H367" s="41">
        <v>902.5106599999999</v>
      </c>
      <c r="I367" s="41">
        <v>902.22066</v>
      </c>
      <c r="J367" s="41">
        <v>902.0006599999999</v>
      </c>
      <c r="K367" s="41">
        <v>902.0606599999999</v>
      </c>
      <c r="L367" s="41">
        <v>902.0306599999999</v>
      </c>
      <c r="M367" s="41">
        <v>902.0206599999999</v>
      </c>
      <c r="N367" s="41">
        <v>901.9106599999999</v>
      </c>
      <c r="O367" s="41">
        <v>901.95066</v>
      </c>
      <c r="P367" s="41">
        <v>901.9906599999999</v>
      </c>
      <c r="Q367" s="41">
        <v>902.0206599999999</v>
      </c>
      <c r="R367" s="41">
        <v>902.08066</v>
      </c>
      <c r="S367" s="41">
        <v>928.9006599999999</v>
      </c>
      <c r="T367" s="41">
        <v>902.0606599999999</v>
      </c>
      <c r="U367" s="41">
        <v>902.0306599999999</v>
      </c>
      <c r="V367" s="41">
        <v>903.0506599999999</v>
      </c>
      <c r="W367" s="41">
        <v>901.9006599999999</v>
      </c>
      <c r="X367" s="41">
        <v>1011.70066</v>
      </c>
      <c r="Y367" s="41">
        <v>926.98066</v>
      </c>
    </row>
    <row r="368" spans="1:25" ht="15.75">
      <c r="A368" s="40">
        <f t="shared" si="9"/>
        <v>44869</v>
      </c>
      <c r="B368" s="41">
        <v>902.84066</v>
      </c>
      <c r="C368" s="41">
        <v>902.8706599999999</v>
      </c>
      <c r="D368" s="41">
        <v>902.9306599999999</v>
      </c>
      <c r="E368" s="41">
        <v>902.97066</v>
      </c>
      <c r="F368" s="41">
        <v>902.96066</v>
      </c>
      <c r="G368" s="41">
        <v>902.94066</v>
      </c>
      <c r="H368" s="41">
        <v>902.5506599999999</v>
      </c>
      <c r="I368" s="41">
        <v>902.32066</v>
      </c>
      <c r="J368" s="41">
        <v>902.0006599999999</v>
      </c>
      <c r="K368" s="41">
        <v>902.2406599999999</v>
      </c>
      <c r="L368" s="41">
        <v>902.2606599999999</v>
      </c>
      <c r="M368" s="41">
        <v>902.22066</v>
      </c>
      <c r="N368" s="41">
        <v>902.2506599999999</v>
      </c>
      <c r="O368" s="41">
        <v>902.2506599999999</v>
      </c>
      <c r="P368" s="41">
        <v>902.3906599999999</v>
      </c>
      <c r="Q368" s="41">
        <v>902.5206599999999</v>
      </c>
      <c r="R368" s="41">
        <v>902.58066</v>
      </c>
      <c r="S368" s="41">
        <v>928.82066</v>
      </c>
      <c r="T368" s="41">
        <v>902.0606599999999</v>
      </c>
      <c r="U368" s="41">
        <v>901.98066</v>
      </c>
      <c r="V368" s="41">
        <v>902.84066</v>
      </c>
      <c r="W368" s="41">
        <v>901.6406599999999</v>
      </c>
      <c r="X368" s="41">
        <v>1020.35066</v>
      </c>
      <c r="Y368" s="41">
        <v>928.4906599999999</v>
      </c>
    </row>
    <row r="369" spans="1:25" ht="15.75">
      <c r="A369" s="40">
        <f t="shared" si="9"/>
        <v>44870</v>
      </c>
      <c r="B369" s="41">
        <v>902.8706599999999</v>
      </c>
      <c r="C369" s="41">
        <v>902.8706599999999</v>
      </c>
      <c r="D369" s="41">
        <v>902.9306599999999</v>
      </c>
      <c r="E369" s="41">
        <v>902.84066</v>
      </c>
      <c r="F369" s="41">
        <v>902.83066</v>
      </c>
      <c r="G369" s="41">
        <v>902.6106599999999</v>
      </c>
      <c r="H369" s="41">
        <v>902.1606599999999</v>
      </c>
      <c r="I369" s="41">
        <v>902.1306599999999</v>
      </c>
      <c r="J369" s="41">
        <v>902.1806599999999</v>
      </c>
      <c r="K369" s="41">
        <v>902.1706599999999</v>
      </c>
      <c r="L369" s="41">
        <v>902.34066</v>
      </c>
      <c r="M369" s="41">
        <v>902.35066</v>
      </c>
      <c r="N369" s="41">
        <v>902.34066</v>
      </c>
      <c r="O369" s="41">
        <v>902.35066</v>
      </c>
      <c r="P369" s="41">
        <v>902.4106599999999</v>
      </c>
      <c r="Q369" s="41">
        <v>902.4006599999999</v>
      </c>
      <c r="R369" s="41">
        <v>902.4106599999999</v>
      </c>
      <c r="S369" s="41">
        <v>957.2606599999999</v>
      </c>
      <c r="T369" s="41">
        <v>901.5406599999999</v>
      </c>
      <c r="U369" s="41">
        <v>901.7506599999999</v>
      </c>
      <c r="V369" s="41">
        <v>902.8706599999999</v>
      </c>
      <c r="W369" s="41">
        <v>901.4306599999999</v>
      </c>
      <c r="X369" s="41">
        <v>1040.41066</v>
      </c>
      <c r="Y369" s="41">
        <v>938.3906599999999</v>
      </c>
    </row>
    <row r="370" spans="1:25" ht="15.75">
      <c r="A370" s="40">
        <f t="shared" si="9"/>
        <v>44871</v>
      </c>
      <c r="B370" s="41">
        <v>902.9006599999999</v>
      </c>
      <c r="C370" s="41">
        <v>902.8806599999999</v>
      </c>
      <c r="D370" s="41">
        <v>902.94066</v>
      </c>
      <c r="E370" s="41">
        <v>902.98066</v>
      </c>
      <c r="F370" s="41">
        <v>902.98066</v>
      </c>
      <c r="G370" s="41">
        <v>902.98066</v>
      </c>
      <c r="H370" s="41">
        <v>902.5506599999999</v>
      </c>
      <c r="I370" s="41">
        <v>902.5206599999999</v>
      </c>
      <c r="J370" s="41">
        <v>902.44066</v>
      </c>
      <c r="K370" s="41">
        <v>902.3006599999999</v>
      </c>
      <c r="L370" s="41">
        <v>902.3706599999999</v>
      </c>
      <c r="M370" s="41">
        <v>902.3706599999999</v>
      </c>
      <c r="N370" s="41">
        <v>902.2706599999999</v>
      </c>
      <c r="O370" s="41">
        <v>902.2606599999999</v>
      </c>
      <c r="P370" s="41">
        <v>902.33066</v>
      </c>
      <c r="Q370" s="41">
        <v>902.3706599999999</v>
      </c>
      <c r="R370" s="41">
        <v>902.45066</v>
      </c>
      <c r="S370" s="41">
        <v>955.2806599999999</v>
      </c>
      <c r="T370" s="41">
        <v>901.70066</v>
      </c>
      <c r="U370" s="41">
        <v>901.7606599999999</v>
      </c>
      <c r="V370" s="41">
        <v>902.9006599999999</v>
      </c>
      <c r="W370" s="41">
        <v>901.6706599999999</v>
      </c>
      <c r="X370" s="41">
        <v>1046.25066</v>
      </c>
      <c r="Y370" s="41">
        <v>941.20066</v>
      </c>
    </row>
    <row r="371" spans="1:25" ht="15.75">
      <c r="A371" s="40">
        <f t="shared" si="9"/>
        <v>44872</v>
      </c>
      <c r="B371" s="41">
        <v>902.72066</v>
      </c>
      <c r="C371" s="41">
        <v>902.7606599999999</v>
      </c>
      <c r="D371" s="41">
        <v>902.8106599999999</v>
      </c>
      <c r="E371" s="41">
        <v>902.94066</v>
      </c>
      <c r="F371" s="41">
        <v>902.7606599999999</v>
      </c>
      <c r="G371" s="41">
        <v>902.69066</v>
      </c>
      <c r="H371" s="41">
        <v>902.4906599999999</v>
      </c>
      <c r="I371" s="41">
        <v>902.1806599999999</v>
      </c>
      <c r="J371" s="41">
        <v>902.1806599999999</v>
      </c>
      <c r="K371" s="41">
        <v>902.34066</v>
      </c>
      <c r="L371" s="41">
        <v>902.35066</v>
      </c>
      <c r="M371" s="41">
        <v>902.33066</v>
      </c>
      <c r="N371" s="41">
        <v>902.23066</v>
      </c>
      <c r="O371" s="41">
        <v>902.3106599999999</v>
      </c>
      <c r="P371" s="41">
        <v>902.3906599999999</v>
      </c>
      <c r="Q371" s="41">
        <v>902.4106599999999</v>
      </c>
      <c r="R371" s="41">
        <v>902.3906599999999</v>
      </c>
      <c r="S371" s="41">
        <v>960.5206599999999</v>
      </c>
      <c r="T371" s="41">
        <v>901.5406599999999</v>
      </c>
      <c r="U371" s="41">
        <v>901.69066</v>
      </c>
      <c r="V371" s="41">
        <v>902.72066</v>
      </c>
      <c r="W371" s="41">
        <v>901.1406599999999</v>
      </c>
      <c r="X371" s="41">
        <v>982.98066</v>
      </c>
      <c r="Y371" s="41">
        <v>921.1406599999999</v>
      </c>
    </row>
    <row r="372" spans="1:25" ht="15.75">
      <c r="A372" s="40">
        <f t="shared" si="9"/>
        <v>44873</v>
      </c>
      <c r="B372" s="41">
        <v>909.6306599999999</v>
      </c>
      <c r="C372" s="41">
        <v>903.0606599999999</v>
      </c>
      <c r="D372" s="41">
        <v>903.1206599999999</v>
      </c>
      <c r="E372" s="41">
        <v>903.1606599999999</v>
      </c>
      <c r="F372" s="41">
        <v>902.97066</v>
      </c>
      <c r="G372" s="41">
        <v>902.8806599999999</v>
      </c>
      <c r="H372" s="41">
        <v>902.6106599999999</v>
      </c>
      <c r="I372" s="41">
        <v>902.3906599999999</v>
      </c>
      <c r="J372" s="41">
        <v>902.0506599999999</v>
      </c>
      <c r="K372" s="41">
        <v>902.1806599999999</v>
      </c>
      <c r="L372" s="41">
        <v>902.1606599999999</v>
      </c>
      <c r="M372" s="41">
        <v>902.1206599999999</v>
      </c>
      <c r="N372" s="41">
        <v>931.32066</v>
      </c>
      <c r="O372" s="41">
        <v>972.98066</v>
      </c>
      <c r="P372" s="41">
        <v>938.4906599999999</v>
      </c>
      <c r="Q372" s="41">
        <v>957.2506599999999</v>
      </c>
      <c r="R372" s="41">
        <v>1001.0206599999999</v>
      </c>
      <c r="S372" s="41">
        <v>982.08066</v>
      </c>
      <c r="T372" s="41">
        <v>901.72066</v>
      </c>
      <c r="U372" s="41">
        <v>901.85066</v>
      </c>
      <c r="V372" s="41">
        <v>909.6306599999999</v>
      </c>
      <c r="W372" s="41">
        <v>901.5306599999999</v>
      </c>
      <c r="X372" s="41">
        <v>975.8706599999999</v>
      </c>
      <c r="Y372" s="41">
        <v>935.4206599999999</v>
      </c>
    </row>
    <row r="373" spans="1:25" ht="15.75">
      <c r="A373" s="40">
        <f t="shared" si="9"/>
        <v>44874</v>
      </c>
      <c r="B373" s="41">
        <v>943.1306599999999</v>
      </c>
      <c r="C373" s="41">
        <v>902.5606599999999</v>
      </c>
      <c r="D373" s="41">
        <v>902.9906599999999</v>
      </c>
      <c r="E373" s="41">
        <v>903.0606599999999</v>
      </c>
      <c r="F373" s="41">
        <v>902.4206599999999</v>
      </c>
      <c r="G373" s="41">
        <v>902.5506599999999</v>
      </c>
      <c r="H373" s="41">
        <v>902.5306599999999</v>
      </c>
      <c r="I373" s="41">
        <v>902.34066</v>
      </c>
      <c r="J373" s="41">
        <v>902.5006599999999</v>
      </c>
      <c r="K373" s="41">
        <v>902.59066</v>
      </c>
      <c r="L373" s="41">
        <v>902.58066</v>
      </c>
      <c r="M373" s="41">
        <v>902.57066</v>
      </c>
      <c r="N373" s="41">
        <v>932.7906599999999</v>
      </c>
      <c r="O373" s="41">
        <v>975.9306599999999</v>
      </c>
      <c r="P373" s="41">
        <v>943.8706599999999</v>
      </c>
      <c r="Q373" s="41">
        <v>970.4306599999999</v>
      </c>
      <c r="R373" s="41">
        <v>1012.9306599999999</v>
      </c>
      <c r="S373" s="41">
        <v>996.84066</v>
      </c>
      <c r="T373" s="41">
        <v>901.8706599999999</v>
      </c>
      <c r="U373" s="41">
        <v>901.94066</v>
      </c>
      <c r="V373" s="41">
        <v>943.1306599999999</v>
      </c>
      <c r="W373" s="41">
        <v>901.5206599999999</v>
      </c>
      <c r="X373" s="41">
        <v>1042.29066</v>
      </c>
      <c r="Y373" s="41">
        <v>1003.3106599999999</v>
      </c>
    </row>
    <row r="374" spans="1:25" ht="15.75">
      <c r="A374" s="40">
        <f t="shared" si="9"/>
        <v>44875</v>
      </c>
      <c r="B374" s="41">
        <v>1015.0406599999999</v>
      </c>
      <c r="C374" s="41">
        <v>902.84066</v>
      </c>
      <c r="D374" s="41">
        <v>902.9106599999999</v>
      </c>
      <c r="E374" s="41">
        <v>903.10066</v>
      </c>
      <c r="F374" s="41">
        <v>902.8806599999999</v>
      </c>
      <c r="G374" s="41">
        <v>902.8106599999999</v>
      </c>
      <c r="H374" s="41">
        <v>902.5106599999999</v>
      </c>
      <c r="I374" s="41">
        <v>1041.42066</v>
      </c>
      <c r="J374" s="41">
        <v>902.5406599999999</v>
      </c>
      <c r="K374" s="41">
        <v>902.6106599999999</v>
      </c>
      <c r="L374" s="41">
        <v>902.6706599999999</v>
      </c>
      <c r="M374" s="41">
        <v>940.45066</v>
      </c>
      <c r="N374" s="41">
        <v>941.35066</v>
      </c>
      <c r="O374" s="41">
        <v>902.5406599999999</v>
      </c>
      <c r="P374" s="41">
        <v>902.60066</v>
      </c>
      <c r="Q374" s="41">
        <v>942.3906599999999</v>
      </c>
      <c r="R374" s="41">
        <v>980.8706599999999</v>
      </c>
      <c r="S374" s="41">
        <v>1028.63066</v>
      </c>
      <c r="T374" s="41">
        <v>972.1606599999999</v>
      </c>
      <c r="U374" s="41">
        <v>941.08066</v>
      </c>
      <c r="V374" s="41">
        <v>1015.0406599999999</v>
      </c>
      <c r="W374" s="41">
        <v>901.2606599999999</v>
      </c>
      <c r="X374" s="41">
        <v>1110.38066</v>
      </c>
      <c r="Y374" s="41">
        <v>1081.98066</v>
      </c>
    </row>
    <row r="375" spans="1:25" ht="15.75">
      <c r="A375" s="40">
        <f t="shared" si="9"/>
        <v>44876</v>
      </c>
      <c r="B375" s="41">
        <v>1007.0306599999999</v>
      </c>
      <c r="C375" s="41">
        <v>902.2606599999999</v>
      </c>
      <c r="D375" s="41">
        <v>902.9306599999999</v>
      </c>
      <c r="E375" s="41">
        <v>903.10066</v>
      </c>
      <c r="F375" s="41">
        <v>902.83066</v>
      </c>
      <c r="G375" s="41">
        <v>902.70066</v>
      </c>
      <c r="H375" s="41">
        <v>902.0306599999999</v>
      </c>
      <c r="I375" s="41">
        <v>1077.24066</v>
      </c>
      <c r="J375" s="41">
        <v>900.09066</v>
      </c>
      <c r="K375" s="41">
        <v>899.9106599999999</v>
      </c>
      <c r="L375" s="41">
        <v>899.70066</v>
      </c>
      <c r="M375" s="41">
        <v>899.6706599999999</v>
      </c>
      <c r="N375" s="41">
        <v>899.4006599999999</v>
      </c>
      <c r="O375" s="41">
        <v>899.6206599999999</v>
      </c>
      <c r="P375" s="41">
        <v>899.84066</v>
      </c>
      <c r="Q375" s="41">
        <v>961.19066</v>
      </c>
      <c r="R375" s="41">
        <v>1013.4206599999999</v>
      </c>
      <c r="S375" s="41">
        <v>1049.91066</v>
      </c>
      <c r="T375" s="41">
        <v>1013.97066</v>
      </c>
      <c r="U375" s="41">
        <v>988.6406599999999</v>
      </c>
      <c r="V375" s="41">
        <v>1007.0306599999999</v>
      </c>
      <c r="W375" s="41">
        <v>901.45066</v>
      </c>
      <c r="X375" s="41">
        <v>1136.19066</v>
      </c>
      <c r="Y375" s="41">
        <v>998.1206599999999</v>
      </c>
    </row>
    <row r="376" spans="1:25" ht="15.75">
      <c r="A376" s="40">
        <f t="shared" si="9"/>
        <v>44877</v>
      </c>
      <c r="B376" s="41">
        <v>936.1706599999999</v>
      </c>
      <c r="C376" s="41">
        <v>902.71066</v>
      </c>
      <c r="D376" s="41">
        <v>902.73066</v>
      </c>
      <c r="E376" s="41">
        <v>902.7806599999999</v>
      </c>
      <c r="F376" s="41">
        <v>902.7506599999999</v>
      </c>
      <c r="G376" s="41">
        <v>902.7506599999999</v>
      </c>
      <c r="H376" s="41">
        <v>902.2806599999999</v>
      </c>
      <c r="I376" s="41">
        <v>969.2406599999999</v>
      </c>
      <c r="J376" s="41">
        <v>898.72066</v>
      </c>
      <c r="K376" s="41">
        <v>899.3606599999999</v>
      </c>
      <c r="L376" s="41">
        <v>899.3106599999999</v>
      </c>
      <c r="M376" s="41">
        <v>899.22066</v>
      </c>
      <c r="N376" s="41">
        <v>899.08066</v>
      </c>
      <c r="O376" s="41">
        <v>898.7506599999999</v>
      </c>
      <c r="P376" s="41">
        <v>899.2606599999999</v>
      </c>
      <c r="Q376" s="41">
        <v>955.9206599999999</v>
      </c>
      <c r="R376" s="41">
        <v>1011.5206599999999</v>
      </c>
      <c r="S376" s="41">
        <v>1041.71066</v>
      </c>
      <c r="T376" s="41">
        <v>1010.22066</v>
      </c>
      <c r="U376" s="41">
        <v>989.10066</v>
      </c>
      <c r="V376" s="41">
        <v>936.1706599999999</v>
      </c>
      <c r="W376" s="41">
        <v>901.3006599999999</v>
      </c>
      <c r="X376" s="41">
        <v>1136.0506599999999</v>
      </c>
      <c r="Y376" s="41">
        <v>1000.6106599999999</v>
      </c>
    </row>
    <row r="377" spans="1:25" ht="15.75">
      <c r="A377" s="40">
        <f t="shared" si="9"/>
        <v>44878</v>
      </c>
      <c r="B377" s="41">
        <v>921.1806599999999</v>
      </c>
      <c r="C377" s="41">
        <v>902.60066</v>
      </c>
      <c r="D377" s="41">
        <v>903.1206599999999</v>
      </c>
      <c r="E377" s="41">
        <v>903.22066</v>
      </c>
      <c r="F377" s="41">
        <v>903.1506599999999</v>
      </c>
      <c r="G377" s="41">
        <v>903.09066</v>
      </c>
      <c r="H377" s="41">
        <v>902.3606599999999</v>
      </c>
      <c r="I377" s="41">
        <v>933.1106599999999</v>
      </c>
      <c r="J377" s="41">
        <v>902.0606599999999</v>
      </c>
      <c r="K377" s="41">
        <v>930.5206599999999</v>
      </c>
      <c r="L377" s="41">
        <v>945.94066</v>
      </c>
      <c r="M377" s="41">
        <v>952.4306599999999</v>
      </c>
      <c r="N377" s="41">
        <v>965.85066</v>
      </c>
      <c r="O377" s="41">
        <v>965.71066</v>
      </c>
      <c r="P377" s="41">
        <v>942.07066</v>
      </c>
      <c r="Q377" s="41">
        <v>954.9006599999999</v>
      </c>
      <c r="R377" s="41">
        <v>996.1306599999999</v>
      </c>
      <c r="S377" s="41">
        <v>1022.59066</v>
      </c>
      <c r="T377" s="41">
        <v>991.9106599999999</v>
      </c>
      <c r="U377" s="41">
        <v>987.0206599999999</v>
      </c>
      <c r="V377" s="41">
        <v>921.1806599999999</v>
      </c>
      <c r="W377" s="41">
        <v>901.2706599999999</v>
      </c>
      <c r="X377" s="41">
        <v>1013.6406599999999</v>
      </c>
      <c r="Y377" s="41">
        <v>970.8106599999999</v>
      </c>
    </row>
    <row r="378" spans="1:25" ht="15.75">
      <c r="A378" s="40">
        <f t="shared" si="9"/>
        <v>44879</v>
      </c>
      <c r="B378" s="41">
        <v>917.7706599999999</v>
      </c>
      <c r="C378" s="41">
        <v>901.7506599999999</v>
      </c>
      <c r="D378" s="41">
        <v>903.2606599999999</v>
      </c>
      <c r="E378" s="41">
        <v>903.3006599999999</v>
      </c>
      <c r="F378" s="41">
        <v>903.0406599999999</v>
      </c>
      <c r="G378" s="41">
        <v>902.70066</v>
      </c>
      <c r="H378" s="41">
        <v>903.2506599999999</v>
      </c>
      <c r="I378" s="41">
        <v>1112.90066</v>
      </c>
      <c r="J378" s="41">
        <v>900.10066</v>
      </c>
      <c r="K378" s="41">
        <v>940.6806599999999</v>
      </c>
      <c r="L378" s="41">
        <v>968.0606599999999</v>
      </c>
      <c r="M378" s="41">
        <v>979.34066</v>
      </c>
      <c r="N378" s="41">
        <v>1005.6806599999999</v>
      </c>
      <c r="O378" s="41">
        <v>1003.9106599999999</v>
      </c>
      <c r="P378" s="41">
        <v>964.8706599999999</v>
      </c>
      <c r="Q378" s="41">
        <v>982.1606599999999</v>
      </c>
      <c r="R378" s="41">
        <v>1049.92066</v>
      </c>
      <c r="S378" s="41">
        <v>1058.90066</v>
      </c>
      <c r="T378" s="41">
        <v>1010.6106599999999</v>
      </c>
      <c r="U378" s="41">
        <v>976.46066</v>
      </c>
      <c r="V378" s="41">
        <v>917.7706599999999</v>
      </c>
      <c r="W378" s="41">
        <v>901.5406599999999</v>
      </c>
      <c r="X378" s="41">
        <v>1126.43066</v>
      </c>
      <c r="Y378" s="41">
        <v>1094.98066</v>
      </c>
    </row>
    <row r="379" spans="1:25" ht="15.75">
      <c r="A379" s="40">
        <f t="shared" si="9"/>
        <v>44880</v>
      </c>
      <c r="B379" s="41">
        <v>997.0406599999999</v>
      </c>
      <c r="C379" s="41">
        <v>902.19066</v>
      </c>
      <c r="D379" s="41">
        <v>902.8706599999999</v>
      </c>
      <c r="E379" s="41">
        <v>902.9006599999999</v>
      </c>
      <c r="F379" s="41">
        <v>902.8706599999999</v>
      </c>
      <c r="G379" s="41">
        <v>902.8906599999999</v>
      </c>
      <c r="H379" s="41">
        <v>902.6506599999999</v>
      </c>
      <c r="I379" s="41">
        <v>1112.0606599999999</v>
      </c>
      <c r="J379" s="41">
        <v>900.33066</v>
      </c>
      <c r="K379" s="41">
        <v>936.7806599999999</v>
      </c>
      <c r="L379" s="41">
        <v>965.10066</v>
      </c>
      <c r="M379" s="41">
        <v>976.0606599999999</v>
      </c>
      <c r="N379" s="41">
        <v>1000.4306599999999</v>
      </c>
      <c r="O379" s="41">
        <v>1003.6406599999999</v>
      </c>
      <c r="P379" s="41">
        <v>963.19066</v>
      </c>
      <c r="Q379" s="41">
        <v>979.57066</v>
      </c>
      <c r="R379" s="41">
        <v>1050.63066</v>
      </c>
      <c r="S379" s="41">
        <v>1060.8206599999999</v>
      </c>
      <c r="T379" s="41">
        <v>1012.48066</v>
      </c>
      <c r="U379" s="41">
        <v>979.1606599999999</v>
      </c>
      <c r="V379" s="41">
        <v>997.0406599999999</v>
      </c>
      <c r="W379" s="41">
        <v>901.6406599999999</v>
      </c>
      <c r="X379" s="41">
        <v>1130.77066</v>
      </c>
      <c r="Y379" s="41">
        <v>1095.3106599999999</v>
      </c>
    </row>
    <row r="380" spans="1:25" ht="15.75">
      <c r="A380" s="40">
        <f t="shared" si="9"/>
        <v>44881</v>
      </c>
      <c r="B380" s="41">
        <v>921.48066</v>
      </c>
      <c r="C380" s="41">
        <v>902.9106599999999</v>
      </c>
      <c r="D380" s="41">
        <v>902.98066</v>
      </c>
      <c r="E380" s="41">
        <v>903.48066</v>
      </c>
      <c r="F380" s="41">
        <v>903.1106599999999</v>
      </c>
      <c r="G380" s="41">
        <v>902.97066</v>
      </c>
      <c r="H380" s="41">
        <v>902.7506599999999</v>
      </c>
      <c r="I380" s="41">
        <v>1038.94066</v>
      </c>
      <c r="J380" s="41">
        <v>900.59066</v>
      </c>
      <c r="K380" s="41">
        <v>911.6606599999999</v>
      </c>
      <c r="L380" s="41">
        <v>941.2606599999999</v>
      </c>
      <c r="M380" s="41">
        <v>952.1806599999999</v>
      </c>
      <c r="N380" s="41">
        <v>977.8806599999999</v>
      </c>
      <c r="O380" s="41">
        <v>979.1506599999999</v>
      </c>
      <c r="P380" s="41">
        <v>936.34066</v>
      </c>
      <c r="Q380" s="41">
        <v>957.8106599999999</v>
      </c>
      <c r="R380" s="41">
        <v>1027.2306600000002</v>
      </c>
      <c r="S380" s="41">
        <v>1042.47066</v>
      </c>
      <c r="T380" s="41">
        <v>984.45066</v>
      </c>
      <c r="U380" s="41">
        <v>948.46066</v>
      </c>
      <c r="V380" s="41">
        <v>921.48066</v>
      </c>
      <c r="W380" s="41">
        <v>901.4206599999999</v>
      </c>
      <c r="X380" s="41">
        <v>1016.4306599999999</v>
      </c>
      <c r="Y380" s="41">
        <v>964.0206599999999</v>
      </c>
    </row>
    <row r="381" spans="1:25" ht="15.75">
      <c r="A381" s="40">
        <f t="shared" si="9"/>
        <v>44882</v>
      </c>
      <c r="B381" s="41">
        <v>915.35066</v>
      </c>
      <c r="C381" s="41">
        <v>902.8706599999999</v>
      </c>
      <c r="D381" s="41">
        <v>902.96066</v>
      </c>
      <c r="E381" s="41">
        <v>903.0506599999999</v>
      </c>
      <c r="F381" s="41">
        <v>902.9106599999999</v>
      </c>
      <c r="G381" s="41">
        <v>902.9006599999999</v>
      </c>
      <c r="H381" s="41">
        <v>902.6606599999999</v>
      </c>
      <c r="I381" s="41">
        <v>900.4206599999999</v>
      </c>
      <c r="J381" s="41">
        <v>900.4306599999999</v>
      </c>
      <c r="K381" s="41">
        <v>900.2506599999999</v>
      </c>
      <c r="L381" s="41">
        <v>900.1606599999999</v>
      </c>
      <c r="M381" s="41">
        <v>900.2406599999999</v>
      </c>
      <c r="N381" s="41">
        <v>900.2606599999999</v>
      </c>
      <c r="O381" s="41">
        <v>900.34066</v>
      </c>
      <c r="P381" s="41">
        <v>900.2906599999999</v>
      </c>
      <c r="Q381" s="41">
        <v>904.8106599999999</v>
      </c>
      <c r="R381" s="41">
        <v>960.44066</v>
      </c>
      <c r="S381" s="41">
        <v>1011.1706599999999</v>
      </c>
      <c r="T381" s="41">
        <v>971.3806599999999</v>
      </c>
      <c r="U381" s="41">
        <v>951.7706599999999</v>
      </c>
      <c r="V381" s="41">
        <v>915.35066</v>
      </c>
      <c r="W381" s="41">
        <v>901.84066</v>
      </c>
      <c r="X381" s="41">
        <v>1020.6206599999999</v>
      </c>
      <c r="Y381" s="41">
        <v>969.2506599999999</v>
      </c>
    </row>
    <row r="382" spans="1:25" ht="15.75">
      <c r="A382" s="40">
        <f t="shared" si="9"/>
        <v>44883</v>
      </c>
      <c r="B382" s="41">
        <v>913.2406599999999</v>
      </c>
      <c r="C382" s="41">
        <v>902.9006599999999</v>
      </c>
      <c r="D382" s="41">
        <v>902.9906599999999</v>
      </c>
      <c r="E382" s="41">
        <v>903.0006599999999</v>
      </c>
      <c r="F382" s="41">
        <v>902.9106599999999</v>
      </c>
      <c r="G382" s="41">
        <v>902.9106599999999</v>
      </c>
      <c r="H382" s="41">
        <v>902.6106599999999</v>
      </c>
      <c r="I382" s="41">
        <v>1048.89066</v>
      </c>
      <c r="J382" s="41">
        <v>902.5006599999999</v>
      </c>
      <c r="K382" s="41">
        <v>910.45066</v>
      </c>
      <c r="L382" s="41">
        <v>918.0006599999999</v>
      </c>
      <c r="M382" s="41">
        <v>941.3106599999999</v>
      </c>
      <c r="N382" s="41">
        <v>953.1106599999999</v>
      </c>
      <c r="O382" s="41">
        <v>938.72066</v>
      </c>
      <c r="P382" s="41">
        <v>916.8806599999999</v>
      </c>
      <c r="Q382" s="41">
        <v>934.07066</v>
      </c>
      <c r="R382" s="41">
        <v>1015.71066</v>
      </c>
      <c r="S382" s="41">
        <v>1023.08066</v>
      </c>
      <c r="T382" s="41">
        <v>961.4306599999999</v>
      </c>
      <c r="U382" s="41">
        <v>928.70066</v>
      </c>
      <c r="V382" s="41">
        <v>913.2406599999999</v>
      </c>
      <c r="W382" s="41">
        <v>901.8006599999999</v>
      </c>
      <c r="X382" s="41">
        <v>1103.3006599999999</v>
      </c>
      <c r="Y382" s="41">
        <v>965.5106599999999</v>
      </c>
    </row>
    <row r="383" spans="1:25" ht="15.75">
      <c r="A383" s="40">
        <f t="shared" si="9"/>
        <v>44884</v>
      </c>
      <c r="B383" s="41">
        <v>928.0106599999999</v>
      </c>
      <c r="C383" s="41">
        <v>902.82066</v>
      </c>
      <c r="D383" s="41">
        <v>902.9206599999999</v>
      </c>
      <c r="E383" s="41">
        <v>902.94066</v>
      </c>
      <c r="F383" s="41">
        <v>902.9306599999999</v>
      </c>
      <c r="G383" s="41">
        <v>902.9006599999999</v>
      </c>
      <c r="H383" s="41">
        <v>908.6506599999999</v>
      </c>
      <c r="I383" s="41">
        <v>988.4906599999999</v>
      </c>
      <c r="J383" s="41">
        <v>918.0006599999999</v>
      </c>
      <c r="K383" s="41">
        <v>902.2406599999999</v>
      </c>
      <c r="L383" s="41">
        <v>902.2506599999999</v>
      </c>
      <c r="M383" s="41">
        <v>902.19066</v>
      </c>
      <c r="N383" s="41">
        <v>902.1406599999999</v>
      </c>
      <c r="O383" s="41">
        <v>902.10066</v>
      </c>
      <c r="P383" s="41">
        <v>920.2406599999999</v>
      </c>
      <c r="Q383" s="41">
        <v>971.10066</v>
      </c>
      <c r="R383" s="41">
        <v>1045.50066</v>
      </c>
      <c r="S383" s="41">
        <v>1069.41066</v>
      </c>
      <c r="T383" s="41">
        <v>1042.53066</v>
      </c>
      <c r="U383" s="41">
        <v>1013.7806599999999</v>
      </c>
      <c r="V383" s="41">
        <v>928.0106599999999</v>
      </c>
      <c r="W383" s="41">
        <v>904.45066</v>
      </c>
      <c r="X383" s="41">
        <v>1140.3206599999999</v>
      </c>
      <c r="Y383" s="41">
        <v>990.1506599999999</v>
      </c>
    </row>
    <row r="384" spans="1:25" ht="15.75">
      <c r="A384" s="40">
        <f t="shared" si="9"/>
        <v>44885</v>
      </c>
      <c r="B384" s="41">
        <v>933.57066</v>
      </c>
      <c r="C384" s="41">
        <v>902.8606599999999</v>
      </c>
      <c r="D384" s="41">
        <v>902.9106599999999</v>
      </c>
      <c r="E384" s="41">
        <v>902.98066</v>
      </c>
      <c r="F384" s="41">
        <v>902.9106599999999</v>
      </c>
      <c r="G384" s="41">
        <v>902.9306599999999</v>
      </c>
      <c r="H384" s="41">
        <v>906.9306599999999</v>
      </c>
      <c r="I384" s="41">
        <v>959.34066</v>
      </c>
      <c r="J384" s="41">
        <v>910.32066</v>
      </c>
      <c r="K384" s="41">
        <v>902.60066</v>
      </c>
      <c r="L384" s="41">
        <v>902.3806599999999</v>
      </c>
      <c r="M384" s="41">
        <v>902.4006599999999</v>
      </c>
      <c r="N384" s="41">
        <v>902.3106599999999</v>
      </c>
      <c r="O384" s="41">
        <v>902.2906599999999</v>
      </c>
      <c r="P384" s="41">
        <v>902.4006599999999</v>
      </c>
      <c r="Q384" s="41">
        <v>913.3006599999999</v>
      </c>
      <c r="R384" s="41">
        <v>1028.9506600000002</v>
      </c>
      <c r="S384" s="41">
        <v>1050.13066</v>
      </c>
      <c r="T384" s="41">
        <v>1028.93066</v>
      </c>
      <c r="U384" s="41">
        <v>999.3806599999999</v>
      </c>
      <c r="V384" s="41">
        <v>933.57066</v>
      </c>
      <c r="W384" s="41">
        <v>902.19066</v>
      </c>
      <c r="X384" s="41">
        <v>1125.04066</v>
      </c>
      <c r="Y384" s="41">
        <v>982.0006599999999</v>
      </c>
    </row>
    <row r="385" spans="1:25" ht="15.75">
      <c r="A385" s="40">
        <f t="shared" si="9"/>
        <v>44886</v>
      </c>
      <c r="B385" s="41">
        <v>924.0506599999999</v>
      </c>
      <c r="C385" s="41">
        <v>902.85066</v>
      </c>
      <c r="D385" s="41">
        <v>902.94066</v>
      </c>
      <c r="E385" s="41">
        <v>902.96066</v>
      </c>
      <c r="F385" s="41">
        <v>902.9006599999999</v>
      </c>
      <c r="G385" s="41">
        <v>902.8706599999999</v>
      </c>
      <c r="H385" s="41">
        <v>911.0406599999999</v>
      </c>
      <c r="I385" s="41">
        <v>1060.0906599999998</v>
      </c>
      <c r="J385" s="41">
        <v>917.8106599999999</v>
      </c>
      <c r="K385" s="41">
        <v>902.2506599999999</v>
      </c>
      <c r="L385" s="41">
        <v>902.22066</v>
      </c>
      <c r="M385" s="41">
        <v>902.20066</v>
      </c>
      <c r="N385" s="41">
        <v>902.0606599999999</v>
      </c>
      <c r="O385" s="41">
        <v>902.1606599999999</v>
      </c>
      <c r="P385" s="41">
        <v>902.2706599999999</v>
      </c>
      <c r="Q385" s="41">
        <v>912.97066</v>
      </c>
      <c r="R385" s="41">
        <v>1036.66066</v>
      </c>
      <c r="S385" s="41">
        <v>1058.0606599999999</v>
      </c>
      <c r="T385" s="41">
        <v>1033.90066</v>
      </c>
      <c r="U385" s="41">
        <v>999.85066</v>
      </c>
      <c r="V385" s="41">
        <v>924.0506599999999</v>
      </c>
      <c r="W385" s="41">
        <v>900.9106599999999</v>
      </c>
      <c r="X385" s="41">
        <v>1031.98066</v>
      </c>
      <c r="Y385" s="41">
        <v>967.6706599999999</v>
      </c>
    </row>
    <row r="386" spans="1:25" ht="15.75">
      <c r="A386" s="40">
        <f t="shared" si="9"/>
        <v>44887</v>
      </c>
      <c r="B386" s="41">
        <v>928.8806599999999</v>
      </c>
      <c r="C386" s="41">
        <v>902.58066</v>
      </c>
      <c r="D386" s="41">
        <v>902.69066</v>
      </c>
      <c r="E386" s="41">
        <v>902.70066</v>
      </c>
      <c r="F386" s="41">
        <v>902.6506599999999</v>
      </c>
      <c r="G386" s="41">
        <v>902.6106599999999</v>
      </c>
      <c r="H386" s="41">
        <v>913.5206599999999</v>
      </c>
      <c r="I386" s="41">
        <v>1085.0706599999999</v>
      </c>
      <c r="J386" s="41">
        <v>916.48066</v>
      </c>
      <c r="K386" s="41">
        <v>902.1606599999999</v>
      </c>
      <c r="L386" s="41">
        <v>902.1206599999999</v>
      </c>
      <c r="M386" s="41">
        <v>902.10066</v>
      </c>
      <c r="N386" s="41">
        <v>901.9906599999999</v>
      </c>
      <c r="O386" s="41">
        <v>902.0106599999999</v>
      </c>
      <c r="P386" s="41">
        <v>902.10066</v>
      </c>
      <c r="Q386" s="41">
        <v>915.0306599999999</v>
      </c>
      <c r="R386" s="41">
        <v>1039.69066</v>
      </c>
      <c r="S386" s="41">
        <v>1059.94066</v>
      </c>
      <c r="T386" s="41">
        <v>1034.16066</v>
      </c>
      <c r="U386" s="41">
        <v>1000.7906599999999</v>
      </c>
      <c r="V386" s="41">
        <v>928.8806599999999</v>
      </c>
      <c r="W386" s="41">
        <v>900.83066</v>
      </c>
      <c r="X386" s="41">
        <v>1134.5606599999999</v>
      </c>
      <c r="Y386" s="41">
        <v>953.0206599999999</v>
      </c>
    </row>
    <row r="387" spans="1:25" ht="15.75">
      <c r="A387" s="40">
        <f t="shared" si="9"/>
        <v>44888</v>
      </c>
      <c r="B387" s="41">
        <v>924.0306599999999</v>
      </c>
      <c r="C387" s="41">
        <v>902.7606599999999</v>
      </c>
      <c r="D387" s="41">
        <v>903.4306599999999</v>
      </c>
      <c r="E387" s="41">
        <v>903.4306599999999</v>
      </c>
      <c r="F387" s="41">
        <v>902.8106599999999</v>
      </c>
      <c r="G387" s="41">
        <v>902.6506599999999</v>
      </c>
      <c r="H387" s="41">
        <v>902.09066</v>
      </c>
      <c r="I387" s="41">
        <v>936.9106599999999</v>
      </c>
      <c r="J387" s="41">
        <v>902.1706599999999</v>
      </c>
      <c r="K387" s="41">
        <v>902.2706599999999</v>
      </c>
      <c r="L387" s="41">
        <v>938.3106599999999</v>
      </c>
      <c r="M387" s="41">
        <v>902.23066</v>
      </c>
      <c r="N387" s="41">
        <v>902.1406599999999</v>
      </c>
      <c r="O387" s="41">
        <v>902.1806599999999</v>
      </c>
      <c r="P387" s="41">
        <v>902.2606599999999</v>
      </c>
      <c r="Q387" s="41">
        <v>902.3006599999999</v>
      </c>
      <c r="R387" s="41">
        <v>972.0406599999999</v>
      </c>
      <c r="S387" s="41">
        <v>1011.1306599999999</v>
      </c>
      <c r="T387" s="41">
        <v>960.0206599999999</v>
      </c>
      <c r="U387" s="41">
        <v>901.45066</v>
      </c>
      <c r="V387" s="41">
        <v>924.0306599999999</v>
      </c>
      <c r="W387" s="41">
        <v>901.2406599999999</v>
      </c>
      <c r="X387" s="41">
        <v>1010.8906599999999</v>
      </c>
      <c r="Y387" s="41">
        <v>956.4106599999999</v>
      </c>
    </row>
    <row r="388" spans="1:25" ht="15.75">
      <c r="A388" s="40">
        <f t="shared" si="9"/>
        <v>44889</v>
      </c>
      <c r="B388" s="41">
        <v>945.0506599999999</v>
      </c>
      <c r="C388" s="41">
        <v>902.07066</v>
      </c>
      <c r="D388" s="41">
        <v>902.7706599999999</v>
      </c>
      <c r="E388" s="41">
        <v>902.8006599999999</v>
      </c>
      <c r="F388" s="41">
        <v>902.7706599999999</v>
      </c>
      <c r="G388" s="41">
        <v>902.6506599999999</v>
      </c>
      <c r="H388" s="41">
        <v>901.96066</v>
      </c>
      <c r="I388" s="41">
        <v>902.0406599999999</v>
      </c>
      <c r="J388" s="41">
        <v>902.2806599999999</v>
      </c>
      <c r="K388" s="41">
        <v>902.4206599999999</v>
      </c>
      <c r="L388" s="41">
        <v>902.4106599999999</v>
      </c>
      <c r="M388" s="41">
        <v>902.48066</v>
      </c>
      <c r="N388" s="41">
        <v>902.4106599999999</v>
      </c>
      <c r="O388" s="41">
        <v>902.4006599999999</v>
      </c>
      <c r="P388" s="41">
        <v>902.2506599999999</v>
      </c>
      <c r="Q388" s="41">
        <v>905.6406599999999</v>
      </c>
      <c r="R388" s="41">
        <v>1012.1206599999999</v>
      </c>
      <c r="S388" s="41">
        <v>1032.3106599999999</v>
      </c>
      <c r="T388" s="41">
        <v>1003.60066</v>
      </c>
      <c r="U388" s="41">
        <v>974.82066</v>
      </c>
      <c r="V388" s="41">
        <v>945.0506599999999</v>
      </c>
      <c r="W388" s="41">
        <v>901.4006599999999</v>
      </c>
      <c r="X388" s="41">
        <v>1121.79066</v>
      </c>
      <c r="Y388" s="41">
        <v>966.6206599999999</v>
      </c>
    </row>
    <row r="389" spans="1:25" ht="15.75">
      <c r="A389" s="40">
        <f t="shared" si="9"/>
        <v>44890</v>
      </c>
      <c r="B389" s="41">
        <v>920.3806599999999</v>
      </c>
      <c r="C389" s="41">
        <v>902.9106599999999</v>
      </c>
      <c r="D389" s="41">
        <v>902.96066</v>
      </c>
      <c r="E389" s="41">
        <v>902.97066</v>
      </c>
      <c r="F389" s="41">
        <v>902.96066</v>
      </c>
      <c r="G389" s="41">
        <v>902.8706599999999</v>
      </c>
      <c r="H389" s="41">
        <v>912.0306599999999</v>
      </c>
      <c r="I389" s="41">
        <v>1078.6106599999998</v>
      </c>
      <c r="J389" s="41">
        <v>909.57066</v>
      </c>
      <c r="K389" s="41">
        <v>902.44066</v>
      </c>
      <c r="L389" s="41">
        <v>902.44066</v>
      </c>
      <c r="M389" s="41">
        <v>902.4206599999999</v>
      </c>
      <c r="N389" s="41">
        <v>902.4106599999999</v>
      </c>
      <c r="O389" s="41">
        <v>902.4206599999999</v>
      </c>
      <c r="P389" s="41">
        <v>912.2906599999999</v>
      </c>
      <c r="Q389" s="41">
        <v>965.7706599999999</v>
      </c>
      <c r="R389" s="41">
        <v>1038.42066</v>
      </c>
      <c r="S389" s="41">
        <v>1062.0506599999999</v>
      </c>
      <c r="T389" s="41">
        <v>1037.51066</v>
      </c>
      <c r="U389" s="41">
        <v>1008.7806599999999</v>
      </c>
      <c r="V389" s="41">
        <v>920.3806599999999</v>
      </c>
      <c r="W389" s="41">
        <v>914.0206599999999</v>
      </c>
      <c r="X389" s="41">
        <v>1071.14066</v>
      </c>
      <c r="Y389" s="41">
        <v>968.3006599999999</v>
      </c>
    </row>
    <row r="390" spans="1:25" ht="15.75">
      <c r="A390" s="40">
        <f t="shared" si="9"/>
        <v>44891</v>
      </c>
      <c r="B390" s="41">
        <v>916.60066</v>
      </c>
      <c r="C390" s="41">
        <v>902.9206599999999</v>
      </c>
      <c r="D390" s="41">
        <v>903.0006599999999</v>
      </c>
      <c r="E390" s="41">
        <v>902.98066</v>
      </c>
      <c r="F390" s="41">
        <v>902.96066</v>
      </c>
      <c r="G390" s="41">
        <v>902.97066</v>
      </c>
      <c r="H390" s="41">
        <v>907.5306599999999</v>
      </c>
      <c r="I390" s="41">
        <v>993.71066</v>
      </c>
      <c r="J390" s="41">
        <v>910.1206599999999</v>
      </c>
      <c r="K390" s="41">
        <v>902.45066</v>
      </c>
      <c r="L390" s="41">
        <v>902.44066</v>
      </c>
      <c r="M390" s="41">
        <v>902.4306599999999</v>
      </c>
      <c r="N390" s="41">
        <v>902.4106599999999</v>
      </c>
      <c r="O390" s="41">
        <v>902.3706599999999</v>
      </c>
      <c r="P390" s="41">
        <v>907.6606599999999</v>
      </c>
      <c r="Q390" s="41">
        <v>961.44066</v>
      </c>
      <c r="R390" s="41">
        <v>1037.38066</v>
      </c>
      <c r="S390" s="41">
        <v>1061.3406599999998</v>
      </c>
      <c r="T390" s="41">
        <v>1030.5606599999999</v>
      </c>
      <c r="U390" s="41">
        <v>1001.44066</v>
      </c>
      <c r="V390" s="41">
        <v>916.60066</v>
      </c>
      <c r="W390" s="41">
        <v>901.70066</v>
      </c>
      <c r="X390" s="41">
        <v>1026.58066</v>
      </c>
      <c r="Y390" s="41">
        <v>963.7406599999999</v>
      </c>
    </row>
    <row r="391" spans="1:25" ht="15.75">
      <c r="A391" s="40">
        <f t="shared" si="9"/>
        <v>44892</v>
      </c>
      <c r="B391" s="41">
        <v>928.6406599999999</v>
      </c>
      <c r="C391" s="41">
        <v>902.9006599999999</v>
      </c>
      <c r="D391" s="41">
        <v>902.94066</v>
      </c>
      <c r="E391" s="41">
        <v>902.96066</v>
      </c>
      <c r="F391" s="41">
        <v>902.95066</v>
      </c>
      <c r="G391" s="41">
        <v>902.96066</v>
      </c>
      <c r="H391" s="41">
        <v>902.71066</v>
      </c>
      <c r="I391" s="41">
        <v>965.21066</v>
      </c>
      <c r="J391" s="41">
        <v>902.60066</v>
      </c>
      <c r="K391" s="41">
        <v>927.9206599999999</v>
      </c>
      <c r="L391" s="41">
        <v>904.82066</v>
      </c>
      <c r="M391" s="41">
        <v>915.82066</v>
      </c>
      <c r="N391" s="41">
        <v>902.3706599999999</v>
      </c>
      <c r="O391" s="41">
        <v>902.33066</v>
      </c>
      <c r="P391" s="41">
        <v>902.4206599999999</v>
      </c>
      <c r="Q391" s="41">
        <v>902.4206599999999</v>
      </c>
      <c r="R391" s="41">
        <v>1012.9906599999999</v>
      </c>
      <c r="S391" s="41">
        <v>1036.90066</v>
      </c>
      <c r="T391" s="41">
        <v>1000.8706599999999</v>
      </c>
      <c r="U391" s="41">
        <v>964.6806599999999</v>
      </c>
      <c r="V391" s="41">
        <v>928.6406599999999</v>
      </c>
      <c r="W391" s="41">
        <v>901.7906599999999</v>
      </c>
      <c r="X391" s="41">
        <v>1015.58066</v>
      </c>
      <c r="Y391" s="41">
        <v>955.6506599999999</v>
      </c>
    </row>
    <row r="392" spans="1:25" ht="15.75">
      <c r="A392" s="40">
        <f t="shared" si="9"/>
        <v>44893</v>
      </c>
      <c r="B392" s="41">
        <v>936.2606599999999</v>
      </c>
      <c r="C392" s="41">
        <v>902.3906599999999</v>
      </c>
      <c r="D392" s="41">
        <v>902.95066</v>
      </c>
      <c r="E392" s="41">
        <v>902.96066</v>
      </c>
      <c r="F392" s="41">
        <v>902.9206599999999</v>
      </c>
      <c r="G392" s="41">
        <v>902.8706599999999</v>
      </c>
      <c r="H392" s="41">
        <v>902.45066</v>
      </c>
      <c r="I392" s="41">
        <v>1059.15066</v>
      </c>
      <c r="J392" s="41">
        <v>902.4306599999999</v>
      </c>
      <c r="K392" s="41">
        <v>947.7806599999999</v>
      </c>
      <c r="L392" s="41">
        <v>923.9906599999999</v>
      </c>
      <c r="M392" s="41">
        <v>930.6306599999999</v>
      </c>
      <c r="N392" s="41">
        <v>902.47066</v>
      </c>
      <c r="O392" s="41">
        <v>902.46066</v>
      </c>
      <c r="P392" s="41">
        <v>902.44066</v>
      </c>
      <c r="Q392" s="41">
        <v>902.47066</v>
      </c>
      <c r="R392" s="41">
        <v>1021.7706599999999</v>
      </c>
      <c r="S392" s="41">
        <v>1045.8106599999999</v>
      </c>
      <c r="T392" s="41">
        <v>1019.57066</v>
      </c>
      <c r="U392" s="41">
        <v>990.34066</v>
      </c>
      <c r="V392" s="41">
        <v>936.2606599999999</v>
      </c>
      <c r="W392" s="41">
        <v>901.69066</v>
      </c>
      <c r="X392" s="41">
        <v>1057.16066</v>
      </c>
      <c r="Y392" s="41">
        <v>959.3006599999999</v>
      </c>
    </row>
    <row r="393" spans="1:25" ht="15.75">
      <c r="A393" s="40">
        <f t="shared" si="9"/>
        <v>44894</v>
      </c>
      <c r="B393" s="41">
        <v>920.9006599999999</v>
      </c>
      <c r="C393" s="41">
        <v>902.8906599999999</v>
      </c>
      <c r="D393" s="41">
        <v>903.0106599999999</v>
      </c>
      <c r="E393" s="41">
        <v>903.0206599999999</v>
      </c>
      <c r="F393" s="41">
        <v>902.94066</v>
      </c>
      <c r="G393" s="41">
        <v>902.9106599999999</v>
      </c>
      <c r="H393" s="41">
        <v>902.5106599999999</v>
      </c>
      <c r="I393" s="41">
        <v>1019.5306599999999</v>
      </c>
      <c r="J393" s="41">
        <v>902.6806599999999</v>
      </c>
      <c r="K393" s="41">
        <v>936.3706599999999</v>
      </c>
      <c r="L393" s="41">
        <v>918.6806599999999</v>
      </c>
      <c r="M393" s="41">
        <v>923.34066</v>
      </c>
      <c r="N393" s="41">
        <v>902.6406599999999</v>
      </c>
      <c r="O393" s="41">
        <v>902.6406599999999</v>
      </c>
      <c r="P393" s="41">
        <v>902.6406599999999</v>
      </c>
      <c r="Q393" s="41">
        <v>902.6806599999999</v>
      </c>
      <c r="R393" s="41">
        <v>993.1206599999999</v>
      </c>
      <c r="S393" s="41">
        <v>1014.1606599999999</v>
      </c>
      <c r="T393" s="41">
        <v>989.9206599999999</v>
      </c>
      <c r="U393" s="41">
        <v>969.8906599999999</v>
      </c>
      <c r="V393" s="41">
        <v>929.9006599999999</v>
      </c>
      <c r="W393" s="41">
        <v>901.8706599999999</v>
      </c>
      <c r="X393" s="41">
        <v>1000.3906599999999</v>
      </c>
      <c r="Y393" s="41">
        <v>935.4906599999999</v>
      </c>
    </row>
    <row r="394" spans="1:25" ht="15.75">
      <c r="A394" s="40">
        <f t="shared" si="9"/>
        <v>44895</v>
      </c>
      <c r="B394" s="41">
        <v>915.1206599999999</v>
      </c>
      <c r="C394" s="41">
        <v>902.9306599999999</v>
      </c>
      <c r="D394" s="41">
        <v>903.0106599999999</v>
      </c>
      <c r="E394" s="41">
        <v>903.0406599999999</v>
      </c>
      <c r="F394" s="41">
        <v>903.0006599999999</v>
      </c>
      <c r="G394" s="41">
        <v>902.9306599999999</v>
      </c>
      <c r="H394" s="41">
        <v>902.7906599999999</v>
      </c>
      <c r="I394" s="41">
        <v>902.5306599999999</v>
      </c>
      <c r="J394" s="41">
        <v>902.4206599999999</v>
      </c>
      <c r="K394" s="41">
        <v>902.5406599999999</v>
      </c>
      <c r="L394" s="41">
        <v>952.6406599999999</v>
      </c>
      <c r="M394" s="41">
        <v>1011.6506599999999</v>
      </c>
      <c r="N394" s="41">
        <v>1048.0806599999999</v>
      </c>
      <c r="O394" s="41">
        <v>1053.8606599999998</v>
      </c>
      <c r="P394" s="41">
        <v>1028.07066</v>
      </c>
      <c r="Q394" s="41">
        <v>1037.5706599999999</v>
      </c>
      <c r="R394" s="41">
        <v>1057.28066</v>
      </c>
      <c r="S394" s="41">
        <v>1014.4106599999999</v>
      </c>
      <c r="T394" s="41">
        <v>964.6306599999999</v>
      </c>
      <c r="U394" s="41">
        <v>959.0406599999999</v>
      </c>
      <c r="V394" s="41">
        <v>929.4006599999999</v>
      </c>
      <c r="W394" s="41">
        <v>902.0206599999999</v>
      </c>
      <c r="X394" s="41">
        <v>1113.8506599999998</v>
      </c>
      <c r="Y394" s="41">
        <v>941.07066</v>
      </c>
    </row>
    <row r="395" spans="1:25" ht="15.75">
      <c r="A395" s="40"/>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8" t="s">
        <v>77</v>
      </c>
      <c r="B398" s="91" t="s">
        <v>78</v>
      </c>
      <c r="C398" s="92"/>
      <c r="D398" s="92"/>
      <c r="E398" s="92"/>
      <c r="F398" s="92"/>
      <c r="G398" s="92"/>
      <c r="H398" s="92"/>
      <c r="I398" s="92"/>
      <c r="J398" s="92"/>
      <c r="K398" s="92"/>
      <c r="L398" s="92"/>
      <c r="M398" s="92"/>
      <c r="N398" s="92"/>
      <c r="O398" s="92"/>
      <c r="P398" s="92"/>
      <c r="Q398" s="92"/>
      <c r="R398" s="92"/>
      <c r="S398" s="92"/>
      <c r="T398" s="92"/>
      <c r="U398" s="92"/>
      <c r="V398" s="92"/>
      <c r="W398" s="92"/>
      <c r="X398" s="92"/>
      <c r="Y398" s="93"/>
    </row>
    <row r="399" spans="1:25" ht="15.75">
      <c r="A399" s="89"/>
      <c r="B399" s="94"/>
      <c r="C399" s="95"/>
      <c r="D399" s="95"/>
      <c r="E399" s="95"/>
      <c r="F399" s="95"/>
      <c r="G399" s="95"/>
      <c r="H399" s="95"/>
      <c r="I399" s="95"/>
      <c r="J399" s="95"/>
      <c r="K399" s="95"/>
      <c r="L399" s="95"/>
      <c r="M399" s="95"/>
      <c r="N399" s="95"/>
      <c r="O399" s="95"/>
      <c r="P399" s="95"/>
      <c r="Q399" s="95"/>
      <c r="R399" s="95"/>
      <c r="S399" s="95"/>
      <c r="T399" s="95"/>
      <c r="U399" s="95"/>
      <c r="V399" s="95"/>
      <c r="W399" s="95"/>
      <c r="X399" s="95"/>
      <c r="Y399" s="96"/>
    </row>
    <row r="400" spans="1:25" ht="15.75" customHeight="1">
      <c r="A400" s="89"/>
      <c r="B400" s="97" t="s">
        <v>79</v>
      </c>
      <c r="C400" s="97" t="s">
        <v>80</v>
      </c>
      <c r="D400" s="97" t="s">
        <v>81</v>
      </c>
      <c r="E400" s="97" t="s">
        <v>82</v>
      </c>
      <c r="F400" s="97" t="s">
        <v>83</v>
      </c>
      <c r="G400" s="97" t="s">
        <v>84</v>
      </c>
      <c r="H400" s="97" t="s">
        <v>85</v>
      </c>
      <c r="I400" s="97" t="s">
        <v>86</v>
      </c>
      <c r="J400" s="97" t="s">
        <v>87</v>
      </c>
      <c r="K400" s="97" t="s">
        <v>88</v>
      </c>
      <c r="L400" s="97" t="s">
        <v>89</v>
      </c>
      <c r="M400" s="97" t="s">
        <v>90</v>
      </c>
      <c r="N400" s="97" t="s">
        <v>91</v>
      </c>
      <c r="O400" s="97" t="s">
        <v>92</v>
      </c>
      <c r="P400" s="97" t="s">
        <v>93</v>
      </c>
      <c r="Q400" s="97" t="s">
        <v>94</v>
      </c>
      <c r="R400" s="97" t="s">
        <v>95</v>
      </c>
      <c r="S400" s="97" t="s">
        <v>96</v>
      </c>
      <c r="T400" s="97" t="s">
        <v>97</v>
      </c>
      <c r="U400" s="97" t="s">
        <v>98</v>
      </c>
      <c r="V400" s="97" t="s">
        <v>99</v>
      </c>
      <c r="W400" s="97" t="s">
        <v>100</v>
      </c>
      <c r="X400" s="97" t="s">
        <v>101</v>
      </c>
      <c r="Y400" s="97" t="s">
        <v>102</v>
      </c>
    </row>
    <row r="401" spans="1:25" ht="15.75">
      <c r="A401" s="90"/>
      <c r="B401" s="98"/>
      <c r="C401" s="98"/>
      <c r="D401" s="98"/>
      <c r="E401" s="98"/>
      <c r="F401" s="98"/>
      <c r="G401" s="98"/>
      <c r="H401" s="98"/>
      <c r="I401" s="98"/>
      <c r="J401" s="98"/>
      <c r="K401" s="98"/>
      <c r="L401" s="98"/>
      <c r="M401" s="98"/>
      <c r="N401" s="98"/>
      <c r="O401" s="98"/>
      <c r="P401" s="98"/>
      <c r="Q401" s="98"/>
      <c r="R401" s="98"/>
      <c r="S401" s="98"/>
      <c r="T401" s="98"/>
      <c r="U401" s="98"/>
      <c r="V401" s="98"/>
      <c r="W401" s="98"/>
      <c r="X401" s="98"/>
      <c r="Y401" s="98"/>
    </row>
    <row r="402" spans="1:25" ht="15.75">
      <c r="A402" s="40">
        <f>A365</f>
        <v>44866</v>
      </c>
      <c r="B402" s="41">
        <v>903.2556099999999</v>
      </c>
      <c r="C402" s="41">
        <v>903.23561</v>
      </c>
      <c r="D402" s="41">
        <v>903.2656099999999</v>
      </c>
      <c r="E402" s="41">
        <v>903.3856099999999</v>
      </c>
      <c r="F402" s="41">
        <v>903.23561</v>
      </c>
      <c r="G402" s="41">
        <v>903.2756099999999</v>
      </c>
      <c r="H402" s="41">
        <v>902.20561</v>
      </c>
      <c r="I402" s="41">
        <v>936.97561</v>
      </c>
      <c r="J402" s="41">
        <v>902.21561</v>
      </c>
      <c r="K402" s="41">
        <v>902.21561</v>
      </c>
      <c r="L402" s="41">
        <v>902.1656099999999</v>
      </c>
      <c r="M402" s="41">
        <v>902.07561</v>
      </c>
      <c r="N402" s="41">
        <v>901.93561</v>
      </c>
      <c r="O402" s="41">
        <v>901.97561</v>
      </c>
      <c r="P402" s="41">
        <v>901.98561</v>
      </c>
      <c r="Q402" s="41">
        <v>902.0456099999999</v>
      </c>
      <c r="R402" s="41">
        <v>902.36561</v>
      </c>
      <c r="S402" s="41">
        <v>902.8056099999999</v>
      </c>
      <c r="T402" s="41">
        <v>902.0456099999999</v>
      </c>
      <c r="U402" s="41">
        <v>902.06561</v>
      </c>
      <c r="V402" s="41">
        <v>901.93561</v>
      </c>
      <c r="W402" s="41">
        <v>902.19561</v>
      </c>
      <c r="X402" s="41">
        <v>936.45561</v>
      </c>
      <c r="Y402" s="41">
        <v>903.18561</v>
      </c>
    </row>
    <row r="403" spans="1:25" ht="15.75">
      <c r="A403" s="40">
        <f>A402+1</f>
        <v>44867</v>
      </c>
      <c r="B403" s="41">
        <v>903.32561</v>
      </c>
      <c r="C403" s="41">
        <v>903.33561</v>
      </c>
      <c r="D403" s="41">
        <v>903.48561</v>
      </c>
      <c r="E403" s="41">
        <v>903.48561</v>
      </c>
      <c r="F403" s="41">
        <v>903.48561</v>
      </c>
      <c r="G403" s="41">
        <v>903.32561</v>
      </c>
      <c r="H403" s="41">
        <v>902.56561</v>
      </c>
      <c r="I403" s="41">
        <v>902.2556099999999</v>
      </c>
      <c r="J403" s="41">
        <v>901.94561</v>
      </c>
      <c r="K403" s="41">
        <v>902.0156099999999</v>
      </c>
      <c r="L403" s="41">
        <v>901.9956099999999</v>
      </c>
      <c r="M403" s="41">
        <v>901.95561</v>
      </c>
      <c r="N403" s="41">
        <v>901.9156099999999</v>
      </c>
      <c r="O403" s="41">
        <v>901.94561</v>
      </c>
      <c r="P403" s="41">
        <v>902.0256099999999</v>
      </c>
      <c r="Q403" s="41">
        <v>902.06561</v>
      </c>
      <c r="R403" s="41">
        <v>902.1456099999999</v>
      </c>
      <c r="S403" s="41">
        <v>902.6256099999999</v>
      </c>
      <c r="T403" s="41">
        <v>901.98561</v>
      </c>
      <c r="U403" s="41">
        <v>901.98561</v>
      </c>
      <c r="V403" s="41">
        <v>902.09561</v>
      </c>
      <c r="W403" s="41">
        <v>902.06561</v>
      </c>
      <c r="X403" s="41">
        <v>947.7556099999999</v>
      </c>
      <c r="Y403" s="41">
        <v>902.95561</v>
      </c>
    </row>
    <row r="404" spans="1:25" ht="15.75">
      <c r="A404" s="40">
        <f aca="true" t="shared" si="10" ref="A404:A432">A403+1</f>
        <v>44868</v>
      </c>
      <c r="B404" s="41">
        <v>903.0456099999999</v>
      </c>
      <c r="C404" s="41">
        <v>903.18561</v>
      </c>
      <c r="D404" s="41">
        <v>903.33561</v>
      </c>
      <c r="E404" s="41">
        <v>903.34561</v>
      </c>
      <c r="F404" s="41">
        <v>903.0556099999999</v>
      </c>
      <c r="G404" s="41">
        <v>902.97561</v>
      </c>
      <c r="H404" s="41">
        <v>902.5056099999999</v>
      </c>
      <c r="I404" s="41">
        <v>902.21561</v>
      </c>
      <c r="J404" s="41">
        <v>901.9956099999999</v>
      </c>
      <c r="K404" s="41">
        <v>902.0556099999999</v>
      </c>
      <c r="L404" s="41">
        <v>902.0256099999999</v>
      </c>
      <c r="M404" s="41">
        <v>902.0156099999999</v>
      </c>
      <c r="N404" s="41">
        <v>901.9056099999999</v>
      </c>
      <c r="O404" s="41">
        <v>901.94561</v>
      </c>
      <c r="P404" s="41">
        <v>901.98561</v>
      </c>
      <c r="Q404" s="41">
        <v>902.0156099999999</v>
      </c>
      <c r="R404" s="41">
        <v>902.07561</v>
      </c>
      <c r="S404" s="41">
        <v>928.8956099999999</v>
      </c>
      <c r="T404" s="41">
        <v>902.0556099999999</v>
      </c>
      <c r="U404" s="41">
        <v>902.0256099999999</v>
      </c>
      <c r="V404" s="41">
        <v>902.0356099999999</v>
      </c>
      <c r="W404" s="41">
        <v>901.8956099999999</v>
      </c>
      <c r="X404" s="41">
        <v>1011.69561</v>
      </c>
      <c r="Y404" s="41">
        <v>926.97561</v>
      </c>
    </row>
    <row r="405" spans="1:25" ht="15.75">
      <c r="A405" s="40">
        <f t="shared" si="10"/>
        <v>44869</v>
      </c>
      <c r="B405" s="41">
        <v>902.83561</v>
      </c>
      <c r="C405" s="41">
        <v>902.86561</v>
      </c>
      <c r="D405" s="41">
        <v>902.9256099999999</v>
      </c>
      <c r="E405" s="41">
        <v>902.96561</v>
      </c>
      <c r="F405" s="41">
        <v>902.95561</v>
      </c>
      <c r="G405" s="41">
        <v>902.93561</v>
      </c>
      <c r="H405" s="41">
        <v>902.5456099999999</v>
      </c>
      <c r="I405" s="41">
        <v>902.31561</v>
      </c>
      <c r="J405" s="41">
        <v>901.9956099999999</v>
      </c>
      <c r="K405" s="41">
        <v>902.23561</v>
      </c>
      <c r="L405" s="41">
        <v>902.2556099999999</v>
      </c>
      <c r="M405" s="41">
        <v>902.21561</v>
      </c>
      <c r="N405" s="41">
        <v>902.2456099999999</v>
      </c>
      <c r="O405" s="41">
        <v>902.2456099999999</v>
      </c>
      <c r="P405" s="41">
        <v>902.3856099999999</v>
      </c>
      <c r="Q405" s="41">
        <v>902.5156099999999</v>
      </c>
      <c r="R405" s="41">
        <v>902.57561</v>
      </c>
      <c r="S405" s="41">
        <v>928.81561</v>
      </c>
      <c r="T405" s="41">
        <v>902.0556099999999</v>
      </c>
      <c r="U405" s="41">
        <v>901.97561</v>
      </c>
      <c r="V405" s="41">
        <v>902.07561</v>
      </c>
      <c r="W405" s="41">
        <v>901.6356099999999</v>
      </c>
      <c r="X405" s="41">
        <v>1020.34561</v>
      </c>
      <c r="Y405" s="41">
        <v>928.48561</v>
      </c>
    </row>
    <row r="406" spans="1:25" ht="15.75">
      <c r="A406" s="40">
        <f t="shared" si="10"/>
        <v>44870</v>
      </c>
      <c r="B406" s="41">
        <v>902.86561</v>
      </c>
      <c r="C406" s="41">
        <v>902.86561</v>
      </c>
      <c r="D406" s="41">
        <v>902.9256099999999</v>
      </c>
      <c r="E406" s="41">
        <v>902.83561</v>
      </c>
      <c r="F406" s="41">
        <v>902.82561</v>
      </c>
      <c r="G406" s="41">
        <v>902.60561</v>
      </c>
      <c r="H406" s="41">
        <v>902.1556099999999</v>
      </c>
      <c r="I406" s="41">
        <v>902.1256099999999</v>
      </c>
      <c r="J406" s="41">
        <v>902.1756099999999</v>
      </c>
      <c r="K406" s="41">
        <v>902.1656099999999</v>
      </c>
      <c r="L406" s="41">
        <v>902.33561</v>
      </c>
      <c r="M406" s="41">
        <v>902.34561</v>
      </c>
      <c r="N406" s="41">
        <v>902.33561</v>
      </c>
      <c r="O406" s="41">
        <v>902.34561</v>
      </c>
      <c r="P406" s="41">
        <v>902.4056099999999</v>
      </c>
      <c r="Q406" s="41">
        <v>902.3956099999999</v>
      </c>
      <c r="R406" s="41">
        <v>902.4056099999999</v>
      </c>
      <c r="S406" s="41">
        <v>957.2556099999999</v>
      </c>
      <c r="T406" s="41">
        <v>901.5356099999999</v>
      </c>
      <c r="U406" s="41">
        <v>901.7456099999999</v>
      </c>
      <c r="V406" s="41">
        <v>901.60561</v>
      </c>
      <c r="W406" s="41">
        <v>901.4256099999999</v>
      </c>
      <c r="X406" s="41">
        <v>1040.40561</v>
      </c>
      <c r="Y406" s="41">
        <v>938.3856099999999</v>
      </c>
    </row>
    <row r="407" spans="1:25" ht="15.75">
      <c r="A407" s="40">
        <f t="shared" si="10"/>
        <v>44871</v>
      </c>
      <c r="B407" s="41">
        <v>902.8956099999999</v>
      </c>
      <c r="C407" s="41">
        <v>902.8756099999999</v>
      </c>
      <c r="D407" s="41">
        <v>902.93561</v>
      </c>
      <c r="E407" s="41">
        <v>902.97561</v>
      </c>
      <c r="F407" s="41">
        <v>902.97561</v>
      </c>
      <c r="G407" s="41">
        <v>902.97561</v>
      </c>
      <c r="H407" s="41">
        <v>902.5456099999999</v>
      </c>
      <c r="I407" s="41">
        <v>902.5156099999999</v>
      </c>
      <c r="J407" s="41">
        <v>902.43561</v>
      </c>
      <c r="K407" s="41">
        <v>902.2956099999999</v>
      </c>
      <c r="L407" s="41">
        <v>902.36561</v>
      </c>
      <c r="M407" s="41">
        <v>902.36561</v>
      </c>
      <c r="N407" s="41">
        <v>902.2656099999999</v>
      </c>
      <c r="O407" s="41">
        <v>902.2556099999999</v>
      </c>
      <c r="P407" s="41">
        <v>902.32561</v>
      </c>
      <c r="Q407" s="41">
        <v>902.36561</v>
      </c>
      <c r="R407" s="41">
        <v>902.44561</v>
      </c>
      <c r="S407" s="41">
        <v>955.2756099999999</v>
      </c>
      <c r="T407" s="41">
        <v>901.69561</v>
      </c>
      <c r="U407" s="41">
        <v>901.7556099999999</v>
      </c>
      <c r="V407" s="41">
        <v>901.70561</v>
      </c>
      <c r="W407" s="41">
        <v>901.6656099999999</v>
      </c>
      <c r="X407" s="41">
        <v>1046.24561</v>
      </c>
      <c r="Y407" s="41">
        <v>941.19561</v>
      </c>
    </row>
    <row r="408" spans="1:25" ht="15.75">
      <c r="A408" s="40">
        <f t="shared" si="10"/>
        <v>44872</v>
      </c>
      <c r="B408" s="41">
        <v>902.71561</v>
      </c>
      <c r="C408" s="41">
        <v>902.7556099999999</v>
      </c>
      <c r="D408" s="41">
        <v>902.8056099999999</v>
      </c>
      <c r="E408" s="41">
        <v>902.93561</v>
      </c>
      <c r="F408" s="41">
        <v>902.7556099999999</v>
      </c>
      <c r="G408" s="41">
        <v>902.68561</v>
      </c>
      <c r="H408" s="41">
        <v>902.48561</v>
      </c>
      <c r="I408" s="41">
        <v>902.1756099999999</v>
      </c>
      <c r="J408" s="41">
        <v>902.1756099999999</v>
      </c>
      <c r="K408" s="41">
        <v>902.33561</v>
      </c>
      <c r="L408" s="41">
        <v>902.34561</v>
      </c>
      <c r="M408" s="41">
        <v>902.32561</v>
      </c>
      <c r="N408" s="41">
        <v>902.22561</v>
      </c>
      <c r="O408" s="41">
        <v>902.3056099999999</v>
      </c>
      <c r="P408" s="41">
        <v>902.3856099999999</v>
      </c>
      <c r="Q408" s="41">
        <v>902.4056099999999</v>
      </c>
      <c r="R408" s="41">
        <v>902.3856099999999</v>
      </c>
      <c r="S408" s="41">
        <v>960.5156099999999</v>
      </c>
      <c r="T408" s="41">
        <v>901.5356099999999</v>
      </c>
      <c r="U408" s="41">
        <v>901.68561</v>
      </c>
      <c r="V408" s="41">
        <v>901.4256099999999</v>
      </c>
      <c r="W408" s="41">
        <v>901.1356099999999</v>
      </c>
      <c r="X408" s="41">
        <v>982.97561</v>
      </c>
      <c r="Y408" s="41">
        <v>921.1356099999999</v>
      </c>
    </row>
    <row r="409" spans="1:25" ht="15.75">
      <c r="A409" s="40">
        <f t="shared" si="10"/>
        <v>44873</v>
      </c>
      <c r="B409" s="41">
        <v>909.6256099999999</v>
      </c>
      <c r="C409" s="41">
        <v>903.0556099999999</v>
      </c>
      <c r="D409" s="41">
        <v>903.11561</v>
      </c>
      <c r="E409" s="41">
        <v>903.1556099999999</v>
      </c>
      <c r="F409" s="41">
        <v>902.96561</v>
      </c>
      <c r="G409" s="41">
        <v>902.8756099999999</v>
      </c>
      <c r="H409" s="41">
        <v>902.60561</v>
      </c>
      <c r="I409" s="41">
        <v>902.3856099999999</v>
      </c>
      <c r="J409" s="41">
        <v>902.0456099999999</v>
      </c>
      <c r="K409" s="41">
        <v>902.1756099999999</v>
      </c>
      <c r="L409" s="41">
        <v>902.1556099999999</v>
      </c>
      <c r="M409" s="41">
        <v>902.11561</v>
      </c>
      <c r="N409" s="41">
        <v>931.31561</v>
      </c>
      <c r="O409" s="41">
        <v>972.97561</v>
      </c>
      <c r="P409" s="41">
        <v>938.48561</v>
      </c>
      <c r="Q409" s="41">
        <v>957.2456099999999</v>
      </c>
      <c r="R409" s="41">
        <v>1001.0156099999999</v>
      </c>
      <c r="S409" s="41">
        <v>982.07561</v>
      </c>
      <c r="T409" s="41">
        <v>901.71561</v>
      </c>
      <c r="U409" s="41">
        <v>901.84561</v>
      </c>
      <c r="V409" s="41">
        <v>901.71561</v>
      </c>
      <c r="W409" s="41">
        <v>901.5256099999999</v>
      </c>
      <c r="X409" s="41">
        <v>975.86561</v>
      </c>
      <c r="Y409" s="41">
        <v>935.4156099999999</v>
      </c>
    </row>
    <row r="410" spans="1:25" ht="15.75">
      <c r="A410" s="40">
        <f t="shared" si="10"/>
        <v>44874</v>
      </c>
      <c r="B410" s="41">
        <v>943.1256099999999</v>
      </c>
      <c r="C410" s="41">
        <v>902.5556099999999</v>
      </c>
      <c r="D410" s="41">
        <v>902.98561</v>
      </c>
      <c r="E410" s="41">
        <v>903.0556099999999</v>
      </c>
      <c r="F410" s="41">
        <v>902.4156099999999</v>
      </c>
      <c r="G410" s="41">
        <v>902.5456099999999</v>
      </c>
      <c r="H410" s="41">
        <v>902.5256099999999</v>
      </c>
      <c r="I410" s="41">
        <v>902.33561</v>
      </c>
      <c r="J410" s="41">
        <v>902.4956099999999</v>
      </c>
      <c r="K410" s="41">
        <v>902.58561</v>
      </c>
      <c r="L410" s="41">
        <v>902.57561</v>
      </c>
      <c r="M410" s="41">
        <v>902.56561</v>
      </c>
      <c r="N410" s="41">
        <v>932.7856099999999</v>
      </c>
      <c r="O410" s="41">
        <v>975.9256099999999</v>
      </c>
      <c r="P410" s="41">
        <v>943.86561</v>
      </c>
      <c r="Q410" s="41">
        <v>970.4256099999999</v>
      </c>
      <c r="R410" s="41">
        <v>1012.9256099999999</v>
      </c>
      <c r="S410" s="41">
        <v>996.83561</v>
      </c>
      <c r="T410" s="41">
        <v>901.86561</v>
      </c>
      <c r="U410" s="41">
        <v>901.93561</v>
      </c>
      <c r="V410" s="41">
        <v>901.81561</v>
      </c>
      <c r="W410" s="41">
        <v>901.5156099999999</v>
      </c>
      <c r="X410" s="41">
        <v>1042.28561</v>
      </c>
      <c r="Y410" s="41">
        <v>1003.3056099999999</v>
      </c>
    </row>
    <row r="411" spans="1:25" ht="15.75">
      <c r="A411" s="40">
        <f t="shared" si="10"/>
        <v>44875</v>
      </c>
      <c r="B411" s="41">
        <v>1015.0356099999999</v>
      </c>
      <c r="C411" s="41">
        <v>902.83561</v>
      </c>
      <c r="D411" s="41">
        <v>902.9056099999999</v>
      </c>
      <c r="E411" s="41">
        <v>903.09561</v>
      </c>
      <c r="F411" s="41">
        <v>902.8756099999999</v>
      </c>
      <c r="G411" s="41">
        <v>902.8056099999999</v>
      </c>
      <c r="H411" s="41">
        <v>902.5056099999999</v>
      </c>
      <c r="I411" s="41">
        <v>1041.41561</v>
      </c>
      <c r="J411" s="41">
        <v>902.5356099999999</v>
      </c>
      <c r="K411" s="41">
        <v>902.60561</v>
      </c>
      <c r="L411" s="41">
        <v>902.6656099999999</v>
      </c>
      <c r="M411" s="41">
        <v>940.44561</v>
      </c>
      <c r="N411" s="41">
        <v>941.34561</v>
      </c>
      <c r="O411" s="41">
        <v>902.5356099999999</v>
      </c>
      <c r="P411" s="41">
        <v>902.59561</v>
      </c>
      <c r="Q411" s="41">
        <v>942.3856099999999</v>
      </c>
      <c r="R411" s="41">
        <v>980.86561</v>
      </c>
      <c r="S411" s="41">
        <v>1028.62561</v>
      </c>
      <c r="T411" s="41">
        <v>972.1556099999999</v>
      </c>
      <c r="U411" s="41">
        <v>941.07561</v>
      </c>
      <c r="V411" s="41">
        <v>901.7456099999999</v>
      </c>
      <c r="W411" s="41">
        <v>901.2556099999999</v>
      </c>
      <c r="X411" s="41">
        <v>1110.37561</v>
      </c>
      <c r="Y411" s="41">
        <v>1081.97561</v>
      </c>
    </row>
    <row r="412" spans="1:25" ht="15.75">
      <c r="A412" s="40">
        <f t="shared" si="10"/>
        <v>44876</v>
      </c>
      <c r="B412" s="41">
        <v>1007.0256099999999</v>
      </c>
      <c r="C412" s="41">
        <v>902.2556099999999</v>
      </c>
      <c r="D412" s="41">
        <v>902.9256099999999</v>
      </c>
      <c r="E412" s="41">
        <v>903.09561</v>
      </c>
      <c r="F412" s="41">
        <v>902.82561</v>
      </c>
      <c r="G412" s="41">
        <v>902.69561</v>
      </c>
      <c r="H412" s="41">
        <v>902.0256099999999</v>
      </c>
      <c r="I412" s="41">
        <v>1077.23561</v>
      </c>
      <c r="J412" s="41">
        <v>900.08561</v>
      </c>
      <c r="K412" s="41">
        <v>899.9056099999999</v>
      </c>
      <c r="L412" s="41">
        <v>899.69561</v>
      </c>
      <c r="M412" s="41">
        <v>899.6656099999999</v>
      </c>
      <c r="N412" s="41">
        <v>899.3956099999999</v>
      </c>
      <c r="O412" s="41">
        <v>899.61561</v>
      </c>
      <c r="P412" s="41">
        <v>899.83561</v>
      </c>
      <c r="Q412" s="41">
        <v>961.18561</v>
      </c>
      <c r="R412" s="41">
        <v>1013.4156099999999</v>
      </c>
      <c r="S412" s="41">
        <v>1049.90561</v>
      </c>
      <c r="T412" s="41">
        <v>1013.96561</v>
      </c>
      <c r="U412" s="41">
        <v>988.6356099999999</v>
      </c>
      <c r="V412" s="41">
        <v>950.60561</v>
      </c>
      <c r="W412" s="41">
        <v>901.44561</v>
      </c>
      <c r="X412" s="41">
        <v>1136.18561</v>
      </c>
      <c r="Y412" s="41">
        <v>998.11561</v>
      </c>
    </row>
    <row r="413" spans="1:25" ht="15.75">
      <c r="A413" s="40">
        <f t="shared" si="10"/>
        <v>44877</v>
      </c>
      <c r="B413" s="41">
        <v>936.1656099999999</v>
      </c>
      <c r="C413" s="41">
        <v>902.70561</v>
      </c>
      <c r="D413" s="41">
        <v>902.72561</v>
      </c>
      <c r="E413" s="41">
        <v>902.7756099999999</v>
      </c>
      <c r="F413" s="41">
        <v>902.7456099999999</v>
      </c>
      <c r="G413" s="41">
        <v>902.7456099999999</v>
      </c>
      <c r="H413" s="41">
        <v>902.2756099999999</v>
      </c>
      <c r="I413" s="41">
        <v>969.23561</v>
      </c>
      <c r="J413" s="41">
        <v>898.71561</v>
      </c>
      <c r="K413" s="41">
        <v>899.35561</v>
      </c>
      <c r="L413" s="41">
        <v>899.3056099999999</v>
      </c>
      <c r="M413" s="41">
        <v>899.21561</v>
      </c>
      <c r="N413" s="41">
        <v>899.07561</v>
      </c>
      <c r="O413" s="41">
        <v>898.7456099999999</v>
      </c>
      <c r="P413" s="41">
        <v>899.2556099999999</v>
      </c>
      <c r="Q413" s="41">
        <v>955.9156099999999</v>
      </c>
      <c r="R413" s="41">
        <v>1011.5156099999999</v>
      </c>
      <c r="S413" s="41">
        <v>1041.70561</v>
      </c>
      <c r="T413" s="41">
        <v>1010.21561</v>
      </c>
      <c r="U413" s="41">
        <v>989.09561</v>
      </c>
      <c r="V413" s="41">
        <v>955.43561</v>
      </c>
      <c r="W413" s="41">
        <v>901.2956099999999</v>
      </c>
      <c r="X413" s="41">
        <v>1136.04561</v>
      </c>
      <c r="Y413" s="41">
        <v>1000.60561</v>
      </c>
    </row>
    <row r="414" spans="1:25" ht="15.75">
      <c r="A414" s="40">
        <f t="shared" si="10"/>
        <v>44878</v>
      </c>
      <c r="B414" s="41">
        <v>921.1756099999999</v>
      </c>
      <c r="C414" s="41">
        <v>902.59561</v>
      </c>
      <c r="D414" s="41">
        <v>903.11561</v>
      </c>
      <c r="E414" s="41">
        <v>903.21561</v>
      </c>
      <c r="F414" s="41">
        <v>903.1456099999999</v>
      </c>
      <c r="G414" s="41">
        <v>903.08561</v>
      </c>
      <c r="H414" s="41">
        <v>902.35561</v>
      </c>
      <c r="I414" s="41">
        <v>933.10561</v>
      </c>
      <c r="J414" s="41">
        <v>902.0556099999999</v>
      </c>
      <c r="K414" s="41">
        <v>930.5156099999999</v>
      </c>
      <c r="L414" s="41">
        <v>945.93561</v>
      </c>
      <c r="M414" s="41">
        <v>952.4256099999999</v>
      </c>
      <c r="N414" s="41">
        <v>965.84561</v>
      </c>
      <c r="O414" s="41">
        <v>965.70561</v>
      </c>
      <c r="P414" s="41">
        <v>942.06561</v>
      </c>
      <c r="Q414" s="41">
        <v>954.8956099999999</v>
      </c>
      <c r="R414" s="41">
        <v>996.1256099999999</v>
      </c>
      <c r="S414" s="41">
        <v>1022.58561</v>
      </c>
      <c r="T414" s="41">
        <v>991.9056099999999</v>
      </c>
      <c r="U414" s="41">
        <v>987.0156099999999</v>
      </c>
      <c r="V414" s="41">
        <v>930.3956099999999</v>
      </c>
      <c r="W414" s="41">
        <v>901.2656099999999</v>
      </c>
      <c r="X414" s="41">
        <v>1013.6356099999999</v>
      </c>
      <c r="Y414" s="41">
        <v>970.8056099999999</v>
      </c>
    </row>
    <row r="415" spans="1:25" ht="15.75">
      <c r="A415" s="40">
        <f t="shared" si="10"/>
        <v>44879</v>
      </c>
      <c r="B415" s="41">
        <v>917.7656099999999</v>
      </c>
      <c r="C415" s="41">
        <v>901.7456099999999</v>
      </c>
      <c r="D415" s="41">
        <v>903.2556099999999</v>
      </c>
      <c r="E415" s="41">
        <v>903.2956099999999</v>
      </c>
      <c r="F415" s="41">
        <v>903.0356099999999</v>
      </c>
      <c r="G415" s="41">
        <v>902.69561</v>
      </c>
      <c r="H415" s="41">
        <v>903.2456099999999</v>
      </c>
      <c r="I415" s="41">
        <v>1112.89561</v>
      </c>
      <c r="J415" s="41">
        <v>900.09561</v>
      </c>
      <c r="K415" s="41">
        <v>940.6756099999999</v>
      </c>
      <c r="L415" s="41">
        <v>968.0556099999999</v>
      </c>
      <c r="M415" s="41">
        <v>979.33561</v>
      </c>
      <c r="N415" s="41">
        <v>1005.6756099999999</v>
      </c>
      <c r="O415" s="41">
        <v>1003.9056099999999</v>
      </c>
      <c r="P415" s="41">
        <v>964.86561</v>
      </c>
      <c r="Q415" s="41">
        <v>982.1556099999999</v>
      </c>
      <c r="R415" s="41">
        <v>1049.91561</v>
      </c>
      <c r="S415" s="41">
        <v>1058.89561</v>
      </c>
      <c r="T415" s="41">
        <v>1010.60561</v>
      </c>
      <c r="U415" s="41">
        <v>976.45561</v>
      </c>
      <c r="V415" s="41">
        <v>925.19561</v>
      </c>
      <c r="W415" s="41">
        <v>901.5356099999999</v>
      </c>
      <c r="X415" s="41">
        <v>1126.42561</v>
      </c>
      <c r="Y415" s="41">
        <v>1094.97561</v>
      </c>
    </row>
    <row r="416" spans="1:25" ht="15.75">
      <c r="A416" s="40">
        <f t="shared" si="10"/>
        <v>44880</v>
      </c>
      <c r="B416" s="41">
        <v>997.0356099999999</v>
      </c>
      <c r="C416" s="41">
        <v>902.18561</v>
      </c>
      <c r="D416" s="41">
        <v>902.86561</v>
      </c>
      <c r="E416" s="41">
        <v>902.8956099999999</v>
      </c>
      <c r="F416" s="41">
        <v>902.86561</v>
      </c>
      <c r="G416" s="41">
        <v>902.8856099999999</v>
      </c>
      <c r="H416" s="41">
        <v>902.6456099999999</v>
      </c>
      <c r="I416" s="41">
        <v>1112.05561</v>
      </c>
      <c r="J416" s="41">
        <v>900.32561</v>
      </c>
      <c r="K416" s="41">
        <v>936.7756099999999</v>
      </c>
      <c r="L416" s="41">
        <v>965.09561</v>
      </c>
      <c r="M416" s="41">
        <v>976.0556099999999</v>
      </c>
      <c r="N416" s="41">
        <v>1000.4256099999999</v>
      </c>
      <c r="O416" s="41">
        <v>1003.6356099999999</v>
      </c>
      <c r="P416" s="41">
        <v>963.18561</v>
      </c>
      <c r="Q416" s="41">
        <v>979.56561</v>
      </c>
      <c r="R416" s="41">
        <v>1050.62561</v>
      </c>
      <c r="S416" s="41">
        <v>1060.8156099999999</v>
      </c>
      <c r="T416" s="41">
        <v>1012.47561</v>
      </c>
      <c r="U416" s="41">
        <v>979.1556099999999</v>
      </c>
      <c r="V416" s="41">
        <v>928.43561</v>
      </c>
      <c r="W416" s="41">
        <v>901.6356099999999</v>
      </c>
      <c r="X416" s="41">
        <v>1130.76561</v>
      </c>
      <c r="Y416" s="41">
        <v>1095.30561</v>
      </c>
    </row>
    <row r="417" spans="1:25" ht="15.75">
      <c r="A417" s="40">
        <f t="shared" si="10"/>
        <v>44881</v>
      </c>
      <c r="B417" s="41">
        <v>921.47561</v>
      </c>
      <c r="C417" s="41">
        <v>902.9056099999999</v>
      </c>
      <c r="D417" s="41">
        <v>902.97561</v>
      </c>
      <c r="E417" s="41">
        <v>903.47561</v>
      </c>
      <c r="F417" s="41">
        <v>903.10561</v>
      </c>
      <c r="G417" s="41">
        <v>902.96561</v>
      </c>
      <c r="H417" s="41">
        <v>902.7456099999999</v>
      </c>
      <c r="I417" s="41">
        <v>1038.93561</v>
      </c>
      <c r="J417" s="41">
        <v>900.58561</v>
      </c>
      <c r="K417" s="41">
        <v>911.6556099999999</v>
      </c>
      <c r="L417" s="41">
        <v>941.2556099999999</v>
      </c>
      <c r="M417" s="41">
        <v>952.1756099999999</v>
      </c>
      <c r="N417" s="41">
        <v>977.8756099999999</v>
      </c>
      <c r="O417" s="41">
        <v>979.1456099999999</v>
      </c>
      <c r="P417" s="41">
        <v>936.33561</v>
      </c>
      <c r="Q417" s="41">
        <v>957.8056099999999</v>
      </c>
      <c r="R417" s="41">
        <v>1027.2256100000002</v>
      </c>
      <c r="S417" s="41">
        <v>1042.46561</v>
      </c>
      <c r="T417" s="41">
        <v>984.44561</v>
      </c>
      <c r="U417" s="41">
        <v>948.45561</v>
      </c>
      <c r="V417" s="41">
        <v>901.5556099999999</v>
      </c>
      <c r="W417" s="41">
        <v>901.4156099999999</v>
      </c>
      <c r="X417" s="41">
        <v>1016.4256099999999</v>
      </c>
      <c r="Y417" s="41">
        <v>964.0156099999999</v>
      </c>
    </row>
    <row r="418" spans="1:25" ht="15.75">
      <c r="A418" s="40">
        <f t="shared" si="10"/>
        <v>44882</v>
      </c>
      <c r="B418" s="41">
        <v>915.34561</v>
      </c>
      <c r="C418" s="41">
        <v>902.86561</v>
      </c>
      <c r="D418" s="41">
        <v>902.95561</v>
      </c>
      <c r="E418" s="41">
        <v>903.0456099999999</v>
      </c>
      <c r="F418" s="41">
        <v>902.9056099999999</v>
      </c>
      <c r="G418" s="41">
        <v>902.8956099999999</v>
      </c>
      <c r="H418" s="41">
        <v>902.6556099999999</v>
      </c>
      <c r="I418" s="41">
        <v>900.4156099999999</v>
      </c>
      <c r="J418" s="41">
        <v>900.4256099999999</v>
      </c>
      <c r="K418" s="41">
        <v>900.2456099999999</v>
      </c>
      <c r="L418" s="41">
        <v>900.1556099999999</v>
      </c>
      <c r="M418" s="41">
        <v>900.23561</v>
      </c>
      <c r="N418" s="41">
        <v>900.2556099999999</v>
      </c>
      <c r="O418" s="41">
        <v>900.33561</v>
      </c>
      <c r="P418" s="41">
        <v>900.2856099999999</v>
      </c>
      <c r="Q418" s="41">
        <v>904.8056099999999</v>
      </c>
      <c r="R418" s="41">
        <v>960.43561</v>
      </c>
      <c r="S418" s="41">
        <v>1011.1656099999999</v>
      </c>
      <c r="T418" s="41">
        <v>971.3756099999999</v>
      </c>
      <c r="U418" s="41">
        <v>951.7656099999999</v>
      </c>
      <c r="V418" s="41">
        <v>931.45561</v>
      </c>
      <c r="W418" s="41">
        <v>901.83561</v>
      </c>
      <c r="X418" s="41">
        <v>1020.61561</v>
      </c>
      <c r="Y418" s="41">
        <v>969.2456099999999</v>
      </c>
    </row>
    <row r="419" spans="1:25" ht="15.75">
      <c r="A419" s="40">
        <f t="shared" si="10"/>
        <v>44883</v>
      </c>
      <c r="B419" s="41">
        <v>913.23561</v>
      </c>
      <c r="C419" s="41">
        <v>902.8956099999999</v>
      </c>
      <c r="D419" s="41">
        <v>902.98561</v>
      </c>
      <c r="E419" s="41">
        <v>902.9956099999999</v>
      </c>
      <c r="F419" s="41">
        <v>902.9056099999999</v>
      </c>
      <c r="G419" s="41">
        <v>902.9056099999999</v>
      </c>
      <c r="H419" s="41">
        <v>902.60561</v>
      </c>
      <c r="I419" s="41">
        <v>1048.88561</v>
      </c>
      <c r="J419" s="41">
        <v>902.4956099999999</v>
      </c>
      <c r="K419" s="41">
        <v>910.44561</v>
      </c>
      <c r="L419" s="41">
        <v>917.9956099999999</v>
      </c>
      <c r="M419" s="41">
        <v>941.3056099999999</v>
      </c>
      <c r="N419" s="41">
        <v>953.10561</v>
      </c>
      <c r="O419" s="41">
        <v>938.71561</v>
      </c>
      <c r="P419" s="41">
        <v>916.8756099999999</v>
      </c>
      <c r="Q419" s="41">
        <v>934.06561</v>
      </c>
      <c r="R419" s="41">
        <v>1015.70561</v>
      </c>
      <c r="S419" s="41">
        <v>1023.07561</v>
      </c>
      <c r="T419" s="41">
        <v>961.4256099999999</v>
      </c>
      <c r="U419" s="41">
        <v>928.69561</v>
      </c>
      <c r="V419" s="41">
        <v>901.8856099999999</v>
      </c>
      <c r="W419" s="41">
        <v>901.7956099999999</v>
      </c>
      <c r="X419" s="41">
        <v>1103.29561</v>
      </c>
      <c r="Y419" s="41">
        <v>965.5056099999999</v>
      </c>
    </row>
    <row r="420" spans="1:25" ht="15.75">
      <c r="A420" s="40">
        <f t="shared" si="10"/>
        <v>44884</v>
      </c>
      <c r="B420" s="41">
        <v>928.0056099999999</v>
      </c>
      <c r="C420" s="41">
        <v>902.81561</v>
      </c>
      <c r="D420" s="41">
        <v>902.9156099999999</v>
      </c>
      <c r="E420" s="41">
        <v>902.93561</v>
      </c>
      <c r="F420" s="41">
        <v>902.9256099999999</v>
      </c>
      <c r="G420" s="41">
        <v>902.8956099999999</v>
      </c>
      <c r="H420" s="41">
        <v>908.6456099999999</v>
      </c>
      <c r="I420" s="41">
        <v>988.48561</v>
      </c>
      <c r="J420" s="41">
        <v>917.9956099999999</v>
      </c>
      <c r="K420" s="41">
        <v>902.23561</v>
      </c>
      <c r="L420" s="41">
        <v>902.2456099999999</v>
      </c>
      <c r="M420" s="41">
        <v>902.18561</v>
      </c>
      <c r="N420" s="41">
        <v>902.1356099999999</v>
      </c>
      <c r="O420" s="41">
        <v>902.09561</v>
      </c>
      <c r="P420" s="41">
        <v>920.23561</v>
      </c>
      <c r="Q420" s="41">
        <v>971.09561</v>
      </c>
      <c r="R420" s="41">
        <v>1045.49561</v>
      </c>
      <c r="S420" s="41">
        <v>1069.40561</v>
      </c>
      <c r="T420" s="41">
        <v>1042.52561</v>
      </c>
      <c r="U420" s="41">
        <v>1013.7756099999999</v>
      </c>
      <c r="V420" s="41">
        <v>962.7856099999999</v>
      </c>
      <c r="W420" s="41">
        <v>904.44561</v>
      </c>
      <c r="X420" s="41">
        <v>1140.3156099999999</v>
      </c>
      <c r="Y420" s="41">
        <v>990.1456099999999</v>
      </c>
    </row>
    <row r="421" spans="1:25" ht="15.75">
      <c r="A421" s="40">
        <f t="shared" si="10"/>
        <v>44885</v>
      </c>
      <c r="B421" s="41">
        <v>933.56561</v>
      </c>
      <c r="C421" s="41">
        <v>902.85561</v>
      </c>
      <c r="D421" s="41">
        <v>902.9056099999999</v>
      </c>
      <c r="E421" s="41">
        <v>902.97561</v>
      </c>
      <c r="F421" s="41">
        <v>902.9056099999999</v>
      </c>
      <c r="G421" s="41">
        <v>902.9256099999999</v>
      </c>
      <c r="H421" s="41">
        <v>906.9256099999999</v>
      </c>
      <c r="I421" s="41">
        <v>959.33561</v>
      </c>
      <c r="J421" s="41">
        <v>910.31561</v>
      </c>
      <c r="K421" s="41">
        <v>902.59561</v>
      </c>
      <c r="L421" s="41">
        <v>902.3756099999999</v>
      </c>
      <c r="M421" s="41">
        <v>902.3956099999999</v>
      </c>
      <c r="N421" s="41">
        <v>902.3056099999999</v>
      </c>
      <c r="O421" s="41">
        <v>902.2856099999999</v>
      </c>
      <c r="P421" s="41">
        <v>902.3956099999999</v>
      </c>
      <c r="Q421" s="41">
        <v>913.2956099999999</v>
      </c>
      <c r="R421" s="41">
        <v>1028.9456100000002</v>
      </c>
      <c r="S421" s="41">
        <v>1050.12561</v>
      </c>
      <c r="T421" s="41">
        <v>1028.92561</v>
      </c>
      <c r="U421" s="41">
        <v>999.3756099999999</v>
      </c>
      <c r="V421" s="41">
        <v>953.6756099999999</v>
      </c>
      <c r="W421" s="41">
        <v>902.18561</v>
      </c>
      <c r="X421" s="41">
        <v>1125.03561</v>
      </c>
      <c r="Y421" s="41">
        <v>981.9956099999999</v>
      </c>
    </row>
    <row r="422" spans="1:25" ht="15.75">
      <c r="A422" s="40">
        <f t="shared" si="10"/>
        <v>44886</v>
      </c>
      <c r="B422" s="41">
        <v>924.0456099999999</v>
      </c>
      <c r="C422" s="41">
        <v>902.84561</v>
      </c>
      <c r="D422" s="41">
        <v>902.93561</v>
      </c>
      <c r="E422" s="41">
        <v>902.95561</v>
      </c>
      <c r="F422" s="41">
        <v>902.8956099999999</v>
      </c>
      <c r="G422" s="41">
        <v>902.86561</v>
      </c>
      <c r="H422" s="41">
        <v>911.0356099999999</v>
      </c>
      <c r="I422" s="41">
        <v>1060.0856099999999</v>
      </c>
      <c r="J422" s="41">
        <v>917.8056099999999</v>
      </c>
      <c r="K422" s="41">
        <v>902.2456099999999</v>
      </c>
      <c r="L422" s="41">
        <v>902.21561</v>
      </c>
      <c r="M422" s="41">
        <v>902.19561</v>
      </c>
      <c r="N422" s="41">
        <v>902.0556099999999</v>
      </c>
      <c r="O422" s="41">
        <v>902.1556099999999</v>
      </c>
      <c r="P422" s="41">
        <v>902.2656099999999</v>
      </c>
      <c r="Q422" s="41">
        <v>912.96561</v>
      </c>
      <c r="R422" s="41">
        <v>1036.65561</v>
      </c>
      <c r="S422" s="41">
        <v>1058.05561</v>
      </c>
      <c r="T422" s="41">
        <v>1033.89561</v>
      </c>
      <c r="U422" s="41">
        <v>999.84561</v>
      </c>
      <c r="V422" s="41">
        <v>959.33561</v>
      </c>
      <c r="W422" s="41">
        <v>900.9056099999999</v>
      </c>
      <c r="X422" s="41">
        <v>1031.97561</v>
      </c>
      <c r="Y422" s="41">
        <v>967.6656099999999</v>
      </c>
    </row>
    <row r="423" spans="1:25" ht="15.75">
      <c r="A423" s="40">
        <f t="shared" si="10"/>
        <v>44887</v>
      </c>
      <c r="B423" s="41">
        <v>928.8756099999999</v>
      </c>
      <c r="C423" s="41">
        <v>902.57561</v>
      </c>
      <c r="D423" s="41">
        <v>902.68561</v>
      </c>
      <c r="E423" s="41">
        <v>902.69561</v>
      </c>
      <c r="F423" s="41">
        <v>902.6456099999999</v>
      </c>
      <c r="G423" s="41">
        <v>902.60561</v>
      </c>
      <c r="H423" s="41">
        <v>913.5156099999999</v>
      </c>
      <c r="I423" s="41">
        <v>1085.0656099999999</v>
      </c>
      <c r="J423" s="41">
        <v>916.47561</v>
      </c>
      <c r="K423" s="41">
        <v>902.1556099999999</v>
      </c>
      <c r="L423" s="41">
        <v>902.11561</v>
      </c>
      <c r="M423" s="41">
        <v>902.09561</v>
      </c>
      <c r="N423" s="41">
        <v>901.98561</v>
      </c>
      <c r="O423" s="41">
        <v>902.0056099999999</v>
      </c>
      <c r="P423" s="41">
        <v>902.09561</v>
      </c>
      <c r="Q423" s="41">
        <v>915.0256099999999</v>
      </c>
      <c r="R423" s="41">
        <v>1039.68561</v>
      </c>
      <c r="S423" s="41">
        <v>1059.93561</v>
      </c>
      <c r="T423" s="41">
        <v>1034.15561</v>
      </c>
      <c r="U423" s="41">
        <v>1000.7856099999999</v>
      </c>
      <c r="V423" s="41">
        <v>951.8856099999999</v>
      </c>
      <c r="W423" s="41">
        <v>900.82561</v>
      </c>
      <c r="X423" s="41">
        <v>1134.55561</v>
      </c>
      <c r="Y423" s="41">
        <v>953.0156099999999</v>
      </c>
    </row>
    <row r="424" spans="1:25" ht="15.75">
      <c r="A424" s="40">
        <f t="shared" si="10"/>
        <v>44888</v>
      </c>
      <c r="B424" s="41">
        <v>924.0256099999999</v>
      </c>
      <c r="C424" s="41">
        <v>902.7556099999999</v>
      </c>
      <c r="D424" s="41">
        <v>903.4256099999999</v>
      </c>
      <c r="E424" s="41">
        <v>903.4256099999999</v>
      </c>
      <c r="F424" s="41">
        <v>902.8056099999999</v>
      </c>
      <c r="G424" s="41">
        <v>902.6456099999999</v>
      </c>
      <c r="H424" s="41">
        <v>902.08561</v>
      </c>
      <c r="I424" s="41">
        <v>936.9056099999999</v>
      </c>
      <c r="J424" s="41">
        <v>902.1656099999999</v>
      </c>
      <c r="K424" s="41">
        <v>902.2656099999999</v>
      </c>
      <c r="L424" s="41">
        <v>938.3056099999999</v>
      </c>
      <c r="M424" s="41">
        <v>902.22561</v>
      </c>
      <c r="N424" s="41">
        <v>902.1356099999999</v>
      </c>
      <c r="O424" s="41">
        <v>902.1756099999999</v>
      </c>
      <c r="P424" s="41">
        <v>902.2556099999999</v>
      </c>
      <c r="Q424" s="41">
        <v>902.2956099999999</v>
      </c>
      <c r="R424" s="41">
        <v>972.0356099999999</v>
      </c>
      <c r="S424" s="41">
        <v>1011.1256099999999</v>
      </c>
      <c r="T424" s="41">
        <v>960.0156099999999</v>
      </c>
      <c r="U424" s="41">
        <v>901.44561</v>
      </c>
      <c r="V424" s="41">
        <v>901.2956099999999</v>
      </c>
      <c r="W424" s="41">
        <v>901.23561</v>
      </c>
      <c r="X424" s="41">
        <v>1010.8856099999999</v>
      </c>
      <c r="Y424" s="41">
        <v>956.4056099999999</v>
      </c>
    </row>
    <row r="425" spans="1:25" ht="15.75">
      <c r="A425" s="40">
        <f t="shared" si="10"/>
        <v>44889</v>
      </c>
      <c r="B425" s="41">
        <v>945.0456099999999</v>
      </c>
      <c r="C425" s="41">
        <v>902.06561</v>
      </c>
      <c r="D425" s="41">
        <v>902.7656099999999</v>
      </c>
      <c r="E425" s="41">
        <v>902.7956099999999</v>
      </c>
      <c r="F425" s="41">
        <v>902.7656099999999</v>
      </c>
      <c r="G425" s="41">
        <v>902.6456099999999</v>
      </c>
      <c r="H425" s="41">
        <v>901.95561</v>
      </c>
      <c r="I425" s="41">
        <v>902.0356099999999</v>
      </c>
      <c r="J425" s="41">
        <v>902.2756099999999</v>
      </c>
      <c r="K425" s="41">
        <v>902.4156099999999</v>
      </c>
      <c r="L425" s="41">
        <v>902.4056099999999</v>
      </c>
      <c r="M425" s="41">
        <v>902.47561</v>
      </c>
      <c r="N425" s="41">
        <v>902.4056099999999</v>
      </c>
      <c r="O425" s="41">
        <v>902.3956099999999</v>
      </c>
      <c r="P425" s="41">
        <v>902.2456099999999</v>
      </c>
      <c r="Q425" s="41">
        <v>905.6356099999999</v>
      </c>
      <c r="R425" s="41">
        <v>1012.11561</v>
      </c>
      <c r="S425" s="41">
        <v>1032.30561</v>
      </c>
      <c r="T425" s="41">
        <v>1003.59561</v>
      </c>
      <c r="U425" s="41">
        <v>974.81561</v>
      </c>
      <c r="V425" s="41">
        <v>944.48561</v>
      </c>
      <c r="W425" s="41">
        <v>901.3956099999999</v>
      </c>
      <c r="X425" s="41">
        <v>1121.78561</v>
      </c>
      <c r="Y425" s="41">
        <v>966.61561</v>
      </c>
    </row>
    <row r="426" spans="1:25" ht="15.75">
      <c r="A426" s="40">
        <f t="shared" si="10"/>
        <v>44890</v>
      </c>
      <c r="B426" s="41">
        <v>920.3756099999999</v>
      </c>
      <c r="C426" s="41">
        <v>902.9056099999999</v>
      </c>
      <c r="D426" s="41">
        <v>902.95561</v>
      </c>
      <c r="E426" s="41">
        <v>902.96561</v>
      </c>
      <c r="F426" s="41">
        <v>902.95561</v>
      </c>
      <c r="G426" s="41">
        <v>902.86561</v>
      </c>
      <c r="H426" s="41">
        <v>912.0256099999999</v>
      </c>
      <c r="I426" s="41">
        <v>1078.6056099999998</v>
      </c>
      <c r="J426" s="41">
        <v>909.56561</v>
      </c>
      <c r="K426" s="41">
        <v>902.43561</v>
      </c>
      <c r="L426" s="41">
        <v>902.43561</v>
      </c>
      <c r="M426" s="41">
        <v>902.4156099999999</v>
      </c>
      <c r="N426" s="41">
        <v>902.4056099999999</v>
      </c>
      <c r="O426" s="41">
        <v>902.4156099999999</v>
      </c>
      <c r="P426" s="41">
        <v>912.2856099999999</v>
      </c>
      <c r="Q426" s="41">
        <v>965.7656099999999</v>
      </c>
      <c r="R426" s="41">
        <v>1038.41561</v>
      </c>
      <c r="S426" s="41">
        <v>1062.04561</v>
      </c>
      <c r="T426" s="41">
        <v>1037.50561</v>
      </c>
      <c r="U426" s="41">
        <v>1008.7756099999999</v>
      </c>
      <c r="V426" s="41">
        <v>962.9956099999999</v>
      </c>
      <c r="W426" s="41">
        <v>914.0156099999999</v>
      </c>
      <c r="X426" s="41">
        <v>1071.13561</v>
      </c>
      <c r="Y426" s="41">
        <v>968.2956099999999</v>
      </c>
    </row>
    <row r="427" spans="1:25" ht="15.75">
      <c r="A427" s="40">
        <f t="shared" si="10"/>
        <v>44891</v>
      </c>
      <c r="B427" s="41">
        <v>916.59561</v>
      </c>
      <c r="C427" s="41">
        <v>902.9156099999999</v>
      </c>
      <c r="D427" s="41">
        <v>902.9956099999999</v>
      </c>
      <c r="E427" s="41">
        <v>902.97561</v>
      </c>
      <c r="F427" s="41">
        <v>902.95561</v>
      </c>
      <c r="G427" s="41">
        <v>902.96561</v>
      </c>
      <c r="H427" s="41">
        <v>907.5256099999999</v>
      </c>
      <c r="I427" s="41">
        <v>993.70561</v>
      </c>
      <c r="J427" s="41">
        <v>910.11561</v>
      </c>
      <c r="K427" s="41">
        <v>902.44561</v>
      </c>
      <c r="L427" s="41">
        <v>902.43561</v>
      </c>
      <c r="M427" s="41">
        <v>902.4256099999999</v>
      </c>
      <c r="N427" s="41">
        <v>902.4056099999999</v>
      </c>
      <c r="O427" s="41">
        <v>902.36561</v>
      </c>
      <c r="P427" s="41">
        <v>907.6556099999999</v>
      </c>
      <c r="Q427" s="41">
        <v>961.43561</v>
      </c>
      <c r="R427" s="41">
        <v>1037.37561</v>
      </c>
      <c r="S427" s="41">
        <v>1061.3356099999999</v>
      </c>
      <c r="T427" s="41">
        <v>1030.55561</v>
      </c>
      <c r="U427" s="41">
        <v>1001.43561</v>
      </c>
      <c r="V427" s="41">
        <v>953.94561</v>
      </c>
      <c r="W427" s="41">
        <v>901.69561</v>
      </c>
      <c r="X427" s="41">
        <v>1026.57561</v>
      </c>
      <c r="Y427" s="41">
        <v>963.73561</v>
      </c>
    </row>
    <row r="428" spans="1:25" ht="15.75">
      <c r="A428" s="40">
        <f t="shared" si="10"/>
        <v>44892</v>
      </c>
      <c r="B428" s="41">
        <v>928.6356099999999</v>
      </c>
      <c r="C428" s="41">
        <v>902.8956099999999</v>
      </c>
      <c r="D428" s="41">
        <v>902.93561</v>
      </c>
      <c r="E428" s="41">
        <v>902.95561</v>
      </c>
      <c r="F428" s="41">
        <v>902.94561</v>
      </c>
      <c r="G428" s="41">
        <v>902.95561</v>
      </c>
      <c r="H428" s="41">
        <v>902.70561</v>
      </c>
      <c r="I428" s="41">
        <v>965.20561</v>
      </c>
      <c r="J428" s="41">
        <v>902.59561</v>
      </c>
      <c r="K428" s="41">
        <v>927.9156099999999</v>
      </c>
      <c r="L428" s="41">
        <v>904.81561</v>
      </c>
      <c r="M428" s="41">
        <v>915.81561</v>
      </c>
      <c r="N428" s="41">
        <v>902.36561</v>
      </c>
      <c r="O428" s="41">
        <v>902.32561</v>
      </c>
      <c r="P428" s="41">
        <v>902.4156099999999</v>
      </c>
      <c r="Q428" s="41">
        <v>902.4156099999999</v>
      </c>
      <c r="R428" s="41">
        <v>1012.98561</v>
      </c>
      <c r="S428" s="41">
        <v>1036.89561</v>
      </c>
      <c r="T428" s="41">
        <v>1000.86561</v>
      </c>
      <c r="U428" s="41">
        <v>964.6756099999999</v>
      </c>
      <c r="V428" s="41">
        <v>909.6456099999999</v>
      </c>
      <c r="W428" s="41">
        <v>901.7856099999999</v>
      </c>
      <c r="X428" s="41">
        <v>1015.57561</v>
      </c>
      <c r="Y428" s="41">
        <v>955.6456099999999</v>
      </c>
    </row>
    <row r="429" spans="1:25" ht="15.75">
      <c r="A429" s="40">
        <f t="shared" si="10"/>
        <v>44893</v>
      </c>
      <c r="B429" s="41">
        <v>936.2556099999999</v>
      </c>
      <c r="C429" s="41">
        <v>902.3856099999999</v>
      </c>
      <c r="D429" s="41">
        <v>902.94561</v>
      </c>
      <c r="E429" s="41">
        <v>902.95561</v>
      </c>
      <c r="F429" s="41">
        <v>902.9156099999999</v>
      </c>
      <c r="G429" s="41">
        <v>902.86561</v>
      </c>
      <c r="H429" s="41">
        <v>902.44561</v>
      </c>
      <c r="I429" s="41">
        <v>1059.14561</v>
      </c>
      <c r="J429" s="41">
        <v>902.4256099999999</v>
      </c>
      <c r="K429" s="41">
        <v>947.7756099999999</v>
      </c>
      <c r="L429" s="41">
        <v>923.98561</v>
      </c>
      <c r="M429" s="41">
        <v>930.6256099999999</v>
      </c>
      <c r="N429" s="41">
        <v>902.46561</v>
      </c>
      <c r="O429" s="41">
        <v>902.45561</v>
      </c>
      <c r="P429" s="41">
        <v>902.43561</v>
      </c>
      <c r="Q429" s="41">
        <v>902.46561</v>
      </c>
      <c r="R429" s="41">
        <v>1021.7656099999999</v>
      </c>
      <c r="S429" s="41">
        <v>1045.80561</v>
      </c>
      <c r="T429" s="41">
        <v>1019.56561</v>
      </c>
      <c r="U429" s="41">
        <v>990.33561</v>
      </c>
      <c r="V429" s="41">
        <v>942.32561</v>
      </c>
      <c r="W429" s="41">
        <v>901.68561</v>
      </c>
      <c r="X429" s="41">
        <v>1057.15561</v>
      </c>
      <c r="Y429" s="41">
        <v>959.2956099999999</v>
      </c>
    </row>
    <row r="430" spans="1:25" ht="15.75" customHeight="1">
      <c r="A430" s="40">
        <f t="shared" si="10"/>
        <v>44894</v>
      </c>
      <c r="B430" s="41">
        <v>920.8956099999999</v>
      </c>
      <c r="C430" s="41">
        <v>902.8856099999999</v>
      </c>
      <c r="D430" s="41">
        <v>903.0056099999999</v>
      </c>
      <c r="E430" s="41">
        <v>903.0156099999999</v>
      </c>
      <c r="F430" s="41">
        <v>902.93561</v>
      </c>
      <c r="G430" s="41">
        <v>902.9056099999999</v>
      </c>
      <c r="H430" s="41">
        <v>902.5056099999999</v>
      </c>
      <c r="I430" s="41">
        <v>1019.5256099999999</v>
      </c>
      <c r="J430" s="41">
        <v>902.6756099999999</v>
      </c>
      <c r="K430" s="41">
        <v>936.36561</v>
      </c>
      <c r="L430" s="41">
        <v>918.6756099999999</v>
      </c>
      <c r="M430" s="41">
        <v>923.33561</v>
      </c>
      <c r="N430" s="41">
        <v>902.6356099999999</v>
      </c>
      <c r="O430" s="41">
        <v>902.6356099999999</v>
      </c>
      <c r="P430" s="41">
        <v>902.6356099999999</v>
      </c>
      <c r="Q430" s="41">
        <v>902.6756099999999</v>
      </c>
      <c r="R430" s="41">
        <v>993.11561</v>
      </c>
      <c r="S430" s="41">
        <v>1014.1556099999999</v>
      </c>
      <c r="T430" s="41">
        <v>989.9156099999999</v>
      </c>
      <c r="U430" s="41">
        <v>969.8856099999999</v>
      </c>
      <c r="V430" s="41">
        <v>929.8956099999999</v>
      </c>
      <c r="W430" s="41">
        <v>901.86561</v>
      </c>
      <c r="X430" s="41">
        <v>1000.3856099999999</v>
      </c>
      <c r="Y430" s="41">
        <v>935.48561</v>
      </c>
    </row>
    <row r="431" spans="1:25" ht="15.75">
      <c r="A431" s="40">
        <f t="shared" si="10"/>
        <v>44895</v>
      </c>
      <c r="B431" s="41">
        <v>915.11561</v>
      </c>
      <c r="C431" s="41">
        <v>902.9256099999999</v>
      </c>
      <c r="D431" s="41">
        <v>903.0056099999999</v>
      </c>
      <c r="E431" s="41">
        <v>903.0356099999999</v>
      </c>
      <c r="F431" s="41">
        <v>902.9956099999999</v>
      </c>
      <c r="G431" s="41">
        <v>902.9256099999999</v>
      </c>
      <c r="H431" s="41">
        <v>902.7856099999999</v>
      </c>
      <c r="I431" s="41">
        <v>902.5256099999999</v>
      </c>
      <c r="J431" s="41">
        <v>902.4156099999999</v>
      </c>
      <c r="K431" s="41">
        <v>902.5356099999999</v>
      </c>
      <c r="L431" s="41">
        <v>952.6356099999999</v>
      </c>
      <c r="M431" s="41">
        <v>1011.6456099999999</v>
      </c>
      <c r="N431" s="41">
        <v>1048.0756099999999</v>
      </c>
      <c r="O431" s="41">
        <v>1053.8556099999998</v>
      </c>
      <c r="P431" s="41">
        <v>1028.06561</v>
      </c>
      <c r="Q431" s="41">
        <v>1037.5656099999999</v>
      </c>
      <c r="R431" s="41">
        <v>1057.27561</v>
      </c>
      <c r="S431" s="41">
        <v>1014.4056099999999</v>
      </c>
      <c r="T431" s="41">
        <v>964.6256099999999</v>
      </c>
      <c r="U431" s="41">
        <v>959.0356099999999</v>
      </c>
      <c r="V431" s="41">
        <v>929.3956099999999</v>
      </c>
      <c r="W431" s="41">
        <v>902.0156099999999</v>
      </c>
      <c r="X431" s="41">
        <v>1113.8456099999999</v>
      </c>
      <c r="Y431" s="41">
        <v>941.06561</v>
      </c>
    </row>
    <row r="432" spans="1:25" ht="15.75">
      <c r="A432" s="40"/>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8" t="s">
        <v>77</v>
      </c>
      <c r="B435" s="91" t="s">
        <v>78</v>
      </c>
      <c r="C435" s="92"/>
      <c r="D435" s="92"/>
      <c r="E435" s="92"/>
      <c r="F435" s="92"/>
      <c r="G435" s="92"/>
      <c r="H435" s="92"/>
      <c r="I435" s="92"/>
      <c r="J435" s="92"/>
      <c r="K435" s="92"/>
      <c r="L435" s="92"/>
      <c r="M435" s="92"/>
      <c r="N435" s="92"/>
      <c r="O435" s="92"/>
      <c r="P435" s="92"/>
      <c r="Q435" s="92"/>
      <c r="R435" s="92"/>
      <c r="S435" s="92"/>
      <c r="T435" s="92"/>
      <c r="U435" s="92"/>
      <c r="V435" s="92"/>
      <c r="W435" s="92"/>
      <c r="X435" s="92"/>
      <c r="Y435" s="93"/>
    </row>
    <row r="436" spans="1:25" ht="15.75">
      <c r="A436" s="89"/>
      <c r="B436" s="94"/>
      <c r="C436" s="95"/>
      <c r="D436" s="95"/>
      <c r="E436" s="95"/>
      <c r="F436" s="95"/>
      <c r="G436" s="95"/>
      <c r="H436" s="95"/>
      <c r="I436" s="95"/>
      <c r="J436" s="95"/>
      <c r="K436" s="95"/>
      <c r="L436" s="95"/>
      <c r="M436" s="95"/>
      <c r="N436" s="95"/>
      <c r="O436" s="95"/>
      <c r="P436" s="95"/>
      <c r="Q436" s="95"/>
      <c r="R436" s="95"/>
      <c r="S436" s="95"/>
      <c r="T436" s="95"/>
      <c r="U436" s="95"/>
      <c r="V436" s="95"/>
      <c r="W436" s="95"/>
      <c r="X436" s="95"/>
      <c r="Y436" s="96"/>
    </row>
    <row r="437" spans="1:25" ht="15.75" customHeight="1">
      <c r="A437" s="89"/>
      <c r="B437" s="97" t="s">
        <v>79</v>
      </c>
      <c r="C437" s="97" t="s">
        <v>80</v>
      </c>
      <c r="D437" s="97" t="s">
        <v>81</v>
      </c>
      <c r="E437" s="97" t="s">
        <v>82</v>
      </c>
      <c r="F437" s="97" t="s">
        <v>83</v>
      </c>
      <c r="G437" s="97" t="s">
        <v>84</v>
      </c>
      <c r="H437" s="97" t="s">
        <v>85</v>
      </c>
      <c r="I437" s="97" t="s">
        <v>86</v>
      </c>
      <c r="J437" s="97" t="s">
        <v>87</v>
      </c>
      <c r="K437" s="97" t="s">
        <v>88</v>
      </c>
      <c r="L437" s="97" t="s">
        <v>89</v>
      </c>
      <c r="M437" s="97" t="s">
        <v>90</v>
      </c>
      <c r="N437" s="97" t="s">
        <v>91</v>
      </c>
      <c r="O437" s="97" t="s">
        <v>92</v>
      </c>
      <c r="P437" s="97" t="s">
        <v>93</v>
      </c>
      <c r="Q437" s="97" t="s">
        <v>94</v>
      </c>
      <c r="R437" s="97" t="s">
        <v>95</v>
      </c>
      <c r="S437" s="97" t="s">
        <v>96</v>
      </c>
      <c r="T437" s="97" t="s">
        <v>97</v>
      </c>
      <c r="U437" s="97" t="s">
        <v>98</v>
      </c>
      <c r="V437" s="97" t="s">
        <v>99</v>
      </c>
      <c r="W437" s="97" t="s">
        <v>100</v>
      </c>
      <c r="X437" s="97" t="s">
        <v>101</v>
      </c>
      <c r="Y437" s="97" t="s">
        <v>102</v>
      </c>
    </row>
    <row r="438" spans="1:25" ht="15.75">
      <c r="A438" s="90"/>
      <c r="B438" s="98"/>
      <c r="C438" s="98"/>
      <c r="D438" s="98"/>
      <c r="E438" s="98"/>
      <c r="F438" s="98"/>
      <c r="G438" s="98"/>
      <c r="H438" s="98"/>
      <c r="I438" s="98"/>
      <c r="J438" s="98"/>
      <c r="K438" s="98"/>
      <c r="L438" s="98"/>
      <c r="M438" s="98"/>
      <c r="N438" s="98"/>
      <c r="O438" s="98"/>
      <c r="P438" s="98"/>
      <c r="Q438" s="98"/>
      <c r="R438" s="98"/>
      <c r="S438" s="98"/>
      <c r="T438" s="98"/>
      <c r="U438" s="98"/>
      <c r="V438" s="98"/>
      <c r="W438" s="98"/>
      <c r="X438" s="98"/>
      <c r="Y438" s="98"/>
    </row>
    <row r="439" spans="1:25" ht="15.75">
      <c r="A439" s="40">
        <f>A402</f>
        <v>44866</v>
      </c>
      <c r="B439" s="41">
        <v>903.6169899999999</v>
      </c>
      <c r="C439" s="41">
        <v>903.5969899999999</v>
      </c>
      <c r="D439" s="41">
        <v>903.6269899999999</v>
      </c>
      <c r="E439" s="41">
        <v>903.7469899999999</v>
      </c>
      <c r="F439" s="41">
        <v>903.5969899999999</v>
      </c>
      <c r="G439" s="41">
        <v>903.6369899999999</v>
      </c>
      <c r="H439" s="41">
        <v>902.5669899999999</v>
      </c>
      <c r="I439" s="41">
        <v>937.3369899999999</v>
      </c>
      <c r="J439" s="41">
        <v>902.5769899999999</v>
      </c>
      <c r="K439" s="41">
        <v>902.5769899999999</v>
      </c>
      <c r="L439" s="41">
        <v>902.5269899999998</v>
      </c>
      <c r="M439" s="41">
        <v>902.4369899999999</v>
      </c>
      <c r="N439" s="41">
        <v>902.2969899999999</v>
      </c>
      <c r="O439" s="41">
        <v>902.3369899999999</v>
      </c>
      <c r="P439" s="41">
        <v>902.3469899999999</v>
      </c>
      <c r="Q439" s="41">
        <v>902.4069899999998</v>
      </c>
      <c r="R439" s="41">
        <v>902.7269899999999</v>
      </c>
      <c r="S439" s="41">
        <v>903.1669899999998</v>
      </c>
      <c r="T439" s="41">
        <v>902.4069899999998</v>
      </c>
      <c r="U439" s="41">
        <v>902.4269899999999</v>
      </c>
      <c r="V439" s="41">
        <v>902.2969899999999</v>
      </c>
      <c r="W439" s="41">
        <v>902.5569899999999</v>
      </c>
      <c r="X439" s="41">
        <v>936.8169899999999</v>
      </c>
      <c r="Y439" s="41">
        <v>903.5469899999999</v>
      </c>
    </row>
    <row r="440" spans="1:25" ht="15.75">
      <c r="A440" s="40">
        <f>A439+1</f>
        <v>44867</v>
      </c>
      <c r="B440" s="41">
        <v>903.6869899999999</v>
      </c>
      <c r="C440" s="41">
        <v>903.6969899999999</v>
      </c>
      <c r="D440" s="41">
        <v>903.8469899999999</v>
      </c>
      <c r="E440" s="41">
        <v>903.8469899999999</v>
      </c>
      <c r="F440" s="41">
        <v>903.8469899999999</v>
      </c>
      <c r="G440" s="41">
        <v>903.6869899999999</v>
      </c>
      <c r="H440" s="41">
        <v>902.9269899999999</v>
      </c>
      <c r="I440" s="41">
        <v>902.6169899999999</v>
      </c>
      <c r="J440" s="41">
        <v>902.3069899999999</v>
      </c>
      <c r="K440" s="41">
        <v>902.3769899999999</v>
      </c>
      <c r="L440" s="41">
        <v>902.3569899999999</v>
      </c>
      <c r="M440" s="41">
        <v>902.3169899999999</v>
      </c>
      <c r="N440" s="41">
        <v>902.2769899999998</v>
      </c>
      <c r="O440" s="41">
        <v>902.3069899999999</v>
      </c>
      <c r="P440" s="41">
        <v>902.3869899999999</v>
      </c>
      <c r="Q440" s="41">
        <v>902.4269899999999</v>
      </c>
      <c r="R440" s="41">
        <v>902.5069899999999</v>
      </c>
      <c r="S440" s="41">
        <v>902.9869899999999</v>
      </c>
      <c r="T440" s="41">
        <v>902.3469899999999</v>
      </c>
      <c r="U440" s="41">
        <v>902.3469899999999</v>
      </c>
      <c r="V440" s="41">
        <v>902.4569899999999</v>
      </c>
      <c r="W440" s="41">
        <v>902.4269899999999</v>
      </c>
      <c r="X440" s="41">
        <v>948.1169899999999</v>
      </c>
      <c r="Y440" s="41">
        <v>903.3169899999999</v>
      </c>
    </row>
    <row r="441" spans="1:25" ht="15.75">
      <c r="A441" s="40">
        <f aca="true" t="shared" si="11" ref="A441:A469">A440+1</f>
        <v>44868</v>
      </c>
      <c r="B441" s="41">
        <v>903.4069899999998</v>
      </c>
      <c r="C441" s="41">
        <v>903.5469899999999</v>
      </c>
      <c r="D441" s="41">
        <v>903.6969899999999</v>
      </c>
      <c r="E441" s="41">
        <v>903.7069899999999</v>
      </c>
      <c r="F441" s="41">
        <v>903.4169899999998</v>
      </c>
      <c r="G441" s="41">
        <v>903.3369899999999</v>
      </c>
      <c r="H441" s="41">
        <v>902.8669899999999</v>
      </c>
      <c r="I441" s="41">
        <v>902.5769899999999</v>
      </c>
      <c r="J441" s="41">
        <v>902.3569899999999</v>
      </c>
      <c r="K441" s="41">
        <v>902.4169899999998</v>
      </c>
      <c r="L441" s="41">
        <v>902.3869899999999</v>
      </c>
      <c r="M441" s="41">
        <v>902.3769899999999</v>
      </c>
      <c r="N441" s="41">
        <v>902.2669899999999</v>
      </c>
      <c r="O441" s="41">
        <v>902.3069899999999</v>
      </c>
      <c r="P441" s="41">
        <v>902.3469899999999</v>
      </c>
      <c r="Q441" s="41">
        <v>902.3769899999999</v>
      </c>
      <c r="R441" s="41">
        <v>902.4369899999999</v>
      </c>
      <c r="S441" s="41">
        <v>929.2569899999999</v>
      </c>
      <c r="T441" s="41">
        <v>902.4169899999998</v>
      </c>
      <c r="U441" s="41">
        <v>902.3869899999999</v>
      </c>
      <c r="V441" s="41">
        <v>902.3969899999998</v>
      </c>
      <c r="W441" s="41">
        <v>902.2569899999999</v>
      </c>
      <c r="X441" s="41">
        <v>1012.0569899999999</v>
      </c>
      <c r="Y441" s="41">
        <v>927.3369899999999</v>
      </c>
    </row>
    <row r="442" spans="1:25" ht="15.75">
      <c r="A442" s="40">
        <f t="shared" si="11"/>
        <v>44869</v>
      </c>
      <c r="B442" s="41">
        <v>903.1969899999999</v>
      </c>
      <c r="C442" s="41">
        <v>903.2269899999999</v>
      </c>
      <c r="D442" s="41">
        <v>903.2869899999998</v>
      </c>
      <c r="E442" s="41">
        <v>903.3269899999999</v>
      </c>
      <c r="F442" s="41">
        <v>903.3169899999999</v>
      </c>
      <c r="G442" s="41">
        <v>903.2969899999999</v>
      </c>
      <c r="H442" s="41">
        <v>902.9069899999998</v>
      </c>
      <c r="I442" s="41">
        <v>902.6769899999999</v>
      </c>
      <c r="J442" s="41">
        <v>902.3569899999999</v>
      </c>
      <c r="K442" s="41">
        <v>902.5969899999999</v>
      </c>
      <c r="L442" s="41">
        <v>902.6169899999999</v>
      </c>
      <c r="M442" s="41">
        <v>902.5769899999999</v>
      </c>
      <c r="N442" s="41">
        <v>902.6069899999999</v>
      </c>
      <c r="O442" s="41">
        <v>902.6069899999999</v>
      </c>
      <c r="P442" s="41">
        <v>902.7469899999999</v>
      </c>
      <c r="Q442" s="41">
        <v>902.8769899999999</v>
      </c>
      <c r="R442" s="41">
        <v>902.9369899999999</v>
      </c>
      <c r="S442" s="41">
        <v>929.1769899999999</v>
      </c>
      <c r="T442" s="41">
        <v>902.4169899999998</v>
      </c>
      <c r="U442" s="41">
        <v>902.3369899999999</v>
      </c>
      <c r="V442" s="41">
        <v>902.4369899999999</v>
      </c>
      <c r="W442" s="41">
        <v>901.9969899999999</v>
      </c>
      <c r="X442" s="41">
        <v>1020.7069899999999</v>
      </c>
      <c r="Y442" s="41">
        <v>928.8469899999999</v>
      </c>
    </row>
    <row r="443" spans="1:25" ht="15.75">
      <c r="A443" s="40">
        <f t="shared" si="11"/>
        <v>44870</v>
      </c>
      <c r="B443" s="41">
        <v>903.2269899999999</v>
      </c>
      <c r="C443" s="41">
        <v>903.2269899999999</v>
      </c>
      <c r="D443" s="41">
        <v>903.2869899999998</v>
      </c>
      <c r="E443" s="41">
        <v>903.1969899999999</v>
      </c>
      <c r="F443" s="41">
        <v>903.1869899999999</v>
      </c>
      <c r="G443" s="41">
        <v>902.9669899999999</v>
      </c>
      <c r="H443" s="41">
        <v>902.5169899999999</v>
      </c>
      <c r="I443" s="41">
        <v>902.4869899999999</v>
      </c>
      <c r="J443" s="41">
        <v>902.5369899999998</v>
      </c>
      <c r="K443" s="41">
        <v>902.5269899999998</v>
      </c>
      <c r="L443" s="41">
        <v>902.6969899999999</v>
      </c>
      <c r="M443" s="41">
        <v>902.7069899999999</v>
      </c>
      <c r="N443" s="41">
        <v>902.6969899999999</v>
      </c>
      <c r="O443" s="41">
        <v>902.7069899999999</v>
      </c>
      <c r="P443" s="41">
        <v>902.7669899999999</v>
      </c>
      <c r="Q443" s="41">
        <v>902.7569899999999</v>
      </c>
      <c r="R443" s="41">
        <v>902.7669899999999</v>
      </c>
      <c r="S443" s="41">
        <v>957.6169899999999</v>
      </c>
      <c r="T443" s="41">
        <v>901.8969899999998</v>
      </c>
      <c r="U443" s="41">
        <v>902.1069899999999</v>
      </c>
      <c r="V443" s="41">
        <v>901.9669899999999</v>
      </c>
      <c r="W443" s="41">
        <v>901.7869899999998</v>
      </c>
      <c r="X443" s="41">
        <v>1040.76699</v>
      </c>
      <c r="Y443" s="41">
        <v>938.7469899999999</v>
      </c>
    </row>
    <row r="444" spans="1:25" ht="15.75">
      <c r="A444" s="40">
        <f t="shared" si="11"/>
        <v>44871</v>
      </c>
      <c r="B444" s="41">
        <v>903.2569899999999</v>
      </c>
      <c r="C444" s="41">
        <v>903.2369899999999</v>
      </c>
      <c r="D444" s="41">
        <v>903.2969899999999</v>
      </c>
      <c r="E444" s="41">
        <v>903.3369899999999</v>
      </c>
      <c r="F444" s="41">
        <v>903.3369899999999</v>
      </c>
      <c r="G444" s="41">
        <v>903.3369899999999</v>
      </c>
      <c r="H444" s="41">
        <v>902.9069899999998</v>
      </c>
      <c r="I444" s="41">
        <v>902.8769899999999</v>
      </c>
      <c r="J444" s="41">
        <v>902.7969899999999</v>
      </c>
      <c r="K444" s="41">
        <v>902.6569899999998</v>
      </c>
      <c r="L444" s="41">
        <v>902.7269899999999</v>
      </c>
      <c r="M444" s="41">
        <v>902.7269899999999</v>
      </c>
      <c r="N444" s="41">
        <v>902.6269899999999</v>
      </c>
      <c r="O444" s="41">
        <v>902.6169899999999</v>
      </c>
      <c r="P444" s="41">
        <v>902.6869899999999</v>
      </c>
      <c r="Q444" s="41">
        <v>902.7269899999999</v>
      </c>
      <c r="R444" s="41">
        <v>902.8069899999999</v>
      </c>
      <c r="S444" s="41">
        <v>955.6369899999999</v>
      </c>
      <c r="T444" s="41">
        <v>902.0569899999999</v>
      </c>
      <c r="U444" s="41">
        <v>902.1169899999999</v>
      </c>
      <c r="V444" s="41">
        <v>902.0669899999999</v>
      </c>
      <c r="W444" s="41">
        <v>902.0269899999998</v>
      </c>
      <c r="X444" s="41">
        <v>1046.60699</v>
      </c>
      <c r="Y444" s="41">
        <v>941.5569899999999</v>
      </c>
    </row>
    <row r="445" spans="1:25" ht="15.75">
      <c r="A445" s="40">
        <f t="shared" si="11"/>
        <v>44872</v>
      </c>
      <c r="B445" s="41">
        <v>903.0769899999999</v>
      </c>
      <c r="C445" s="41">
        <v>903.1169899999999</v>
      </c>
      <c r="D445" s="41">
        <v>903.1669899999998</v>
      </c>
      <c r="E445" s="41">
        <v>903.2969899999999</v>
      </c>
      <c r="F445" s="41">
        <v>903.1169899999999</v>
      </c>
      <c r="G445" s="41">
        <v>903.0469899999999</v>
      </c>
      <c r="H445" s="41">
        <v>902.8469899999999</v>
      </c>
      <c r="I445" s="41">
        <v>902.5369899999998</v>
      </c>
      <c r="J445" s="41">
        <v>902.5369899999998</v>
      </c>
      <c r="K445" s="41">
        <v>902.6969899999999</v>
      </c>
      <c r="L445" s="41">
        <v>902.7069899999999</v>
      </c>
      <c r="M445" s="41">
        <v>902.6869899999999</v>
      </c>
      <c r="N445" s="41">
        <v>902.5869899999999</v>
      </c>
      <c r="O445" s="41">
        <v>902.6669899999998</v>
      </c>
      <c r="P445" s="41">
        <v>902.7469899999999</v>
      </c>
      <c r="Q445" s="41">
        <v>902.7669899999999</v>
      </c>
      <c r="R445" s="41">
        <v>902.7469899999999</v>
      </c>
      <c r="S445" s="41">
        <v>960.8769899999999</v>
      </c>
      <c r="T445" s="41">
        <v>901.8969899999998</v>
      </c>
      <c r="U445" s="41">
        <v>902.0469899999999</v>
      </c>
      <c r="V445" s="41">
        <v>901.7869899999998</v>
      </c>
      <c r="W445" s="41">
        <v>901.4969899999999</v>
      </c>
      <c r="X445" s="41">
        <v>983.3369899999999</v>
      </c>
      <c r="Y445" s="41">
        <v>921.4969899999999</v>
      </c>
    </row>
    <row r="446" spans="1:25" ht="15.75">
      <c r="A446" s="40">
        <f t="shared" si="11"/>
        <v>44873</v>
      </c>
      <c r="B446" s="41">
        <v>909.9869899999999</v>
      </c>
      <c r="C446" s="41">
        <v>903.4169899999998</v>
      </c>
      <c r="D446" s="41">
        <v>903.4769899999999</v>
      </c>
      <c r="E446" s="41">
        <v>903.5169899999999</v>
      </c>
      <c r="F446" s="41">
        <v>903.3269899999999</v>
      </c>
      <c r="G446" s="41">
        <v>903.2369899999999</v>
      </c>
      <c r="H446" s="41">
        <v>902.9669899999999</v>
      </c>
      <c r="I446" s="41">
        <v>902.7469899999999</v>
      </c>
      <c r="J446" s="41">
        <v>902.4069899999998</v>
      </c>
      <c r="K446" s="41">
        <v>902.5369899999998</v>
      </c>
      <c r="L446" s="41">
        <v>902.5169899999999</v>
      </c>
      <c r="M446" s="41">
        <v>902.4769899999999</v>
      </c>
      <c r="N446" s="41">
        <v>931.6769899999999</v>
      </c>
      <c r="O446" s="41">
        <v>973.3369899999999</v>
      </c>
      <c r="P446" s="41">
        <v>938.8469899999999</v>
      </c>
      <c r="Q446" s="41">
        <v>957.6069899999999</v>
      </c>
      <c r="R446" s="41">
        <v>1001.3769899999999</v>
      </c>
      <c r="S446" s="41">
        <v>982.4369899999999</v>
      </c>
      <c r="T446" s="41">
        <v>902.0769899999999</v>
      </c>
      <c r="U446" s="41">
        <v>902.2069899999999</v>
      </c>
      <c r="V446" s="41">
        <v>902.0769899999999</v>
      </c>
      <c r="W446" s="41">
        <v>901.8869899999999</v>
      </c>
      <c r="X446" s="41">
        <v>976.2269899999999</v>
      </c>
      <c r="Y446" s="41">
        <v>935.7769899999998</v>
      </c>
    </row>
    <row r="447" spans="1:25" ht="15.75">
      <c r="A447" s="40">
        <f t="shared" si="11"/>
        <v>44874</v>
      </c>
      <c r="B447" s="41">
        <v>943.4869899999999</v>
      </c>
      <c r="C447" s="41">
        <v>902.9169899999998</v>
      </c>
      <c r="D447" s="41">
        <v>903.3469899999999</v>
      </c>
      <c r="E447" s="41">
        <v>903.4169899999998</v>
      </c>
      <c r="F447" s="41">
        <v>902.7769899999998</v>
      </c>
      <c r="G447" s="41">
        <v>902.9069899999998</v>
      </c>
      <c r="H447" s="41">
        <v>902.8869899999999</v>
      </c>
      <c r="I447" s="41">
        <v>902.6969899999999</v>
      </c>
      <c r="J447" s="41">
        <v>902.8569899999999</v>
      </c>
      <c r="K447" s="41">
        <v>902.9469899999999</v>
      </c>
      <c r="L447" s="41">
        <v>902.9369899999999</v>
      </c>
      <c r="M447" s="41">
        <v>902.9269899999999</v>
      </c>
      <c r="N447" s="41">
        <v>933.1469899999998</v>
      </c>
      <c r="O447" s="41">
        <v>976.2869899999998</v>
      </c>
      <c r="P447" s="41">
        <v>944.2269899999999</v>
      </c>
      <c r="Q447" s="41">
        <v>970.7869899999998</v>
      </c>
      <c r="R447" s="41">
        <v>1013.2869899999998</v>
      </c>
      <c r="S447" s="41">
        <v>997.1969899999999</v>
      </c>
      <c r="T447" s="41">
        <v>902.2269899999999</v>
      </c>
      <c r="U447" s="41">
        <v>902.2969899999999</v>
      </c>
      <c r="V447" s="41">
        <v>902.1769899999999</v>
      </c>
      <c r="W447" s="41">
        <v>901.8769899999999</v>
      </c>
      <c r="X447" s="41">
        <v>1042.64699</v>
      </c>
      <c r="Y447" s="41">
        <v>1003.6669899999998</v>
      </c>
    </row>
    <row r="448" spans="1:25" ht="15.75">
      <c r="A448" s="40">
        <f t="shared" si="11"/>
        <v>44875</v>
      </c>
      <c r="B448" s="41">
        <v>1015.3969899999998</v>
      </c>
      <c r="C448" s="41">
        <v>903.1969899999999</v>
      </c>
      <c r="D448" s="41">
        <v>903.2669899999999</v>
      </c>
      <c r="E448" s="41">
        <v>903.4569899999999</v>
      </c>
      <c r="F448" s="41">
        <v>903.2369899999999</v>
      </c>
      <c r="G448" s="41">
        <v>903.1669899999998</v>
      </c>
      <c r="H448" s="41">
        <v>902.8669899999999</v>
      </c>
      <c r="I448" s="41">
        <v>1041.77699</v>
      </c>
      <c r="J448" s="41">
        <v>902.8969899999998</v>
      </c>
      <c r="K448" s="41">
        <v>902.9669899999999</v>
      </c>
      <c r="L448" s="41">
        <v>903.0269899999998</v>
      </c>
      <c r="M448" s="41">
        <v>940.8069899999999</v>
      </c>
      <c r="N448" s="41">
        <v>941.7069899999999</v>
      </c>
      <c r="O448" s="41">
        <v>902.8969899999998</v>
      </c>
      <c r="P448" s="41">
        <v>902.9569899999999</v>
      </c>
      <c r="Q448" s="41">
        <v>942.7469899999999</v>
      </c>
      <c r="R448" s="41">
        <v>981.2269899999999</v>
      </c>
      <c r="S448" s="41">
        <v>1028.98699</v>
      </c>
      <c r="T448" s="41">
        <v>972.5169899999999</v>
      </c>
      <c r="U448" s="41">
        <v>941.4369899999999</v>
      </c>
      <c r="V448" s="41">
        <v>902.1069899999999</v>
      </c>
      <c r="W448" s="41">
        <v>901.6169899999999</v>
      </c>
      <c r="X448" s="41">
        <v>1110.73699</v>
      </c>
      <c r="Y448" s="41">
        <v>1082.33699</v>
      </c>
    </row>
    <row r="449" spans="1:25" ht="15.75">
      <c r="A449" s="40">
        <f t="shared" si="11"/>
        <v>44876</v>
      </c>
      <c r="B449" s="41">
        <v>1007.3869899999999</v>
      </c>
      <c r="C449" s="41">
        <v>902.6169899999999</v>
      </c>
      <c r="D449" s="41">
        <v>903.2869899999998</v>
      </c>
      <c r="E449" s="41">
        <v>903.4569899999999</v>
      </c>
      <c r="F449" s="41">
        <v>903.1869899999999</v>
      </c>
      <c r="G449" s="41">
        <v>903.0569899999999</v>
      </c>
      <c r="H449" s="41">
        <v>902.3869899999999</v>
      </c>
      <c r="I449" s="41">
        <v>1077.59699</v>
      </c>
      <c r="J449" s="41">
        <v>900.4469899999999</v>
      </c>
      <c r="K449" s="41">
        <v>900.2669899999999</v>
      </c>
      <c r="L449" s="41">
        <v>900.0569899999999</v>
      </c>
      <c r="M449" s="41">
        <v>900.0269899999998</v>
      </c>
      <c r="N449" s="41">
        <v>899.7569899999999</v>
      </c>
      <c r="O449" s="41">
        <v>899.9769899999999</v>
      </c>
      <c r="P449" s="41">
        <v>900.1969899999999</v>
      </c>
      <c r="Q449" s="41">
        <v>961.5469899999999</v>
      </c>
      <c r="R449" s="41">
        <v>1013.7769899999998</v>
      </c>
      <c r="S449" s="41">
        <v>1050.26699</v>
      </c>
      <c r="T449" s="41">
        <v>1014.3269899999999</v>
      </c>
      <c r="U449" s="41">
        <v>988.9969899999999</v>
      </c>
      <c r="V449" s="41">
        <v>950.9669899999999</v>
      </c>
      <c r="W449" s="41">
        <v>901.8069899999999</v>
      </c>
      <c r="X449" s="41">
        <v>1136.54699</v>
      </c>
      <c r="Y449" s="41">
        <v>998.4769899999999</v>
      </c>
    </row>
    <row r="450" spans="1:25" ht="15.75">
      <c r="A450" s="40">
        <f t="shared" si="11"/>
        <v>44877</v>
      </c>
      <c r="B450" s="41">
        <v>936.5269899999998</v>
      </c>
      <c r="C450" s="41">
        <v>903.0669899999999</v>
      </c>
      <c r="D450" s="41">
        <v>903.0869899999999</v>
      </c>
      <c r="E450" s="41">
        <v>903.1369899999999</v>
      </c>
      <c r="F450" s="41">
        <v>903.1069899999999</v>
      </c>
      <c r="G450" s="41">
        <v>903.1069899999999</v>
      </c>
      <c r="H450" s="41">
        <v>902.6369899999999</v>
      </c>
      <c r="I450" s="41">
        <v>969.5969899999999</v>
      </c>
      <c r="J450" s="41">
        <v>899.0769899999999</v>
      </c>
      <c r="K450" s="41">
        <v>899.7169899999999</v>
      </c>
      <c r="L450" s="41">
        <v>899.6669899999998</v>
      </c>
      <c r="M450" s="41">
        <v>899.5769899999999</v>
      </c>
      <c r="N450" s="41">
        <v>899.4369899999999</v>
      </c>
      <c r="O450" s="41">
        <v>899.1069899999999</v>
      </c>
      <c r="P450" s="41">
        <v>899.6169899999999</v>
      </c>
      <c r="Q450" s="41">
        <v>956.2769899999998</v>
      </c>
      <c r="R450" s="41">
        <v>1011.8769899999999</v>
      </c>
      <c r="S450" s="41">
        <v>1042.06699</v>
      </c>
      <c r="T450" s="41">
        <v>1010.5769899999999</v>
      </c>
      <c r="U450" s="41">
        <v>989.4569899999999</v>
      </c>
      <c r="V450" s="41">
        <v>955.7969899999999</v>
      </c>
      <c r="W450" s="41">
        <v>901.6569899999998</v>
      </c>
      <c r="X450" s="41">
        <v>1136.40699</v>
      </c>
      <c r="Y450" s="41">
        <v>1000.9669899999999</v>
      </c>
    </row>
    <row r="451" spans="1:25" ht="15.75">
      <c r="A451" s="40">
        <f t="shared" si="11"/>
        <v>44878</v>
      </c>
      <c r="B451" s="41">
        <v>921.5369899999998</v>
      </c>
      <c r="C451" s="41">
        <v>902.9569899999999</v>
      </c>
      <c r="D451" s="41">
        <v>903.4769899999999</v>
      </c>
      <c r="E451" s="41">
        <v>903.5769899999999</v>
      </c>
      <c r="F451" s="41">
        <v>903.5069899999999</v>
      </c>
      <c r="G451" s="41">
        <v>903.4469899999999</v>
      </c>
      <c r="H451" s="41">
        <v>902.7169899999999</v>
      </c>
      <c r="I451" s="41">
        <v>933.4669899999999</v>
      </c>
      <c r="J451" s="41">
        <v>902.4169899999998</v>
      </c>
      <c r="K451" s="41">
        <v>930.8769899999999</v>
      </c>
      <c r="L451" s="41">
        <v>946.2969899999999</v>
      </c>
      <c r="M451" s="41">
        <v>952.7869899999998</v>
      </c>
      <c r="N451" s="41">
        <v>966.2069899999999</v>
      </c>
      <c r="O451" s="41">
        <v>966.0669899999999</v>
      </c>
      <c r="P451" s="41">
        <v>942.4269899999999</v>
      </c>
      <c r="Q451" s="41">
        <v>955.2569899999999</v>
      </c>
      <c r="R451" s="41">
        <v>996.4869899999999</v>
      </c>
      <c r="S451" s="41">
        <v>1022.9469899999999</v>
      </c>
      <c r="T451" s="41">
        <v>992.2669899999999</v>
      </c>
      <c r="U451" s="41">
        <v>987.3769899999999</v>
      </c>
      <c r="V451" s="41">
        <v>930.7569899999999</v>
      </c>
      <c r="W451" s="41">
        <v>901.6269899999999</v>
      </c>
      <c r="X451" s="41">
        <v>1013.9969899999999</v>
      </c>
      <c r="Y451" s="41">
        <v>971.1669899999998</v>
      </c>
    </row>
    <row r="452" spans="1:25" ht="15.75">
      <c r="A452" s="40">
        <f t="shared" si="11"/>
        <v>44879</v>
      </c>
      <c r="B452" s="41">
        <v>918.1269899999999</v>
      </c>
      <c r="C452" s="41">
        <v>902.1069899999999</v>
      </c>
      <c r="D452" s="41">
        <v>903.6169899999999</v>
      </c>
      <c r="E452" s="41">
        <v>903.6569899999998</v>
      </c>
      <c r="F452" s="41">
        <v>903.3969899999998</v>
      </c>
      <c r="G452" s="41">
        <v>903.0569899999999</v>
      </c>
      <c r="H452" s="41">
        <v>903.6069899999999</v>
      </c>
      <c r="I452" s="41">
        <v>1113.25699</v>
      </c>
      <c r="J452" s="41">
        <v>900.4569899999999</v>
      </c>
      <c r="K452" s="41">
        <v>941.0369899999998</v>
      </c>
      <c r="L452" s="41">
        <v>968.4169899999998</v>
      </c>
      <c r="M452" s="41">
        <v>979.6969899999999</v>
      </c>
      <c r="N452" s="41">
        <v>1006.0369899999998</v>
      </c>
      <c r="O452" s="41">
        <v>1004.2669899999999</v>
      </c>
      <c r="P452" s="41">
        <v>965.2269899999999</v>
      </c>
      <c r="Q452" s="41">
        <v>982.5169899999999</v>
      </c>
      <c r="R452" s="41">
        <v>1050.27699</v>
      </c>
      <c r="S452" s="41">
        <v>1059.25699</v>
      </c>
      <c r="T452" s="41">
        <v>1010.9669899999999</v>
      </c>
      <c r="U452" s="41">
        <v>976.8169899999999</v>
      </c>
      <c r="V452" s="41">
        <v>925.5569899999999</v>
      </c>
      <c r="W452" s="41">
        <v>901.8969899999998</v>
      </c>
      <c r="X452" s="41">
        <v>1126.78699</v>
      </c>
      <c r="Y452" s="41">
        <v>1095.33699</v>
      </c>
    </row>
    <row r="453" spans="1:25" ht="15.75">
      <c r="A453" s="40">
        <f t="shared" si="11"/>
        <v>44880</v>
      </c>
      <c r="B453" s="41">
        <v>997.3969899999998</v>
      </c>
      <c r="C453" s="41">
        <v>902.5469899999999</v>
      </c>
      <c r="D453" s="41">
        <v>903.2269899999999</v>
      </c>
      <c r="E453" s="41">
        <v>903.2569899999999</v>
      </c>
      <c r="F453" s="41">
        <v>903.2269899999999</v>
      </c>
      <c r="G453" s="41">
        <v>903.2469899999999</v>
      </c>
      <c r="H453" s="41">
        <v>903.0069899999999</v>
      </c>
      <c r="I453" s="41">
        <v>1112.41699</v>
      </c>
      <c r="J453" s="41">
        <v>900.6869899999999</v>
      </c>
      <c r="K453" s="41">
        <v>937.1369899999999</v>
      </c>
      <c r="L453" s="41">
        <v>965.4569899999999</v>
      </c>
      <c r="M453" s="41">
        <v>976.4169899999998</v>
      </c>
      <c r="N453" s="41">
        <v>1000.7869899999998</v>
      </c>
      <c r="O453" s="41">
        <v>1003.9969899999999</v>
      </c>
      <c r="P453" s="41">
        <v>963.5469899999999</v>
      </c>
      <c r="Q453" s="41">
        <v>979.9269899999999</v>
      </c>
      <c r="R453" s="41">
        <v>1050.98699</v>
      </c>
      <c r="S453" s="41">
        <v>1061.17699</v>
      </c>
      <c r="T453" s="41">
        <v>1012.8369899999999</v>
      </c>
      <c r="U453" s="41">
        <v>979.5169899999999</v>
      </c>
      <c r="V453" s="41">
        <v>928.7969899999999</v>
      </c>
      <c r="W453" s="41">
        <v>901.9969899999999</v>
      </c>
      <c r="X453" s="41">
        <v>1131.12699</v>
      </c>
      <c r="Y453" s="41">
        <v>1095.66699</v>
      </c>
    </row>
    <row r="454" spans="1:25" ht="15.75">
      <c r="A454" s="40">
        <f t="shared" si="11"/>
        <v>44881</v>
      </c>
      <c r="B454" s="41">
        <v>921.8369899999999</v>
      </c>
      <c r="C454" s="41">
        <v>903.2669899999999</v>
      </c>
      <c r="D454" s="41">
        <v>903.3369899999999</v>
      </c>
      <c r="E454" s="41">
        <v>903.8369899999999</v>
      </c>
      <c r="F454" s="41">
        <v>903.4669899999999</v>
      </c>
      <c r="G454" s="41">
        <v>903.3269899999999</v>
      </c>
      <c r="H454" s="41">
        <v>903.1069899999999</v>
      </c>
      <c r="I454" s="41">
        <v>1039.29699</v>
      </c>
      <c r="J454" s="41">
        <v>900.9469899999999</v>
      </c>
      <c r="K454" s="41">
        <v>912.0169899999999</v>
      </c>
      <c r="L454" s="41">
        <v>941.6169899999999</v>
      </c>
      <c r="M454" s="41">
        <v>952.5369899999998</v>
      </c>
      <c r="N454" s="41">
        <v>978.2369899999999</v>
      </c>
      <c r="O454" s="41">
        <v>979.5069899999999</v>
      </c>
      <c r="P454" s="41">
        <v>936.6969899999999</v>
      </c>
      <c r="Q454" s="41">
        <v>958.1669899999998</v>
      </c>
      <c r="R454" s="41">
        <v>1027.58699</v>
      </c>
      <c r="S454" s="41">
        <v>1042.82699</v>
      </c>
      <c r="T454" s="41">
        <v>984.8069899999999</v>
      </c>
      <c r="U454" s="41">
        <v>948.8169899999999</v>
      </c>
      <c r="V454" s="41">
        <v>901.9169899999998</v>
      </c>
      <c r="W454" s="41">
        <v>901.7769899999998</v>
      </c>
      <c r="X454" s="41">
        <v>1016.7869899999998</v>
      </c>
      <c r="Y454" s="41">
        <v>964.3769899999999</v>
      </c>
    </row>
    <row r="455" spans="1:25" ht="15.75">
      <c r="A455" s="40">
        <f t="shared" si="11"/>
        <v>44882</v>
      </c>
      <c r="B455" s="41">
        <v>915.7069899999999</v>
      </c>
      <c r="C455" s="41">
        <v>903.2269899999999</v>
      </c>
      <c r="D455" s="41">
        <v>903.3169899999999</v>
      </c>
      <c r="E455" s="41">
        <v>903.4069899999998</v>
      </c>
      <c r="F455" s="41">
        <v>903.2669899999999</v>
      </c>
      <c r="G455" s="41">
        <v>903.2569899999999</v>
      </c>
      <c r="H455" s="41">
        <v>903.0169899999999</v>
      </c>
      <c r="I455" s="41">
        <v>900.7769899999998</v>
      </c>
      <c r="J455" s="41">
        <v>900.7869899999998</v>
      </c>
      <c r="K455" s="41">
        <v>900.6069899999999</v>
      </c>
      <c r="L455" s="41">
        <v>900.5169899999999</v>
      </c>
      <c r="M455" s="41">
        <v>900.5969899999999</v>
      </c>
      <c r="N455" s="41">
        <v>900.6169899999999</v>
      </c>
      <c r="O455" s="41">
        <v>900.6969899999999</v>
      </c>
      <c r="P455" s="41">
        <v>900.6469899999998</v>
      </c>
      <c r="Q455" s="41">
        <v>905.1669899999998</v>
      </c>
      <c r="R455" s="41">
        <v>960.7969899999999</v>
      </c>
      <c r="S455" s="41">
        <v>1011.5269899999998</v>
      </c>
      <c r="T455" s="41">
        <v>971.7369899999999</v>
      </c>
      <c r="U455" s="41">
        <v>952.1269899999999</v>
      </c>
      <c r="V455" s="41">
        <v>931.8169899999999</v>
      </c>
      <c r="W455" s="41">
        <v>902.1969899999999</v>
      </c>
      <c r="X455" s="41">
        <v>1020.9769899999999</v>
      </c>
      <c r="Y455" s="41">
        <v>969.6069899999999</v>
      </c>
    </row>
    <row r="456" spans="1:25" ht="15.75">
      <c r="A456" s="40">
        <f t="shared" si="11"/>
        <v>44883</v>
      </c>
      <c r="B456" s="41">
        <v>913.5969899999999</v>
      </c>
      <c r="C456" s="41">
        <v>903.2569899999999</v>
      </c>
      <c r="D456" s="41">
        <v>903.3469899999999</v>
      </c>
      <c r="E456" s="41">
        <v>903.3569899999999</v>
      </c>
      <c r="F456" s="41">
        <v>903.2669899999999</v>
      </c>
      <c r="G456" s="41">
        <v>903.2669899999999</v>
      </c>
      <c r="H456" s="41">
        <v>902.9669899999999</v>
      </c>
      <c r="I456" s="41">
        <v>1049.24699</v>
      </c>
      <c r="J456" s="41">
        <v>902.8569899999999</v>
      </c>
      <c r="K456" s="41">
        <v>910.8069899999999</v>
      </c>
      <c r="L456" s="41">
        <v>918.3569899999999</v>
      </c>
      <c r="M456" s="41">
        <v>941.6669899999998</v>
      </c>
      <c r="N456" s="41">
        <v>953.4669899999999</v>
      </c>
      <c r="O456" s="41">
        <v>939.0769899999999</v>
      </c>
      <c r="P456" s="41">
        <v>917.2369899999999</v>
      </c>
      <c r="Q456" s="41">
        <v>934.4269899999999</v>
      </c>
      <c r="R456" s="41">
        <v>1016.0669899999999</v>
      </c>
      <c r="S456" s="41">
        <v>1023.4369899999999</v>
      </c>
      <c r="T456" s="41">
        <v>961.7869899999998</v>
      </c>
      <c r="U456" s="41">
        <v>929.0569899999999</v>
      </c>
      <c r="V456" s="41">
        <v>902.2469899999999</v>
      </c>
      <c r="W456" s="41">
        <v>902.1569899999998</v>
      </c>
      <c r="X456" s="41">
        <v>1103.65699</v>
      </c>
      <c r="Y456" s="41">
        <v>965.8669899999999</v>
      </c>
    </row>
    <row r="457" spans="1:25" ht="15.75">
      <c r="A457" s="40">
        <f t="shared" si="11"/>
        <v>44884</v>
      </c>
      <c r="B457" s="41">
        <v>928.3669899999999</v>
      </c>
      <c r="C457" s="41">
        <v>903.1769899999999</v>
      </c>
      <c r="D457" s="41">
        <v>903.2769899999998</v>
      </c>
      <c r="E457" s="41">
        <v>903.2969899999999</v>
      </c>
      <c r="F457" s="41">
        <v>903.2869899999998</v>
      </c>
      <c r="G457" s="41">
        <v>903.2569899999999</v>
      </c>
      <c r="H457" s="41">
        <v>909.0069899999999</v>
      </c>
      <c r="I457" s="41">
        <v>988.8469899999999</v>
      </c>
      <c r="J457" s="41">
        <v>918.3569899999999</v>
      </c>
      <c r="K457" s="41">
        <v>902.5969899999999</v>
      </c>
      <c r="L457" s="41">
        <v>902.6069899999999</v>
      </c>
      <c r="M457" s="41">
        <v>902.5469899999999</v>
      </c>
      <c r="N457" s="41">
        <v>902.4969899999999</v>
      </c>
      <c r="O457" s="41">
        <v>902.4569899999999</v>
      </c>
      <c r="P457" s="41">
        <v>920.5969899999999</v>
      </c>
      <c r="Q457" s="41">
        <v>971.4569899999999</v>
      </c>
      <c r="R457" s="41">
        <v>1045.85699</v>
      </c>
      <c r="S457" s="41">
        <v>1069.76699</v>
      </c>
      <c r="T457" s="41">
        <v>1042.88699</v>
      </c>
      <c r="U457" s="41">
        <v>1014.1369899999999</v>
      </c>
      <c r="V457" s="41">
        <v>963.1469899999998</v>
      </c>
      <c r="W457" s="41">
        <v>904.8069899999999</v>
      </c>
      <c r="X457" s="41">
        <v>1140.67699</v>
      </c>
      <c r="Y457" s="41">
        <v>990.5069899999999</v>
      </c>
    </row>
    <row r="458" spans="1:25" ht="15.75">
      <c r="A458" s="40">
        <f t="shared" si="11"/>
        <v>44885</v>
      </c>
      <c r="B458" s="41">
        <v>933.9269899999999</v>
      </c>
      <c r="C458" s="41">
        <v>903.2169899999999</v>
      </c>
      <c r="D458" s="41">
        <v>903.2669899999999</v>
      </c>
      <c r="E458" s="41">
        <v>903.3369899999999</v>
      </c>
      <c r="F458" s="41">
        <v>903.2669899999999</v>
      </c>
      <c r="G458" s="41">
        <v>903.2869899999998</v>
      </c>
      <c r="H458" s="41">
        <v>907.2869899999998</v>
      </c>
      <c r="I458" s="41">
        <v>959.6969899999999</v>
      </c>
      <c r="J458" s="41">
        <v>910.6769899999999</v>
      </c>
      <c r="K458" s="41">
        <v>902.9569899999999</v>
      </c>
      <c r="L458" s="41">
        <v>902.7369899999999</v>
      </c>
      <c r="M458" s="41">
        <v>902.7569899999999</v>
      </c>
      <c r="N458" s="41">
        <v>902.6669899999998</v>
      </c>
      <c r="O458" s="41">
        <v>902.6469899999998</v>
      </c>
      <c r="P458" s="41">
        <v>902.7569899999999</v>
      </c>
      <c r="Q458" s="41">
        <v>913.6569899999998</v>
      </c>
      <c r="R458" s="41">
        <v>1029.30699</v>
      </c>
      <c r="S458" s="41">
        <v>1050.48699</v>
      </c>
      <c r="T458" s="41">
        <v>1029.28699</v>
      </c>
      <c r="U458" s="41">
        <v>999.7369899999999</v>
      </c>
      <c r="V458" s="41">
        <v>954.0369899999998</v>
      </c>
      <c r="W458" s="41">
        <v>902.5469899999999</v>
      </c>
      <c r="X458" s="41">
        <v>1125.39699</v>
      </c>
      <c r="Y458" s="41">
        <v>982.3569899999999</v>
      </c>
    </row>
    <row r="459" spans="1:25" ht="15.75">
      <c r="A459" s="40">
        <f t="shared" si="11"/>
        <v>44886</v>
      </c>
      <c r="B459" s="41">
        <v>924.4069899999998</v>
      </c>
      <c r="C459" s="41">
        <v>903.2069899999999</v>
      </c>
      <c r="D459" s="41">
        <v>903.2969899999999</v>
      </c>
      <c r="E459" s="41">
        <v>903.3169899999999</v>
      </c>
      <c r="F459" s="41">
        <v>903.2569899999999</v>
      </c>
      <c r="G459" s="41">
        <v>903.2269899999999</v>
      </c>
      <c r="H459" s="41">
        <v>911.3969899999998</v>
      </c>
      <c r="I459" s="41">
        <v>1060.44699</v>
      </c>
      <c r="J459" s="41">
        <v>918.1669899999998</v>
      </c>
      <c r="K459" s="41">
        <v>902.6069899999999</v>
      </c>
      <c r="L459" s="41">
        <v>902.5769899999999</v>
      </c>
      <c r="M459" s="41">
        <v>902.5569899999999</v>
      </c>
      <c r="N459" s="41">
        <v>902.4169899999998</v>
      </c>
      <c r="O459" s="41">
        <v>902.5169899999999</v>
      </c>
      <c r="P459" s="41">
        <v>902.6269899999999</v>
      </c>
      <c r="Q459" s="41">
        <v>913.3269899999999</v>
      </c>
      <c r="R459" s="41">
        <v>1037.01699</v>
      </c>
      <c r="S459" s="41">
        <v>1058.41699</v>
      </c>
      <c r="T459" s="41">
        <v>1034.25699</v>
      </c>
      <c r="U459" s="41">
        <v>1000.2069899999999</v>
      </c>
      <c r="V459" s="41">
        <v>959.6969899999999</v>
      </c>
      <c r="W459" s="41">
        <v>901.2669899999999</v>
      </c>
      <c r="X459" s="41">
        <v>1032.33699</v>
      </c>
      <c r="Y459" s="41">
        <v>968.0269899999998</v>
      </c>
    </row>
    <row r="460" spans="1:25" ht="15.75">
      <c r="A460" s="40">
        <f t="shared" si="11"/>
        <v>44887</v>
      </c>
      <c r="B460" s="41">
        <v>929.2369899999999</v>
      </c>
      <c r="C460" s="41">
        <v>902.9369899999999</v>
      </c>
      <c r="D460" s="41">
        <v>903.0469899999999</v>
      </c>
      <c r="E460" s="41">
        <v>903.0569899999999</v>
      </c>
      <c r="F460" s="41">
        <v>903.0069899999999</v>
      </c>
      <c r="G460" s="41">
        <v>902.9669899999999</v>
      </c>
      <c r="H460" s="41">
        <v>913.8769899999999</v>
      </c>
      <c r="I460" s="41">
        <v>1085.42699</v>
      </c>
      <c r="J460" s="41">
        <v>916.8369899999999</v>
      </c>
      <c r="K460" s="41">
        <v>902.5169899999999</v>
      </c>
      <c r="L460" s="41">
        <v>902.4769899999999</v>
      </c>
      <c r="M460" s="41">
        <v>902.4569899999999</v>
      </c>
      <c r="N460" s="41">
        <v>902.3469899999999</v>
      </c>
      <c r="O460" s="41">
        <v>902.3669899999999</v>
      </c>
      <c r="P460" s="41">
        <v>902.4569899999999</v>
      </c>
      <c r="Q460" s="41">
        <v>915.3869899999999</v>
      </c>
      <c r="R460" s="41">
        <v>1040.04699</v>
      </c>
      <c r="S460" s="41">
        <v>1060.29699</v>
      </c>
      <c r="T460" s="41">
        <v>1034.51699</v>
      </c>
      <c r="U460" s="41">
        <v>1001.1469899999998</v>
      </c>
      <c r="V460" s="41">
        <v>952.2469899999999</v>
      </c>
      <c r="W460" s="41">
        <v>901.1869899999999</v>
      </c>
      <c r="X460" s="41">
        <v>1134.91699</v>
      </c>
      <c r="Y460" s="41">
        <v>953.3769899999999</v>
      </c>
    </row>
    <row r="461" spans="1:25" ht="15.75">
      <c r="A461" s="40">
        <f t="shared" si="11"/>
        <v>44888</v>
      </c>
      <c r="B461" s="41">
        <v>924.3869899999999</v>
      </c>
      <c r="C461" s="41">
        <v>903.1169899999999</v>
      </c>
      <c r="D461" s="41">
        <v>903.7869899999998</v>
      </c>
      <c r="E461" s="41">
        <v>903.7869899999998</v>
      </c>
      <c r="F461" s="41">
        <v>903.1669899999998</v>
      </c>
      <c r="G461" s="41">
        <v>903.0069899999999</v>
      </c>
      <c r="H461" s="41">
        <v>902.4469899999999</v>
      </c>
      <c r="I461" s="41">
        <v>937.2669899999999</v>
      </c>
      <c r="J461" s="41">
        <v>902.5269899999998</v>
      </c>
      <c r="K461" s="41">
        <v>902.6269899999999</v>
      </c>
      <c r="L461" s="41">
        <v>938.6669899999998</v>
      </c>
      <c r="M461" s="41">
        <v>902.5869899999999</v>
      </c>
      <c r="N461" s="41">
        <v>902.4969899999999</v>
      </c>
      <c r="O461" s="41">
        <v>902.5369899999998</v>
      </c>
      <c r="P461" s="41">
        <v>902.6169899999999</v>
      </c>
      <c r="Q461" s="41">
        <v>902.6569899999998</v>
      </c>
      <c r="R461" s="41">
        <v>972.3969899999998</v>
      </c>
      <c r="S461" s="41">
        <v>1011.4869899999999</v>
      </c>
      <c r="T461" s="41">
        <v>960.3769899999999</v>
      </c>
      <c r="U461" s="41">
        <v>901.8069899999999</v>
      </c>
      <c r="V461" s="41">
        <v>901.6569899999998</v>
      </c>
      <c r="W461" s="41">
        <v>901.5969899999999</v>
      </c>
      <c r="X461" s="41">
        <v>1011.2469899999999</v>
      </c>
      <c r="Y461" s="41">
        <v>956.7669899999999</v>
      </c>
    </row>
    <row r="462" spans="1:25" ht="15.75">
      <c r="A462" s="40">
        <f t="shared" si="11"/>
        <v>44889</v>
      </c>
      <c r="B462" s="41">
        <v>945.4069899999998</v>
      </c>
      <c r="C462" s="41">
        <v>902.4269899999999</v>
      </c>
      <c r="D462" s="41">
        <v>903.1269899999999</v>
      </c>
      <c r="E462" s="41">
        <v>903.1569899999998</v>
      </c>
      <c r="F462" s="41">
        <v>903.1269899999999</v>
      </c>
      <c r="G462" s="41">
        <v>903.0069899999999</v>
      </c>
      <c r="H462" s="41">
        <v>902.3169899999999</v>
      </c>
      <c r="I462" s="41">
        <v>902.3969899999998</v>
      </c>
      <c r="J462" s="41">
        <v>902.6369899999999</v>
      </c>
      <c r="K462" s="41">
        <v>902.7769899999998</v>
      </c>
      <c r="L462" s="41">
        <v>902.7669899999999</v>
      </c>
      <c r="M462" s="41">
        <v>902.8369899999999</v>
      </c>
      <c r="N462" s="41">
        <v>902.7669899999999</v>
      </c>
      <c r="O462" s="41">
        <v>902.7569899999999</v>
      </c>
      <c r="P462" s="41">
        <v>902.6069899999999</v>
      </c>
      <c r="Q462" s="41">
        <v>905.9969899999999</v>
      </c>
      <c r="R462" s="41">
        <v>1012.4769899999999</v>
      </c>
      <c r="S462" s="41">
        <v>1032.66699</v>
      </c>
      <c r="T462" s="41">
        <v>1003.9569899999999</v>
      </c>
      <c r="U462" s="41">
        <v>975.1769899999999</v>
      </c>
      <c r="V462" s="41">
        <v>944.8469899999999</v>
      </c>
      <c r="W462" s="41">
        <v>901.7569899999999</v>
      </c>
      <c r="X462" s="41">
        <v>1122.14699</v>
      </c>
      <c r="Y462" s="41">
        <v>966.9769899999999</v>
      </c>
    </row>
    <row r="463" spans="1:25" ht="15.75">
      <c r="A463" s="40">
        <f t="shared" si="11"/>
        <v>44890</v>
      </c>
      <c r="B463" s="41">
        <v>920.7369899999999</v>
      </c>
      <c r="C463" s="41">
        <v>903.2669899999999</v>
      </c>
      <c r="D463" s="41">
        <v>903.3169899999999</v>
      </c>
      <c r="E463" s="41">
        <v>903.3269899999999</v>
      </c>
      <c r="F463" s="41">
        <v>903.3169899999999</v>
      </c>
      <c r="G463" s="41">
        <v>903.2269899999999</v>
      </c>
      <c r="H463" s="41">
        <v>912.3869899999999</v>
      </c>
      <c r="I463" s="41">
        <v>1078.96699</v>
      </c>
      <c r="J463" s="41">
        <v>909.9269899999999</v>
      </c>
      <c r="K463" s="41">
        <v>902.7969899999999</v>
      </c>
      <c r="L463" s="41">
        <v>902.7969899999999</v>
      </c>
      <c r="M463" s="41">
        <v>902.7769899999998</v>
      </c>
      <c r="N463" s="41">
        <v>902.7669899999999</v>
      </c>
      <c r="O463" s="41">
        <v>902.7769899999998</v>
      </c>
      <c r="P463" s="41">
        <v>912.6469899999998</v>
      </c>
      <c r="Q463" s="41">
        <v>966.1269899999999</v>
      </c>
      <c r="R463" s="41">
        <v>1038.77699</v>
      </c>
      <c r="S463" s="41">
        <v>1062.40699</v>
      </c>
      <c r="T463" s="41">
        <v>1037.86699</v>
      </c>
      <c r="U463" s="41">
        <v>1009.1369899999999</v>
      </c>
      <c r="V463" s="41">
        <v>963.3569899999999</v>
      </c>
      <c r="W463" s="41">
        <v>914.3769899999999</v>
      </c>
      <c r="X463" s="41">
        <v>1071.49699</v>
      </c>
      <c r="Y463" s="41">
        <v>968.6569899999998</v>
      </c>
    </row>
    <row r="464" spans="1:25" ht="15.75">
      <c r="A464" s="40">
        <f t="shared" si="11"/>
        <v>44891</v>
      </c>
      <c r="B464" s="41">
        <v>916.9569899999999</v>
      </c>
      <c r="C464" s="41">
        <v>903.2769899999998</v>
      </c>
      <c r="D464" s="41">
        <v>903.3569899999999</v>
      </c>
      <c r="E464" s="41">
        <v>903.3369899999999</v>
      </c>
      <c r="F464" s="41">
        <v>903.3169899999999</v>
      </c>
      <c r="G464" s="41">
        <v>903.3269899999999</v>
      </c>
      <c r="H464" s="41">
        <v>907.8869899999999</v>
      </c>
      <c r="I464" s="41">
        <v>994.0669899999999</v>
      </c>
      <c r="J464" s="41">
        <v>910.4769899999999</v>
      </c>
      <c r="K464" s="41">
        <v>902.8069899999999</v>
      </c>
      <c r="L464" s="41">
        <v>902.7969899999999</v>
      </c>
      <c r="M464" s="41">
        <v>902.7869899999998</v>
      </c>
      <c r="N464" s="41">
        <v>902.7669899999999</v>
      </c>
      <c r="O464" s="41">
        <v>902.7269899999999</v>
      </c>
      <c r="P464" s="41">
        <v>908.0169899999999</v>
      </c>
      <c r="Q464" s="41">
        <v>961.7969899999999</v>
      </c>
      <c r="R464" s="41">
        <v>1037.73699</v>
      </c>
      <c r="S464" s="41">
        <v>1061.69699</v>
      </c>
      <c r="T464" s="41">
        <v>1030.91699</v>
      </c>
      <c r="U464" s="41">
        <v>1001.7969899999999</v>
      </c>
      <c r="V464" s="41">
        <v>954.3069899999999</v>
      </c>
      <c r="W464" s="41">
        <v>902.0569899999999</v>
      </c>
      <c r="X464" s="41">
        <v>1026.9369900000002</v>
      </c>
      <c r="Y464" s="41">
        <v>964.0969899999999</v>
      </c>
    </row>
    <row r="465" spans="1:25" ht="15.75">
      <c r="A465" s="40">
        <f t="shared" si="11"/>
        <v>44892</v>
      </c>
      <c r="B465" s="41">
        <v>928.9969899999999</v>
      </c>
      <c r="C465" s="41">
        <v>903.2569899999999</v>
      </c>
      <c r="D465" s="41">
        <v>903.2969899999999</v>
      </c>
      <c r="E465" s="41">
        <v>903.3169899999999</v>
      </c>
      <c r="F465" s="41">
        <v>903.3069899999999</v>
      </c>
      <c r="G465" s="41">
        <v>903.3169899999999</v>
      </c>
      <c r="H465" s="41">
        <v>903.0669899999999</v>
      </c>
      <c r="I465" s="41">
        <v>965.5669899999999</v>
      </c>
      <c r="J465" s="41">
        <v>902.9569899999999</v>
      </c>
      <c r="K465" s="41">
        <v>928.2769899999998</v>
      </c>
      <c r="L465" s="41">
        <v>905.1769899999999</v>
      </c>
      <c r="M465" s="41">
        <v>916.1769899999999</v>
      </c>
      <c r="N465" s="41">
        <v>902.7269899999999</v>
      </c>
      <c r="O465" s="41">
        <v>902.6869899999999</v>
      </c>
      <c r="P465" s="41">
        <v>902.7769899999998</v>
      </c>
      <c r="Q465" s="41">
        <v>902.7769899999998</v>
      </c>
      <c r="R465" s="41">
        <v>1013.3469899999999</v>
      </c>
      <c r="S465" s="41">
        <v>1037.25699</v>
      </c>
      <c r="T465" s="41">
        <v>1001.2269899999999</v>
      </c>
      <c r="U465" s="41">
        <v>965.0369899999998</v>
      </c>
      <c r="V465" s="41">
        <v>910.0069899999999</v>
      </c>
      <c r="W465" s="41">
        <v>902.1469899999998</v>
      </c>
      <c r="X465" s="41">
        <v>1015.9369899999999</v>
      </c>
      <c r="Y465" s="41">
        <v>956.0069899999999</v>
      </c>
    </row>
    <row r="466" spans="1:25" ht="15.75">
      <c r="A466" s="40">
        <f t="shared" si="11"/>
        <v>44893</v>
      </c>
      <c r="B466" s="41">
        <v>936.6169899999999</v>
      </c>
      <c r="C466" s="41">
        <v>902.7469899999999</v>
      </c>
      <c r="D466" s="41">
        <v>903.3069899999999</v>
      </c>
      <c r="E466" s="41">
        <v>903.3169899999999</v>
      </c>
      <c r="F466" s="41">
        <v>903.2769899999998</v>
      </c>
      <c r="G466" s="41">
        <v>903.2269899999999</v>
      </c>
      <c r="H466" s="41">
        <v>902.8069899999999</v>
      </c>
      <c r="I466" s="41">
        <v>1059.50699</v>
      </c>
      <c r="J466" s="41">
        <v>902.7869899999998</v>
      </c>
      <c r="K466" s="41">
        <v>948.1369899999999</v>
      </c>
      <c r="L466" s="41">
        <v>924.3469899999999</v>
      </c>
      <c r="M466" s="41">
        <v>930.9869899999999</v>
      </c>
      <c r="N466" s="41">
        <v>902.8269899999999</v>
      </c>
      <c r="O466" s="41">
        <v>902.8169899999999</v>
      </c>
      <c r="P466" s="41">
        <v>902.7969899999999</v>
      </c>
      <c r="Q466" s="41">
        <v>902.8269899999999</v>
      </c>
      <c r="R466" s="41">
        <v>1022.1269899999999</v>
      </c>
      <c r="S466" s="41">
        <v>1046.16699</v>
      </c>
      <c r="T466" s="41">
        <v>1019.9269899999999</v>
      </c>
      <c r="U466" s="41">
        <v>990.6969899999999</v>
      </c>
      <c r="V466" s="41">
        <v>942.6869899999999</v>
      </c>
      <c r="W466" s="41">
        <v>902.0469899999999</v>
      </c>
      <c r="X466" s="41">
        <v>1057.51699</v>
      </c>
      <c r="Y466" s="41">
        <v>959.6569899999998</v>
      </c>
    </row>
    <row r="467" spans="1:25" ht="15.75">
      <c r="A467" s="40">
        <f t="shared" si="11"/>
        <v>44894</v>
      </c>
      <c r="B467" s="41">
        <v>921.2569899999999</v>
      </c>
      <c r="C467" s="41">
        <v>903.2469899999999</v>
      </c>
      <c r="D467" s="41">
        <v>903.3669899999999</v>
      </c>
      <c r="E467" s="41">
        <v>903.3769899999999</v>
      </c>
      <c r="F467" s="41">
        <v>903.2969899999999</v>
      </c>
      <c r="G467" s="41">
        <v>903.2669899999999</v>
      </c>
      <c r="H467" s="41">
        <v>902.8669899999999</v>
      </c>
      <c r="I467" s="41">
        <v>1019.8869899999999</v>
      </c>
      <c r="J467" s="41">
        <v>903.0369899999998</v>
      </c>
      <c r="K467" s="41">
        <v>936.7269899999999</v>
      </c>
      <c r="L467" s="41">
        <v>919.0369899999998</v>
      </c>
      <c r="M467" s="41">
        <v>923.6969899999999</v>
      </c>
      <c r="N467" s="41">
        <v>902.9969899999999</v>
      </c>
      <c r="O467" s="41">
        <v>902.9969899999999</v>
      </c>
      <c r="P467" s="41">
        <v>902.9969899999999</v>
      </c>
      <c r="Q467" s="41">
        <v>903.0369899999998</v>
      </c>
      <c r="R467" s="41">
        <v>993.4769899999999</v>
      </c>
      <c r="S467" s="41">
        <v>1014.5169899999999</v>
      </c>
      <c r="T467" s="41">
        <v>990.2769899999998</v>
      </c>
      <c r="U467" s="41">
        <v>970.2469899999999</v>
      </c>
      <c r="V467" s="41">
        <v>930.2569899999999</v>
      </c>
      <c r="W467" s="41">
        <v>902.2269899999999</v>
      </c>
      <c r="X467" s="41">
        <v>1000.7469899999999</v>
      </c>
      <c r="Y467" s="41">
        <v>935.8469899999999</v>
      </c>
    </row>
    <row r="468" spans="1:25" ht="15.75">
      <c r="A468" s="40">
        <f t="shared" si="11"/>
        <v>44895</v>
      </c>
      <c r="B468" s="41">
        <v>915.4769899999999</v>
      </c>
      <c r="C468" s="41">
        <v>903.2869899999998</v>
      </c>
      <c r="D468" s="41">
        <v>903.3669899999999</v>
      </c>
      <c r="E468" s="41">
        <v>903.3969899999998</v>
      </c>
      <c r="F468" s="41">
        <v>903.3569899999999</v>
      </c>
      <c r="G468" s="41">
        <v>903.2869899999998</v>
      </c>
      <c r="H468" s="41">
        <v>903.1469899999998</v>
      </c>
      <c r="I468" s="41">
        <v>902.8869899999999</v>
      </c>
      <c r="J468" s="41">
        <v>902.7769899999998</v>
      </c>
      <c r="K468" s="41">
        <v>902.8969899999998</v>
      </c>
      <c r="L468" s="41">
        <v>952.9969899999999</v>
      </c>
      <c r="M468" s="41">
        <v>1012.0069899999999</v>
      </c>
      <c r="N468" s="41">
        <v>1048.43699</v>
      </c>
      <c r="O468" s="41">
        <v>1054.21699</v>
      </c>
      <c r="P468" s="41">
        <v>1028.4269900000002</v>
      </c>
      <c r="Q468" s="41">
        <v>1037.92699</v>
      </c>
      <c r="R468" s="41">
        <v>1057.63699</v>
      </c>
      <c r="S468" s="41">
        <v>1014.7669899999999</v>
      </c>
      <c r="T468" s="41">
        <v>964.9869899999999</v>
      </c>
      <c r="U468" s="41">
        <v>959.3969899999998</v>
      </c>
      <c r="V468" s="41">
        <v>929.7569899999999</v>
      </c>
      <c r="W468" s="41">
        <v>902.3769899999999</v>
      </c>
      <c r="X468" s="41">
        <v>1114.20699</v>
      </c>
      <c r="Y468" s="41">
        <v>941.4269899999999</v>
      </c>
    </row>
    <row r="469" spans="1:25" ht="15.75">
      <c r="A469" s="40"/>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row>
    <row r="470" spans="1:16" ht="18.75">
      <c r="A470" s="36" t="s">
        <v>106</v>
      </c>
      <c r="P470" s="42">
        <f>'Третья ценовая категория'!P470</f>
        <v>475792.54</v>
      </c>
    </row>
    <row r="472" spans="1:25" ht="15" customHeight="1">
      <c r="A472" s="45" t="s">
        <v>112</v>
      </c>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row>
    <row r="473" spans="1:25" ht="15" customHeight="1">
      <c r="A473" s="107" t="s">
        <v>16</v>
      </c>
      <c r="B473" s="108"/>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row>
    <row r="474" spans="1:25" ht="15" customHeight="1">
      <c r="A474" s="109" t="s">
        <v>74</v>
      </c>
      <c r="B474" s="109"/>
      <c r="C474" s="109"/>
      <c r="D474" s="109"/>
      <c r="E474" s="109"/>
      <c r="F474" s="109"/>
      <c r="G474" s="110" t="s">
        <v>113</v>
      </c>
      <c r="H474" s="110"/>
      <c r="I474" s="110"/>
      <c r="J474" s="110"/>
      <c r="K474" s="110"/>
      <c r="L474" s="110"/>
      <c r="M474" s="110" t="s">
        <v>114</v>
      </c>
      <c r="N474" s="110"/>
      <c r="O474" s="110"/>
      <c r="P474" s="110"/>
      <c r="Q474" s="110"/>
      <c r="R474" s="110"/>
      <c r="S474" s="111" t="s">
        <v>105</v>
      </c>
      <c r="T474" s="112"/>
      <c r="U474" s="112"/>
      <c r="V474" s="112"/>
      <c r="W474" s="112"/>
      <c r="X474" s="112"/>
      <c r="Y474" s="113"/>
    </row>
    <row r="475" spans="1:25" ht="15" customHeight="1">
      <c r="A475" s="106">
        <f>'[1]расчет цен'!$H$28*1000</f>
        <v>1263124.18</v>
      </c>
      <c r="B475" s="106"/>
      <c r="C475" s="106"/>
      <c r="D475" s="106"/>
      <c r="E475" s="106"/>
      <c r="F475" s="106"/>
      <c r="G475" s="106">
        <f>'[1]расчет цен'!$H$31*1000</f>
        <v>1606749.8800000001</v>
      </c>
      <c r="H475" s="106"/>
      <c r="I475" s="106"/>
      <c r="J475" s="106"/>
      <c r="K475" s="106"/>
      <c r="L475" s="106"/>
      <c r="M475" s="106">
        <f>'[1]расчет цен'!$H$34*1000</f>
        <v>1466674.66</v>
      </c>
      <c r="N475" s="106"/>
      <c r="O475" s="106"/>
      <c r="P475" s="106"/>
      <c r="Q475" s="106"/>
      <c r="R475" s="106"/>
      <c r="S475" s="103">
        <f>'[1]расчет цен'!$H$37*1000</f>
        <v>1332981.97</v>
      </c>
      <c r="T475" s="104"/>
      <c r="U475" s="104"/>
      <c r="V475" s="104"/>
      <c r="W475" s="104"/>
      <c r="X475" s="104"/>
      <c r="Y475" s="105"/>
    </row>
    <row r="477" spans="1:25" ht="18.75">
      <c r="A477" s="45" t="s">
        <v>115</v>
      </c>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row>
    <row r="478" spans="1:25" ht="18.75">
      <c r="A478" s="107" t="s">
        <v>16</v>
      </c>
      <c r="B478" s="108"/>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row>
    <row r="479" spans="1:25" ht="18.75">
      <c r="A479" s="109" t="s">
        <v>74</v>
      </c>
      <c r="B479" s="109"/>
      <c r="C479" s="109"/>
      <c r="D479" s="109"/>
      <c r="E479" s="109"/>
      <c r="F479" s="109"/>
      <c r="G479" s="110" t="s">
        <v>113</v>
      </c>
      <c r="H479" s="110"/>
      <c r="I479" s="110"/>
      <c r="J479" s="110"/>
      <c r="K479" s="110"/>
      <c r="L479" s="110"/>
      <c r="M479" s="110" t="s">
        <v>114</v>
      </c>
      <c r="N479" s="110"/>
      <c r="O479" s="110"/>
      <c r="P479" s="110"/>
      <c r="Q479" s="110"/>
      <c r="R479" s="110"/>
      <c r="S479" s="111" t="s">
        <v>105</v>
      </c>
      <c r="T479" s="112"/>
      <c r="U479" s="112"/>
      <c r="V479" s="112"/>
      <c r="W479" s="112"/>
      <c r="X479" s="112"/>
      <c r="Y479" s="113"/>
    </row>
    <row r="480" spans="1:25" ht="18.75">
      <c r="A480" s="106">
        <f>'[1]расчет цен'!$H$29*1000</f>
        <v>53.48</v>
      </c>
      <c r="B480" s="106"/>
      <c r="C480" s="106"/>
      <c r="D480" s="106"/>
      <c r="E480" s="106"/>
      <c r="F480" s="106"/>
      <c r="G480" s="106">
        <f>'[1]расчет цен'!$H$32*1000</f>
        <v>102.25</v>
      </c>
      <c r="H480" s="106"/>
      <c r="I480" s="106"/>
      <c r="J480" s="106"/>
      <c r="K480" s="106"/>
      <c r="L480" s="106"/>
      <c r="M480" s="106">
        <f>'[1]расчет цен'!$H$35*1000</f>
        <v>97.19999999999999</v>
      </c>
      <c r="N480" s="106"/>
      <c r="O480" s="106"/>
      <c r="P480" s="106"/>
      <c r="Q480" s="106"/>
      <c r="R480" s="106"/>
      <c r="S480" s="103">
        <f>'[1]расчет цен'!$H$38*1000</f>
        <v>458.58</v>
      </c>
      <c r="T480" s="104"/>
      <c r="U480" s="104"/>
      <c r="V480" s="104"/>
      <c r="W480" s="104"/>
      <c r="X480" s="104"/>
      <c r="Y480" s="105"/>
    </row>
  </sheetData>
  <sheetProtection password="CA6C" sheet="1" formatCells="0" formatColumns="0" formatRows="0" insertColumns="0" insertRows="0" insertHyperlinks="0" deleteColumns="0" deleteRows="0" sort="0" autoFilter="0" pivotTables="0"/>
  <mergeCells count="337">
    <mergeCell ref="U437:U438"/>
    <mergeCell ref="V437:V438"/>
    <mergeCell ref="W437:W438"/>
    <mergeCell ref="X437:X438"/>
    <mergeCell ref="Y437:Y438"/>
    <mergeCell ref="A475:F475"/>
    <mergeCell ref="G475:L475"/>
    <mergeCell ref="M475:R475"/>
    <mergeCell ref="S475:Y475"/>
    <mergeCell ref="A473:Y473"/>
    <mergeCell ref="A474:F474"/>
    <mergeCell ref="G474:L474"/>
    <mergeCell ref="M474:R474"/>
    <mergeCell ref="S474:Y474"/>
    <mergeCell ref="O437:O438"/>
    <mergeCell ref="P437:P438"/>
    <mergeCell ref="Q437:Q438"/>
    <mergeCell ref="R437:R438"/>
    <mergeCell ref="S437:S438"/>
    <mergeCell ref="T437:T438"/>
    <mergeCell ref="A478:Y478"/>
    <mergeCell ref="A479:F479"/>
    <mergeCell ref="G479:L479"/>
    <mergeCell ref="M479:R479"/>
    <mergeCell ref="S479:Y479"/>
    <mergeCell ref="I437:I438"/>
    <mergeCell ref="J437:J438"/>
    <mergeCell ref="K437:K438"/>
    <mergeCell ref="L437:L438"/>
    <mergeCell ref="M437:M438"/>
    <mergeCell ref="N437:N438"/>
    <mergeCell ref="A480:F480"/>
    <mergeCell ref="G480:L480"/>
    <mergeCell ref="M480:R480"/>
    <mergeCell ref="Y400:Y401"/>
    <mergeCell ref="A435:A438"/>
    <mergeCell ref="B435:Y436"/>
    <mergeCell ref="B437:B438"/>
    <mergeCell ref="C437:C438"/>
    <mergeCell ref="D437:D438"/>
    <mergeCell ref="E437:E438"/>
    <mergeCell ref="F437:F438"/>
    <mergeCell ref="G437:G438"/>
    <mergeCell ref="H437:H438"/>
    <mergeCell ref="S400:S401"/>
    <mergeCell ref="T400:T401"/>
    <mergeCell ref="R400:R401"/>
    <mergeCell ref="G400:G401"/>
    <mergeCell ref="H400:H401"/>
    <mergeCell ref="I400:I401"/>
    <mergeCell ref="U400:U401"/>
    <mergeCell ref="V400:V401"/>
    <mergeCell ref="W400:W401"/>
    <mergeCell ref="X400:X401"/>
    <mergeCell ref="S480:Y480"/>
    <mergeCell ref="M400:M401"/>
    <mergeCell ref="N400:N401"/>
    <mergeCell ref="O400:O401"/>
    <mergeCell ref="P400:P401"/>
    <mergeCell ref="Q400:Q401"/>
    <mergeCell ref="W363:W364"/>
    <mergeCell ref="X363:X364"/>
    <mergeCell ref="Y363:Y364"/>
    <mergeCell ref="Q363:Q364"/>
    <mergeCell ref="R363:R364"/>
    <mergeCell ref="S363:S364"/>
    <mergeCell ref="T363:T364"/>
    <mergeCell ref="U363:U364"/>
    <mergeCell ref="V363:V364"/>
    <mergeCell ref="A398:A401"/>
    <mergeCell ref="B398:Y399"/>
    <mergeCell ref="B400:B401"/>
    <mergeCell ref="C400:C401"/>
    <mergeCell ref="D400:D401"/>
    <mergeCell ref="E400:E401"/>
    <mergeCell ref="F400:F401"/>
    <mergeCell ref="J400:J401"/>
    <mergeCell ref="K400:K401"/>
    <mergeCell ref="L400:L401"/>
    <mergeCell ref="K363:K364"/>
    <mergeCell ref="L363:L364"/>
    <mergeCell ref="M363:M364"/>
    <mergeCell ref="N363:N364"/>
    <mergeCell ref="O363:O364"/>
    <mergeCell ref="P363:P364"/>
    <mergeCell ref="E363:E364"/>
    <mergeCell ref="F363:F364"/>
    <mergeCell ref="G363:G364"/>
    <mergeCell ref="H363:H364"/>
    <mergeCell ref="I363:I364"/>
    <mergeCell ref="J363:J364"/>
    <mergeCell ref="U326:U327"/>
    <mergeCell ref="V326:V327"/>
    <mergeCell ref="W326:W327"/>
    <mergeCell ref="X326:X327"/>
    <mergeCell ref="Y326:Y327"/>
    <mergeCell ref="A361:A364"/>
    <mergeCell ref="B361:Y362"/>
    <mergeCell ref="B363:B364"/>
    <mergeCell ref="C363:C364"/>
    <mergeCell ref="D363:D364"/>
    <mergeCell ref="O326:O327"/>
    <mergeCell ref="P326:P327"/>
    <mergeCell ref="Q326:Q327"/>
    <mergeCell ref="R326:R327"/>
    <mergeCell ref="S326:S327"/>
    <mergeCell ref="T326:T327"/>
    <mergeCell ref="I326:I327"/>
    <mergeCell ref="J326:J327"/>
    <mergeCell ref="K326:K327"/>
    <mergeCell ref="L326:L327"/>
    <mergeCell ref="M326:M327"/>
    <mergeCell ref="N326:N327"/>
    <mergeCell ref="A19:Y19"/>
    <mergeCell ref="A324:A327"/>
    <mergeCell ref="B324:Y325"/>
    <mergeCell ref="B326:B327"/>
    <mergeCell ref="C326:C327"/>
    <mergeCell ref="D326:D327"/>
    <mergeCell ref="E326:E327"/>
    <mergeCell ref="F326:F327"/>
    <mergeCell ref="G326:G327"/>
    <mergeCell ref="H326:H327"/>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R139:R140"/>
    <mergeCell ref="S139:S140"/>
    <mergeCell ref="T139:T140"/>
    <mergeCell ref="U139:U140"/>
    <mergeCell ref="V139:V140"/>
    <mergeCell ref="W139:W140"/>
    <mergeCell ref="X139:X140"/>
    <mergeCell ref="Y139:Y140"/>
    <mergeCell ref="A175:A178"/>
    <mergeCell ref="B175:Y176"/>
    <mergeCell ref="B177:B178"/>
    <mergeCell ref="C177:C178"/>
    <mergeCell ref="D177:D178"/>
    <mergeCell ref="E177:E178"/>
    <mergeCell ref="F177:F178"/>
    <mergeCell ref="G177:G178"/>
    <mergeCell ref="H177:H178"/>
    <mergeCell ref="I177:I178"/>
    <mergeCell ref="J177:J178"/>
    <mergeCell ref="K177:K178"/>
    <mergeCell ref="L177:L178"/>
    <mergeCell ref="M177:M178"/>
    <mergeCell ref="N177:N178"/>
    <mergeCell ref="O177:O178"/>
    <mergeCell ref="P177:P178"/>
    <mergeCell ref="Q177:Q178"/>
    <mergeCell ref="R177:R178"/>
    <mergeCell ref="S177:S178"/>
    <mergeCell ref="T177:T178"/>
    <mergeCell ref="U177:U178"/>
    <mergeCell ref="V177:V178"/>
    <mergeCell ref="W177:W178"/>
    <mergeCell ref="X177:X178"/>
    <mergeCell ref="Y177:Y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X288:X289"/>
    <mergeCell ref="Y288:Y289"/>
    <mergeCell ref="R288:R289"/>
    <mergeCell ref="S288:S289"/>
    <mergeCell ref="T288:T289"/>
    <mergeCell ref="U288:U289"/>
    <mergeCell ref="V288:V289"/>
    <mergeCell ref="W288:W28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2019-02-13T17:12:27Z</cp:lastPrinted>
  <dcterms:created xsi:type="dcterms:W3CDTF">2013-12-12T06:49:35Z</dcterms:created>
  <dcterms:modified xsi:type="dcterms:W3CDTF">2022-12-13T07:08:50Z</dcterms:modified>
  <cp:category/>
  <cp:version/>
  <cp:contentType/>
  <cp:contentStatus/>
</cp:coreProperties>
</file>