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<sst xmlns="http://schemas.openxmlformats.org/spreadsheetml/2006/main" count="234" uniqueCount="123">
  <si>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</si>
  <si>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</si>
  <si>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</si>
  <si>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</si>
  <si>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</si>
  <si>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</si>
  <si>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</si>
  <si>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</si>
  <si>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</si>
  <si>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</si>
  <si>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</si>
  <si>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</si>
  <si>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</si>
  <si>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</si>
  <si>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</si>
  <si>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</si>
  <si>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</si>
  <si>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</si>
  <si>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</si>
  <si>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</si>
  <si>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</si>
  <si>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</si>
  <si>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</si>
  <si>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</si>
  <si>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</si>
  <si>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</si>
  <si>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</si>
  <si>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</si>
  <si>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</si>
  <si>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</si>
  <si>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</si>
  <si>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</si>
  <si>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</si>
  <si>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</si>
  <si>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</si>
  <si>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</si>
  <si>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</si>
  <si>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</si>
  <si>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</si>
  <si>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</si>
  <si>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</si>
  <si>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</si>
  <si>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</si>
  <si>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</si>
  <si>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</si>
  <si>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</si>
  <si>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</si>
  <si>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</si>
  <si>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</si>
  <si>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</si>
  <si>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</si>
  <si>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</si>
  <si>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</si>
  <si>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</si>
  <si>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</si>
  <si>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</si>
  <si>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</si>
  <si>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</si>
  <si>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</si>
  <si>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</si>
  <si>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</si>
  <si>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</si>
  <si>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</si>
  <si>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</si>
  <si>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</si>
  <si>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</si>
  <si>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</si>
  <si>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</si>
  <si>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</si>
  <si>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</si>
  <si>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</si>
  <si>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</si>
  <si>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</si>
  <si>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</si>
  <si>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</si>
  <si>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</si>
  <si>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</si>
  <si>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</si>
  <si>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</si>
  <si>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</si>
  <si>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</si>
  <si>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</si>
  <si>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</si>
  <si>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</si>
  <si>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</si>
  <si>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</si>
  <si>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</si>
  <si>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</si>
  <si>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</si>
  <si>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</si>
  <si>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</si>
  <si>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</si>
  <si>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</si>
  <si>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</si>
  <si>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</si>
  <si>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</si>
  <si>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</si>
  <si>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</si>
  <si>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</si>
  <si>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</si>
  <si>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</si>
  <si>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</si>
  <si>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</si>
  <si>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</si>
  <si>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</si>
  <si>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</si>
  <si>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</si>
  <si>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</si>
  <si>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</si>
  <si>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</si>
  <si>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</si>
  <si>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</si>
  <si>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</si>
  <si>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</si>
  <si>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</si>
  <si>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t>Тарифы на услуги по передачи электроэнергии, по диапазонам напряжения  (на 1 полугодие 2016г.),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</si>
  <si>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</si>
  <si>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</si>
  <si>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</si>
  <si>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</si>
  <si>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</si>
  <si>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марте</t>
  </si>
  <si>
    <r>
      <rPr>
        <sz val="12"/>
        <rFont val="Times New Roman"/>
        <family val="1"/>
      </rPr>
      <t xml:space="preserve"> в</t>
    </r>
    <r>
      <rPr>
        <b/>
        <sz val="12"/>
        <rFont val="Times New Roman"/>
        <family val="1"/>
      </rPr>
      <t xml:space="preserve"> марте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</si>
</sst>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698">
          <cell r="C698">
            <v>1782.63</v>
          </cell>
          <cell r="D698">
            <v>2032.56</v>
          </cell>
          <cell r="E698">
            <v>2283.51</v>
          </cell>
          <cell r="F698">
            <v>2597.62</v>
          </cell>
        </row>
        <row r="699">
          <cell r="C699">
            <v>1783.63</v>
          </cell>
          <cell r="D699">
            <v>2033.56</v>
          </cell>
          <cell r="E699">
            <v>2284.51</v>
          </cell>
          <cell r="F699">
            <v>2598.62</v>
          </cell>
        </row>
        <row r="700">
          <cell r="C700">
            <v>1784.63</v>
          </cell>
          <cell r="D700">
            <v>2034.56</v>
          </cell>
          <cell r="E700">
            <v>2285.51</v>
          </cell>
          <cell r="F700">
            <v>2599.62</v>
          </cell>
        </row>
        <row r="701">
          <cell r="C701">
            <v>1785.63</v>
          </cell>
          <cell r="D701">
            <v>2035.56</v>
          </cell>
          <cell r="E701">
            <v>2286.51</v>
          </cell>
          <cell r="F701">
            <v>2600.62</v>
          </cell>
        </row>
        <row r="702">
          <cell r="C702">
            <v>1786.63</v>
          </cell>
          <cell r="D702">
            <v>2036.56</v>
          </cell>
          <cell r="E702">
            <v>2287.51</v>
          </cell>
          <cell r="F702">
            <v>2601.62</v>
          </cell>
        </row>
        <row r="703">
          <cell r="C703">
            <v>1787.63</v>
          </cell>
          <cell r="D703">
            <v>2037.56</v>
          </cell>
          <cell r="E703">
            <v>2288.51</v>
          </cell>
          <cell r="F703">
            <v>2602.62</v>
          </cell>
        </row>
        <row r="704">
          <cell r="C704">
            <v>1788.63</v>
          </cell>
          <cell r="D704">
            <v>2038.56</v>
          </cell>
          <cell r="E704">
            <v>2289.51</v>
          </cell>
          <cell r="F704">
            <v>2603.62</v>
          </cell>
        </row>
        <row r="705">
          <cell r="C705">
            <v>1789.63</v>
          </cell>
          <cell r="D705">
            <v>2039.56</v>
          </cell>
          <cell r="E705">
            <v>2290.51</v>
          </cell>
          <cell r="F705">
            <v>2604.62</v>
          </cell>
        </row>
        <row r="706">
          <cell r="C706">
            <v>1790.63</v>
          </cell>
          <cell r="D706">
            <v>2040.56</v>
          </cell>
          <cell r="E706">
            <v>2291.51</v>
          </cell>
          <cell r="F706">
            <v>2605.62</v>
          </cell>
        </row>
        <row r="707">
          <cell r="C707">
            <v>1791.63</v>
          </cell>
          <cell r="D707">
            <v>2041.56</v>
          </cell>
          <cell r="E707">
            <v>2292.51</v>
          </cell>
          <cell r="F707">
            <v>2606.62</v>
          </cell>
        </row>
        <row r="708">
          <cell r="C708">
            <v>1792.63</v>
          </cell>
          <cell r="D708">
            <v>2042.56</v>
          </cell>
          <cell r="E708">
            <v>2293.51</v>
          </cell>
          <cell r="F708">
            <v>2607.62</v>
          </cell>
        </row>
        <row r="709">
          <cell r="C709">
            <v>1793.63</v>
          </cell>
          <cell r="D709">
            <v>2043.56</v>
          </cell>
          <cell r="E709">
            <v>2294.51</v>
          </cell>
          <cell r="F709">
            <v>2608.62</v>
          </cell>
        </row>
        <row r="710">
          <cell r="C710">
            <v>1794.63</v>
          </cell>
          <cell r="D710">
            <v>2044.56</v>
          </cell>
          <cell r="E710">
            <v>2295.51</v>
          </cell>
          <cell r="F710">
            <v>2609.62</v>
          </cell>
        </row>
        <row r="711">
          <cell r="C711">
            <v>1795.63</v>
          </cell>
          <cell r="D711">
            <v>2045.56</v>
          </cell>
          <cell r="E711">
            <v>2296.51</v>
          </cell>
          <cell r="F711">
            <v>2610.62</v>
          </cell>
        </row>
        <row r="712">
          <cell r="C712">
            <v>1796.63</v>
          </cell>
          <cell r="D712">
            <v>2046.56</v>
          </cell>
          <cell r="E712">
            <v>2297.51</v>
          </cell>
          <cell r="F712">
            <v>2611.62</v>
          </cell>
        </row>
        <row r="713">
          <cell r="C713">
            <v>1797.63</v>
          </cell>
          <cell r="D713">
            <v>2047.56</v>
          </cell>
          <cell r="E713">
            <v>2298.51</v>
          </cell>
          <cell r="F713">
            <v>2612.62</v>
          </cell>
        </row>
        <row r="714">
          <cell r="C714">
            <v>1798.63</v>
          </cell>
          <cell r="D714">
            <v>2048.56</v>
          </cell>
          <cell r="E714">
            <v>2299.51</v>
          </cell>
          <cell r="F714">
            <v>2613.62</v>
          </cell>
        </row>
        <row r="715">
          <cell r="C715">
            <v>1799.63</v>
          </cell>
          <cell r="D715">
            <v>2049.56</v>
          </cell>
          <cell r="E715">
            <v>2300.51</v>
          </cell>
          <cell r="F715">
            <v>2614.62</v>
          </cell>
        </row>
        <row r="716">
          <cell r="C716">
            <v>1800.63</v>
          </cell>
          <cell r="D716">
            <v>2050.56</v>
          </cell>
          <cell r="E716">
            <v>2301.51</v>
          </cell>
          <cell r="F716">
            <v>2615.62</v>
          </cell>
        </row>
        <row r="717">
          <cell r="C717">
            <v>1801.63</v>
          </cell>
          <cell r="D717">
            <v>2051.56</v>
          </cell>
          <cell r="E717">
            <v>2302.51</v>
          </cell>
          <cell r="F717">
            <v>2616.62</v>
          </cell>
        </row>
        <row r="718">
          <cell r="C718">
            <v>1802.63</v>
          </cell>
          <cell r="D718">
            <v>2052.56</v>
          </cell>
          <cell r="E718">
            <v>2303.51</v>
          </cell>
          <cell r="F718">
            <v>2617.62</v>
          </cell>
        </row>
        <row r="719">
          <cell r="C719">
            <v>1803.63</v>
          </cell>
          <cell r="D719">
            <v>2053.56</v>
          </cell>
          <cell r="E719">
            <v>2304.51</v>
          </cell>
          <cell r="F719">
            <v>2618.62</v>
          </cell>
        </row>
        <row r="720">
          <cell r="C720">
            <v>1804.63</v>
          </cell>
          <cell r="D720">
            <v>2054.56</v>
          </cell>
          <cell r="E720">
            <v>2305.51</v>
          </cell>
          <cell r="F720">
            <v>2619.62</v>
          </cell>
        </row>
        <row r="721">
          <cell r="C721">
            <v>1805.63</v>
          </cell>
          <cell r="D721">
            <v>2055.56</v>
          </cell>
          <cell r="E721">
            <v>2306.51</v>
          </cell>
          <cell r="F721">
            <v>2620.62</v>
          </cell>
        </row>
        <row r="722">
          <cell r="C722">
            <v>1782.63</v>
          </cell>
          <cell r="D722">
            <v>2032.56</v>
          </cell>
          <cell r="E722">
            <v>2283.51</v>
          </cell>
          <cell r="F722">
            <v>2597.62</v>
          </cell>
        </row>
        <row r="723">
          <cell r="C723">
            <v>1783.63</v>
          </cell>
          <cell r="D723">
            <v>2033.56</v>
          </cell>
          <cell r="E723">
            <v>2284.51</v>
          </cell>
          <cell r="F723">
            <v>2598.62</v>
          </cell>
        </row>
        <row r="724">
          <cell r="C724">
            <v>1784.63</v>
          </cell>
          <cell r="D724">
            <v>2034.56</v>
          </cell>
          <cell r="E724">
            <v>2285.51</v>
          </cell>
          <cell r="F724">
            <v>2599.62</v>
          </cell>
        </row>
        <row r="725">
          <cell r="C725">
            <v>1785.63</v>
          </cell>
          <cell r="D725">
            <v>2035.56</v>
          </cell>
          <cell r="E725">
            <v>2286.51</v>
          </cell>
          <cell r="F725">
            <v>2600.62</v>
          </cell>
        </row>
        <row r="726">
          <cell r="C726">
            <v>1786.63</v>
          </cell>
          <cell r="D726">
            <v>2036.56</v>
          </cell>
          <cell r="E726">
            <v>2287.51</v>
          </cell>
          <cell r="F726">
            <v>2601.62</v>
          </cell>
        </row>
        <row r="727">
          <cell r="C727">
            <v>1787.63</v>
          </cell>
          <cell r="D727">
            <v>2037.56</v>
          </cell>
          <cell r="E727">
            <v>2288.51</v>
          </cell>
          <cell r="F727">
            <v>2602.62</v>
          </cell>
        </row>
        <row r="728">
          <cell r="C728">
            <v>1788.63</v>
          </cell>
          <cell r="D728">
            <v>2038.56</v>
          </cell>
          <cell r="E728">
            <v>2289.51</v>
          </cell>
          <cell r="F728">
            <v>2603.62</v>
          </cell>
        </row>
        <row r="729">
          <cell r="C729">
            <v>1789.63</v>
          </cell>
          <cell r="D729">
            <v>2039.56</v>
          </cell>
          <cell r="E729">
            <v>2290.51</v>
          </cell>
          <cell r="F729">
            <v>2604.62</v>
          </cell>
        </row>
        <row r="730">
          <cell r="C730">
            <v>1790.63</v>
          </cell>
          <cell r="D730">
            <v>2040.56</v>
          </cell>
          <cell r="E730">
            <v>2291.51</v>
          </cell>
          <cell r="F730">
            <v>2605.62</v>
          </cell>
        </row>
        <row r="731">
          <cell r="C731">
            <v>1791.63</v>
          </cell>
          <cell r="D731">
            <v>2041.56</v>
          </cell>
          <cell r="E731">
            <v>2292.51</v>
          </cell>
          <cell r="F731">
            <v>2606.62</v>
          </cell>
        </row>
        <row r="732">
          <cell r="C732">
            <v>1792.63</v>
          </cell>
          <cell r="D732">
            <v>2042.56</v>
          </cell>
          <cell r="E732">
            <v>2293.51</v>
          </cell>
          <cell r="F732">
            <v>2607.62</v>
          </cell>
        </row>
        <row r="733">
          <cell r="C733">
            <v>1793.63</v>
          </cell>
          <cell r="D733">
            <v>2043.56</v>
          </cell>
          <cell r="E733">
            <v>2294.51</v>
          </cell>
          <cell r="F733">
            <v>2608.62</v>
          </cell>
        </row>
        <row r="734">
          <cell r="C734">
            <v>1794.63</v>
          </cell>
          <cell r="D734">
            <v>2044.56</v>
          </cell>
          <cell r="E734">
            <v>2295.51</v>
          </cell>
          <cell r="F734">
            <v>2609.62</v>
          </cell>
        </row>
        <row r="735">
          <cell r="C735">
            <v>1795.63</v>
          </cell>
          <cell r="D735">
            <v>2045.56</v>
          </cell>
          <cell r="E735">
            <v>2296.51</v>
          </cell>
          <cell r="F735">
            <v>2610.62</v>
          </cell>
        </row>
        <row r="736">
          <cell r="C736">
            <v>1796.63</v>
          </cell>
          <cell r="D736">
            <v>2046.56</v>
          </cell>
          <cell r="E736">
            <v>2297.51</v>
          </cell>
          <cell r="F736">
            <v>2611.62</v>
          </cell>
        </row>
        <row r="737">
          <cell r="C737">
            <v>1797.63</v>
          </cell>
          <cell r="D737">
            <v>2047.56</v>
          </cell>
          <cell r="E737">
            <v>2298.51</v>
          </cell>
          <cell r="F737">
            <v>2612.62</v>
          </cell>
        </row>
        <row r="738">
          <cell r="C738">
            <v>1798.63</v>
          </cell>
          <cell r="D738">
            <v>2048.56</v>
          </cell>
          <cell r="E738">
            <v>2299.51</v>
          </cell>
          <cell r="F738">
            <v>2613.62</v>
          </cell>
        </row>
        <row r="739">
          <cell r="C739">
            <v>1799.63</v>
          </cell>
          <cell r="D739">
            <v>2049.56</v>
          </cell>
          <cell r="E739">
            <v>2300.51</v>
          </cell>
          <cell r="F739">
            <v>2614.62</v>
          </cell>
        </row>
        <row r="740">
          <cell r="C740">
            <v>1800.63</v>
          </cell>
          <cell r="D740">
            <v>2050.56</v>
          </cell>
          <cell r="E740">
            <v>2301.51</v>
          </cell>
          <cell r="F740">
            <v>2615.62</v>
          </cell>
        </row>
        <row r="741">
          <cell r="C741">
            <v>1801.63</v>
          </cell>
          <cell r="D741">
            <v>2051.56</v>
          </cell>
          <cell r="E741">
            <v>2302.51</v>
          </cell>
          <cell r="F741">
            <v>2616.62</v>
          </cell>
        </row>
        <row r="742">
          <cell r="C742">
            <v>1802.63</v>
          </cell>
          <cell r="D742">
            <v>2052.56</v>
          </cell>
          <cell r="E742">
            <v>2303.51</v>
          </cell>
          <cell r="F742">
            <v>2617.62</v>
          </cell>
        </row>
        <row r="743">
          <cell r="C743">
            <v>1803.63</v>
          </cell>
          <cell r="D743">
            <v>2053.56</v>
          </cell>
          <cell r="E743">
            <v>2304.51</v>
          </cell>
          <cell r="F743">
            <v>2618.62</v>
          </cell>
        </row>
        <row r="744">
          <cell r="C744">
            <v>1804.63</v>
          </cell>
          <cell r="D744">
            <v>2054.56</v>
          </cell>
          <cell r="E744">
            <v>2305.51</v>
          </cell>
          <cell r="F744">
            <v>2619.62</v>
          </cell>
        </row>
        <row r="745">
          <cell r="C745">
            <v>1805.63</v>
          </cell>
          <cell r="D745">
            <v>2055.56</v>
          </cell>
          <cell r="E745">
            <v>2306.51</v>
          </cell>
          <cell r="F745">
            <v>2620.62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C34">
            <v>3.4381051001571663</v>
          </cell>
        </row>
      </sheetData>
      <sheetData sheetId="1">
        <row r="24">
          <cell r="BB24">
            <v>7.68</v>
          </cell>
        </row>
        <row r="25">
          <cell r="BB25">
            <v>7.06</v>
          </cell>
        </row>
        <row r="26">
          <cell r="BB26">
            <v>4.81</v>
          </cell>
        </row>
        <row r="27">
          <cell r="BB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55">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0" t="s">
        <v>6</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row>
    <row r="10" spans="1:167" s="9" customFormat="1" ht="16.5">
      <c r="A10" s="81" t="s">
        <v>7</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row>
    <row r="11" spans="1:167" s="9" customFormat="1" ht="16.5">
      <c r="A11" s="81" t="s">
        <v>8</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row>
    <row r="12" spans="1:167" s="9" customFormat="1" ht="16.5">
      <c r="A12" s="81" t="s">
        <v>4</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row>
    <row r="13" ht="15.75" customHeight="1"/>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69" t="s">
        <v>10</v>
      </c>
      <c r="CZ15" s="69"/>
      <c r="DA15" s="69"/>
      <c r="DB15" s="69"/>
      <c r="DC15" s="79" t="s">
        <v>121</v>
      </c>
      <c r="DD15" s="79"/>
      <c r="DE15" s="79"/>
      <c r="DF15" s="79"/>
      <c r="DG15" s="79"/>
      <c r="DH15" s="79"/>
      <c r="DI15" s="79"/>
      <c r="DJ15" s="79"/>
      <c r="DK15" s="79"/>
      <c r="DL15" s="79"/>
      <c r="DM15" s="79"/>
      <c r="DN15" s="79"/>
      <c r="DO15" s="79"/>
      <c r="DP15" s="79"/>
      <c r="DQ15" s="79"/>
      <c r="DR15" s="79"/>
      <c r="DS15" s="79"/>
      <c r="DT15" s="79"/>
      <c r="DU15" s="79"/>
      <c r="DW15" s="79" t="s">
        <v>114</v>
      </c>
      <c r="DX15" s="79"/>
      <c r="DY15" s="79"/>
      <c r="DZ15" s="79"/>
      <c r="EA15" s="79"/>
      <c r="EB15" s="79"/>
      <c r="EC15" s="79"/>
      <c r="ED15" s="79"/>
      <c r="EE15" s="79"/>
      <c r="EF15" s="79"/>
      <c r="EG15" s="79"/>
      <c r="EH15" s="79"/>
      <c r="EI15" s="79"/>
      <c r="EJ15" s="79"/>
      <c r="EK15" s="79"/>
      <c r="EL15" s="79"/>
      <c r="EM15" s="79"/>
      <c r="EN15" s="79"/>
      <c r="EO15" s="79"/>
      <c r="EP15" s="7" t="s">
        <v>11</v>
      </c>
    </row>
    <row r="16" spans="20:145" s="1" customFormat="1" ht="12.75" customHeight="1">
      <c r="T16" s="66" t="s">
        <v>12</v>
      </c>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DC16" s="67" t="s">
        <v>13</v>
      </c>
      <c r="DD16" s="67"/>
      <c r="DE16" s="67"/>
      <c r="DF16" s="67"/>
      <c r="DG16" s="67"/>
      <c r="DH16" s="67"/>
      <c r="DI16" s="67"/>
      <c r="DJ16" s="67"/>
      <c r="DK16" s="67"/>
      <c r="DL16" s="67"/>
      <c r="DM16" s="67"/>
      <c r="DN16" s="67"/>
      <c r="DO16" s="67"/>
      <c r="DP16" s="67"/>
      <c r="DQ16" s="67"/>
      <c r="DR16" s="67"/>
      <c r="DS16" s="67"/>
      <c r="DT16" s="67"/>
      <c r="DU16" s="67"/>
      <c r="DW16" s="67" t="s">
        <v>14</v>
      </c>
      <c r="DX16" s="67"/>
      <c r="DY16" s="67"/>
      <c r="DZ16" s="67"/>
      <c r="EA16" s="67"/>
      <c r="EB16" s="67"/>
      <c r="EC16" s="67"/>
      <c r="ED16" s="67"/>
      <c r="EE16" s="67"/>
      <c r="EF16" s="67"/>
      <c r="EG16" s="67"/>
      <c r="EH16" s="67"/>
      <c r="EI16" s="67"/>
      <c r="EJ16" s="67"/>
      <c r="EK16" s="67"/>
      <c r="EL16" s="67"/>
      <c r="EM16" s="67"/>
      <c r="EN16" s="67"/>
      <c r="EO16" s="67"/>
    </row>
    <row r="17" ht="15.75" customHeight="1"/>
    <row r="18" spans="1:167" ht="30" customHeight="1">
      <c r="A18" s="68" t="s">
        <v>15</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row>
    <row r="19" ht="15.75" customHeight="1"/>
    <row r="20" ht="15.75" customHeight="1">
      <c r="A20" s="10" t="s">
        <v>16</v>
      </c>
    </row>
    <row r="21" ht="6" customHeight="1">
      <c r="A21" s="10"/>
    </row>
    <row r="22" spans="1:167" ht="17.25" customHeight="1">
      <c r="A22" s="7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2"/>
      <c r="CB22" s="76" t="s">
        <v>17</v>
      </c>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8"/>
    </row>
    <row r="23" spans="1:167" ht="15.75" customHeight="1">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5"/>
      <c r="CB23" s="76" t="s">
        <v>18</v>
      </c>
      <c r="CC23" s="77"/>
      <c r="CD23" s="77"/>
      <c r="CE23" s="77"/>
      <c r="CF23" s="77"/>
      <c r="CG23" s="77"/>
      <c r="CH23" s="77"/>
      <c r="CI23" s="77"/>
      <c r="CJ23" s="77"/>
      <c r="CK23" s="77"/>
      <c r="CL23" s="77"/>
      <c r="CM23" s="77"/>
      <c r="CN23" s="77"/>
      <c r="CO23" s="77"/>
      <c r="CP23" s="77"/>
      <c r="CQ23" s="77"/>
      <c r="CR23" s="77"/>
      <c r="CS23" s="77"/>
      <c r="CT23" s="77"/>
      <c r="CU23" s="77"/>
      <c r="CV23" s="77"/>
      <c r="CW23" s="78"/>
      <c r="CX23" s="76" t="s">
        <v>19</v>
      </c>
      <c r="CY23" s="77"/>
      <c r="CZ23" s="77"/>
      <c r="DA23" s="77"/>
      <c r="DB23" s="77"/>
      <c r="DC23" s="77"/>
      <c r="DD23" s="77"/>
      <c r="DE23" s="77"/>
      <c r="DF23" s="77"/>
      <c r="DG23" s="77"/>
      <c r="DH23" s="77"/>
      <c r="DI23" s="77"/>
      <c r="DJ23" s="77"/>
      <c r="DK23" s="77"/>
      <c r="DL23" s="77"/>
      <c r="DM23" s="77"/>
      <c r="DN23" s="77"/>
      <c r="DO23" s="77"/>
      <c r="DP23" s="77"/>
      <c r="DQ23" s="77"/>
      <c r="DR23" s="77"/>
      <c r="DS23" s="78"/>
      <c r="DT23" s="76" t="s">
        <v>20</v>
      </c>
      <c r="DU23" s="77"/>
      <c r="DV23" s="77"/>
      <c r="DW23" s="77"/>
      <c r="DX23" s="77"/>
      <c r="DY23" s="77"/>
      <c r="DZ23" s="77"/>
      <c r="EA23" s="77"/>
      <c r="EB23" s="77"/>
      <c r="EC23" s="77"/>
      <c r="ED23" s="77"/>
      <c r="EE23" s="77"/>
      <c r="EF23" s="77"/>
      <c r="EG23" s="77"/>
      <c r="EH23" s="77"/>
      <c r="EI23" s="77"/>
      <c r="EJ23" s="77"/>
      <c r="EK23" s="77"/>
      <c r="EL23" s="77"/>
      <c r="EM23" s="77"/>
      <c r="EN23" s="77"/>
      <c r="EO23" s="78"/>
      <c r="EP23" s="76" t="s">
        <v>21</v>
      </c>
      <c r="EQ23" s="77"/>
      <c r="ER23" s="77"/>
      <c r="ES23" s="77"/>
      <c r="ET23" s="77"/>
      <c r="EU23" s="77"/>
      <c r="EV23" s="77"/>
      <c r="EW23" s="77"/>
      <c r="EX23" s="77"/>
      <c r="EY23" s="77"/>
      <c r="EZ23" s="77"/>
      <c r="FA23" s="77"/>
      <c r="FB23" s="77"/>
      <c r="FC23" s="77"/>
      <c r="FD23" s="77"/>
      <c r="FE23" s="77"/>
      <c r="FF23" s="77"/>
      <c r="FG23" s="77"/>
      <c r="FH23" s="77"/>
      <c r="FI23" s="77"/>
      <c r="FJ23" s="77"/>
      <c r="FK23" s="78"/>
    </row>
    <row r="24" spans="1:177" ht="15.75" customHeight="1">
      <c r="A24" s="11"/>
      <c r="B24" s="61" t="s">
        <v>22</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2"/>
      <c r="CB24" s="63">
        <f>$CH$30+$CT$92+$BV$101+J97</f>
        <v>2700.358105100157</v>
      </c>
      <c r="CC24" s="64"/>
      <c r="CD24" s="64"/>
      <c r="CE24" s="64"/>
      <c r="CF24" s="64"/>
      <c r="CG24" s="64"/>
      <c r="CH24" s="64"/>
      <c r="CI24" s="64"/>
      <c r="CJ24" s="64"/>
      <c r="CK24" s="64"/>
      <c r="CL24" s="64"/>
      <c r="CM24" s="64"/>
      <c r="CN24" s="64"/>
      <c r="CO24" s="64"/>
      <c r="CP24" s="64"/>
      <c r="CQ24" s="64"/>
      <c r="CR24" s="64"/>
      <c r="CS24" s="64"/>
      <c r="CT24" s="64"/>
      <c r="CU24" s="64"/>
      <c r="CV24" s="64"/>
      <c r="CW24" s="65"/>
      <c r="CX24" s="63">
        <f>$CH$30+$CT$92+$BV$101+J98</f>
        <v>2969.0381051001573</v>
      </c>
      <c r="CY24" s="64"/>
      <c r="CZ24" s="64"/>
      <c r="DA24" s="64"/>
      <c r="DB24" s="64"/>
      <c r="DC24" s="64"/>
      <c r="DD24" s="64"/>
      <c r="DE24" s="64"/>
      <c r="DF24" s="64"/>
      <c r="DG24" s="64"/>
      <c r="DH24" s="64"/>
      <c r="DI24" s="64"/>
      <c r="DJ24" s="64"/>
      <c r="DK24" s="64"/>
      <c r="DL24" s="64"/>
      <c r="DM24" s="64"/>
      <c r="DN24" s="64"/>
      <c r="DO24" s="64"/>
      <c r="DP24" s="64"/>
      <c r="DQ24" s="64"/>
      <c r="DR24" s="64"/>
      <c r="DS24" s="65"/>
      <c r="DT24" s="63">
        <f>$CH$30+$CT$92+$BV$101+J99</f>
        <v>3238.8081051001573</v>
      </c>
      <c r="DU24" s="64"/>
      <c r="DV24" s="64"/>
      <c r="DW24" s="64"/>
      <c r="DX24" s="64"/>
      <c r="DY24" s="64"/>
      <c r="DZ24" s="64"/>
      <c r="EA24" s="64"/>
      <c r="EB24" s="64"/>
      <c r="EC24" s="64"/>
      <c r="ED24" s="64"/>
      <c r="EE24" s="64"/>
      <c r="EF24" s="64"/>
      <c r="EG24" s="64"/>
      <c r="EH24" s="64"/>
      <c r="EI24" s="64"/>
      <c r="EJ24" s="64"/>
      <c r="EK24" s="64"/>
      <c r="EL24" s="64"/>
      <c r="EM24" s="64"/>
      <c r="EN24" s="64"/>
      <c r="EO24" s="65"/>
      <c r="EP24" s="63">
        <f>$CH$30+$CT$92+$BV$101+J100</f>
        <v>3576.468105100157</v>
      </c>
      <c r="EQ24" s="64"/>
      <c r="ER24" s="64"/>
      <c r="ES24" s="64"/>
      <c r="ET24" s="64"/>
      <c r="EU24" s="64"/>
      <c r="EV24" s="64"/>
      <c r="EW24" s="64"/>
      <c r="EX24" s="64"/>
      <c r="EY24" s="64"/>
      <c r="EZ24" s="64"/>
      <c r="FA24" s="64"/>
      <c r="FB24" s="64"/>
      <c r="FC24" s="64"/>
      <c r="FD24" s="64"/>
      <c r="FE24" s="64"/>
      <c r="FF24" s="64"/>
      <c r="FG24" s="64"/>
      <c r="FH24" s="64"/>
      <c r="FI24" s="64"/>
      <c r="FJ24" s="64"/>
      <c r="FK24" s="65"/>
      <c r="FU24" s="12"/>
    </row>
    <row r="25" spans="1:177" ht="15.75" customHeight="1">
      <c r="A25" s="8"/>
      <c r="B25" s="61" t="s">
        <v>23</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2"/>
      <c r="CB25" s="63">
        <f>$CH$30+$CT$93+$BV$101+J97</f>
        <v>2702.358105100157</v>
      </c>
      <c r="CC25" s="64"/>
      <c r="CD25" s="64"/>
      <c r="CE25" s="64"/>
      <c r="CF25" s="64"/>
      <c r="CG25" s="64"/>
      <c r="CH25" s="64"/>
      <c r="CI25" s="64"/>
      <c r="CJ25" s="64"/>
      <c r="CK25" s="64"/>
      <c r="CL25" s="64"/>
      <c r="CM25" s="64"/>
      <c r="CN25" s="64"/>
      <c r="CO25" s="64"/>
      <c r="CP25" s="64"/>
      <c r="CQ25" s="64"/>
      <c r="CR25" s="64"/>
      <c r="CS25" s="64"/>
      <c r="CT25" s="64"/>
      <c r="CU25" s="64"/>
      <c r="CV25" s="64"/>
      <c r="CW25" s="65"/>
      <c r="CX25" s="63">
        <f>$CH$30+$CT$93+$BV$101+J98</f>
        <v>2971.0381051001573</v>
      </c>
      <c r="CY25" s="64"/>
      <c r="CZ25" s="64"/>
      <c r="DA25" s="64"/>
      <c r="DB25" s="64"/>
      <c r="DC25" s="64"/>
      <c r="DD25" s="64"/>
      <c r="DE25" s="64"/>
      <c r="DF25" s="64"/>
      <c r="DG25" s="64"/>
      <c r="DH25" s="64"/>
      <c r="DI25" s="64"/>
      <c r="DJ25" s="64"/>
      <c r="DK25" s="64"/>
      <c r="DL25" s="64"/>
      <c r="DM25" s="64"/>
      <c r="DN25" s="64"/>
      <c r="DO25" s="64"/>
      <c r="DP25" s="64"/>
      <c r="DQ25" s="64"/>
      <c r="DR25" s="64"/>
      <c r="DS25" s="65"/>
      <c r="DT25" s="63">
        <f>$CH$30+$CT$93+$BV$101+J99</f>
        <v>3240.8081051001573</v>
      </c>
      <c r="DU25" s="64"/>
      <c r="DV25" s="64"/>
      <c r="DW25" s="64"/>
      <c r="DX25" s="64"/>
      <c r="DY25" s="64"/>
      <c r="DZ25" s="64"/>
      <c r="EA25" s="64"/>
      <c r="EB25" s="64"/>
      <c r="EC25" s="64"/>
      <c r="ED25" s="64"/>
      <c r="EE25" s="64"/>
      <c r="EF25" s="64"/>
      <c r="EG25" s="64"/>
      <c r="EH25" s="64"/>
      <c r="EI25" s="64"/>
      <c r="EJ25" s="64"/>
      <c r="EK25" s="64"/>
      <c r="EL25" s="64"/>
      <c r="EM25" s="64"/>
      <c r="EN25" s="64"/>
      <c r="EO25" s="65"/>
      <c r="EP25" s="63">
        <f>$CH$30+$CT$93+$BV$101+J100</f>
        <v>3578.468105100157</v>
      </c>
      <c r="EQ25" s="64"/>
      <c r="ER25" s="64"/>
      <c r="ES25" s="64"/>
      <c r="ET25" s="64"/>
      <c r="EU25" s="64"/>
      <c r="EV25" s="64"/>
      <c r="EW25" s="64"/>
      <c r="EX25" s="64"/>
      <c r="EY25" s="64"/>
      <c r="EZ25" s="64"/>
      <c r="FA25" s="64"/>
      <c r="FB25" s="64"/>
      <c r="FC25" s="64"/>
      <c r="FD25" s="64"/>
      <c r="FE25" s="64"/>
      <c r="FF25" s="64"/>
      <c r="FG25" s="64"/>
      <c r="FH25" s="64"/>
      <c r="FI25" s="64"/>
      <c r="FJ25" s="64"/>
      <c r="FK25" s="65"/>
      <c r="FU25" s="12"/>
    </row>
    <row r="26" spans="1:177" ht="15.75" customHeight="1">
      <c r="A26" s="8"/>
      <c r="B26" s="61" t="s">
        <v>24</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2"/>
      <c r="CB26" s="63">
        <f>$CH$30+$CT$94+$BV$101+J97</f>
        <v>2704.608105100157</v>
      </c>
      <c r="CC26" s="64"/>
      <c r="CD26" s="64"/>
      <c r="CE26" s="64"/>
      <c r="CF26" s="64"/>
      <c r="CG26" s="64"/>
      <c r="CH26" s="64"/>
      <c r="CI26" s="64"/>
      <c r="CJ26" s="64"/>
      <c r="CK26" s="64"/>
      <c r="CL26" s="64"/>
      <c r="CM26" s="64"/>
      <c r="CN26" s="64"/>
      <c r="CO26" s="64"/>
      <c r="CP26" s="64"/>
      <c r="CQ26" s="64"/>
      <c r="CR26" s="64"/>
      <c r="CS26" s="64"/>
      <c r="CT26" s="64"/>
      <c r="CU26" s="64"/>
      <c r="CV26" s="64"/>
      <c r="CW26" s="65"/>
      <c r="CX26" s="63">
        <f>$CH$30+$CT$94+$BV$101+J98</f>
        <v>2973.2881051001573</v>
      </c>
      <c r="CY26" s="64"/>
      <c r="CZ26" s="64"/>
      <c r="DA26" s="64"/>
      <c r="DB26" s="64"/>
      <c r="DC26" s="64"/>
      <c r="DD26" s="64"/>
      <c r="DE26" s="64"/>
      <c r="DF26" s="64"/>
      <c r="DG26" s="64"/>
      <c r="DH26" s="64"/>
      <c r="DI26" s="64"/>
      <c r="DJ26" s="64"/>
      <c r="DK26" s="64"/>
      <c r="DL26" s="64"/>
      <c r="DM26" s="64"/>
      <c r="DN26" s="64"/>
      <c r="DO26" s="64"/>
      <c r="DP26" s="64"/>
      <c r="DQ26" s="64"/>
      <c r="DR26" s="64"/>
      <c r="DS26" s="65"/>
      <c r="DT26" s="63">
        <f>$CH$30+$CT$94+$BV$101+J99</f>
        <v>3243.0581051001573</v>
      </c>
      <c r="DU26" s="64"/>
      <c r="DV26" s="64"/>
      <c r="DW26" s="64"/>
      <c r="DX26" s="64"/>
      <c r="DY26" s="64"/>
      <c r="DZ26" s="64"/>
      <c r="EA26" s="64"/>
      <c r="EB26" s="64"/>
      <c r="EC26" s="64"/>
      <c r="ED26" s="64"/>
      <c r="EE26" s="64"/>
      <c r="EF26" s="64"/>
      <c r="EG26" s="64"/>
      <c r="EH26" s="64"/>
      <c r="EI26" s="64"/>
      <c r="EJ26" s="64"/>
      <c r="EK26" s="64"/>
      <c r="EL26" s="64"/>
      <c r="EM26" s="64"/>
      <c r="EN26" s="64"/>
      <c r="EO26" s="65"/>
      <c r="EP26" s="63">
        <f>$CH$30+$CT$94+$BV$101+J100</f>
        <v>3580.718105100157</v>
      </c>
      <c r="EQ26" s="64"/>
      <c r="ER26" s="64"/>
      <c r="ES26" s="64"/>
      <c r="ET26" s="64"/>
      <c r="EU26" s="64"/>
      <c r="EV26" s="64"/>
      <c r="EW26" s="64"/>
      <c r="EX26" s="64"/>
      <c r="EY26" s="64"/>
      <c r="EZ26" s="64"/>
      <c r="FA26" s="64"/>
      <c r="FB26" s="64"/>
      <c r="FC26" s="64"/>
      <c r="FD26" s="64"/>
      <c r="FE26" s="64"/>
      <c r="FF26" s="64"/>
      <c r="FG26" s="64"/>
      <c r="FH26" s="64"/>
      <c r="FI26" s="64"/>
      <c r="FJ26" s="64"/>
      <c r="FK26" s="65"/>
      <c r="FU26" s="12"/>
    </row>
    <row r="27" spans="1:177" ht="15.75" customHeight="1">
      <c r="A27" s="8"/>
      <c r="B27" s="61" t="s">
        <v>25</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2"/>
      <c r="CB27" s="63">
        <f>$CH$30+$CT$95+$BV$101+J97</f>
        <v>2705.2281051001573</v>
      </c>
      <c r="CC27" s="64"/>
      <c r="CD27" s="64"/>
      <c r="CE27" s="64"/>
      <c r="CF27" s="64"/>
      <c r="CG27" s="64"/>
      <c r="CH27" s="64"/>
      <c r="CI27" s="64"/>
      <c r="CJ27" s="64"/>
      <c r="CK27" s="64"/>
      <c r="CL27" s="64"/>
      <c r="CM27" s="64"/>
      <c r="CN27" s="64"/>
      <c r="CO27" s="64"/>
      <c r="CP27" s="64"/>
      <c r="CQ27" s="64"/>
      <c r="CR27" s="64"/>
      <c r="CS27" s="64"/>
      <c r="CT27" s="64"/>
      <c r="CU27" s="64"/>
      <c r="CV27" s="64"/>
      <c r="CW27" s="65"/>
      <c r="CX27" s="63">
        <f>$CH$30+$CT$95+$BV$101+J98</f>
        <v>2973.908105100157</v>
      </c>
      <c r="CY27" s="64"/>
      <c r="CZ27" s="64"/>
      <c r="DA27" s="64"/>
      <c r="DB27" s="64"/>
      <c r="DC27" s="64"/>
      <c r="DD27" s="64"/>
      <c r="DE27" s="64"/>
      <c r="DF27" s="64"/>
      <c r="DG27" s="64"/>
      <c r="DH27" s="64"/>
      <c r="DI27" s="64"/>
      <c r="DJ27" s="64"/>
      <c r="DK27" s="64"/>
      <c r="DL27" s="64"/>
      <c r="DM27" s="64"/>
      <c r="DN27" s="64"/>
      <c r="DO27" s="64"/>
      <c r="DP27" s="64"/>
      <c r="DQ27" s="64"/>
      <c r="DR27" s="64"/>
      <c r="DS27" s="65"/>
      <c r="DT27" s="63">
        <f>$CH$30+$CT$95+$BV$101+J99</f>
        <v>3243.678105100157</v>
      </c>
      <c r="DU27" s="64"/>
      <c r="DV27" s="64"/>
      <c r="DW27" s="64"/>
      <c r="DX27" s="64"/>
      <c r="DY27" s="64"/>
      <c r="DZ27" s="64"/>
      <c r="EA27" s="64"/>
      <c r="EB27" s="64"/>
      <c r="EC27" s="64"/>
      <c r="ED27" s="64"/>
      <c r="EE27" s="64"/>
      <c r="EF27" s="64"/>
      <c r="EG27" s="64"/>
      <c r="EH27" s="64"/>
      <c r="EI27" s="64"/>
      <c r="EJ27" s="64"/>
      <c r="EK27" s="64"/>
      <c r="EL27" s="64"/>
      <c r="EM27" s="64"/>
      <c r="EN27" s="64"/>
      <c r="EO27" s="65"/>
      <c r="EP27" s="63">
        <f>$CH$30+$CT$95+$BV$101+J100</f>
        <v>3581.338105100157</v>
      </c>
      <c r="EQ27" s="64"/>
      <c r="ER27" s="64"/>
      <c r="ES27" s="64"/>
      <c r="ET27" s="64"/>
      <c r="EU27" s="64"/>
      <c r="EV27" s="64"/>
      <c r="EW27" s="64"/>
      <c r="EX27" s="64"/>
      <c r="EY27" s="64"/>
      <c r="EZ27" s="64"/>
      <c r="FA27" s="64"/>
      <c r="FB27" s="64"/>
      <c r="FC27" s="64"/>
      <c r="FD27" s="64"/>
      <c r="FE27" s="64"/>
      <c r="FF27" s="64"/>
      <c r="FG27" s="64"/>
      <c r="FH27" s="64"/>
      <c r="FI27" s="64"/>
      <c r="FJ27" s="64"/>
      <c r="FK27" s="65"/>
      <c r="FU27" s="12"/>
    </row>
    <row r="28" ht="15.75" customHeight="1"/>
    <row r="29" ht="15.75" customHeight="1">
      <c r="G29" s="13" t="s">
        <v>26</v>
      </c>
    </row>
    <row r="30" spans="1:101" ht="15.75">
      <c r="A30" s="52" t="s">
        <v>27</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60">
        <f>(ROUND(CU36*EQ38+DL34,2)+BE86)</f>
        <v>962.35</v>
      </c>
      <c r="CI30" s="60"/>
      <c r="CJ30" s="60"/>
      <c r="CK30" s="60"/>
      <c r="CL30" s="60"/>
      <c r="CM30" s="60"/>
      <c r="CN30" s="60"/>
      <c r="CO30" s="60"/>
      <c r="CP30" s="60"/>
      <c r="CQ30" s="60"/>
      <c r="CR30" s="60"/>
      <c r="CS30" s="60"/>
      <c r="CT30" s="60"/>
      <c r="CU30" s="60"/>
      <c r="CV30" s="60"/>
      <c r="CW30" s="60"/>
    </row>
    <row r="31" ht="15.75" customHeight="1">
      <c r="G31" s="7" t="s">
        <v>28</v>
      </c>
    </row>
    <row r="32" ht="15.75" customHeight="1">
      <c r="A32" s="13" t="s">
        <v>29</v>
      </c>
    </row>
    <row r="33" ht="12" customHeight="1"/>
    <row r="34" spans="1:131" ht="15.75" customHeight="1">
      <c r="A34" s="52" t="s">
        <v>30</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1">
        <v>548.57</v>
      </c>
      <c r="DM34" s="54"/>
      <c r="DN34" s="54"/>
      <c r="DO34" s="54"/>
      <c r="DP34" s="54"/>
      <c r="DQ34" s="54"/>
      <c r="DR34" s="54"/>
      <c r="DS34" s="54"/>
      <c r="DT34" s="54"/>
      <c r="DU34" s="54"/>
      <c r="DV34" s="54"/>
      <c r="DW34" s="54"/>
      <c r="DX34" s="54"/>
      <c r="DY34" s="54"/>
      <c r="DZ34" s="54"/>
      <c r="EA34" s="54"/>
    </row>
    <row r="35" ht="12" customHeight="1"/>
    <row r="36" spans="1:114" ht="15.75" customHeight="1">
      <c r="A36" s="52" t="s">
        <v>31</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1">
        <v>241382.56</v>
      </c>
      <c r="CV36" s="51"/>
      <c r="CW36" s="51"/>
      <c r="CX36" s="51"/>
      <c r="CY36" s="51"/>
      <c r="CZ36" s="51"/>
      <c r="DA36" s="51"/>
      <c r="DB36" s="51"/>
      <c r="DC36" s="51"/>
      <c r="DD36" s="51"/>
      <c r="DE36" s="51"/>
      <c r="DF36" s="51"/>
      <c r="DG36" s="51"/>
      <c r="DH36" s="51"/>
      <c r="DI36" s="51"/>
      <c r="DJ36" s="51"/>
    </row>
    <row r="37" ht="12" customHeight="1"/>
    <row r="38" spans="1:162" ht="15.75" customHeight="1">
      <c r="A38" s="52" t="s">
        <v>32</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7">
        <f>ROUND(IF((DH40+AU43-DM54-BC49)/(AE68+S71-Z83-BC77)&lt;0,0,(DH40+AU43-DM54-BC49)/(AE68+S71-Z83-BC77)),11)</f>
        <v>0.00193264151</v>
      </c>
      <c r="ER38" s="57"/>
      <c r="ES38" s="57"/>
      <c r="ET38" s="57"/>
      <c r="EU38" s="57"/>
      <c r="EV38" s="57"/>
      <c r="EW38" s="57"/>
      <c r="EX38" s="57"/>
      <c r="EY38" s="57"/>
      <c r="EZ38" s="57"/>
      <c r="FA38" s="57"/>
      <c r="FB38" s="57"/>
      <c r="FC38" s="57"/>
      <c r="FD38" s="57"/>
      <c r="FE38" s="57"/>
      <c r="FF38" s="57"/>
    </row>
    <row r="39" ht="12" customHeight="1"/>
    <row r="40" spans="1:127" ht="15.75" customHeight="1">
      <c r="A40" s="52" t="s">
        <v>33</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1">
        <v>401.336</v>
      </c>
      <c r="DI40" s="54"/>
      <c r="DJ40" s="54"/>
      <c r="DK40" s="54"/>
      <c r="DL40" s="54"/>
      <c r="DM40" s="54"/>
      <c r="DN40" s="54"/>
      <c r="DO40" s="54"/>
      <c r="DP40" s="54"/>
      <c r="DQ40" s="54"/>
      <c r="DR40" s="54"/>
      <c r="DS40" s="54"/>
      <c r="DT40" s="54"/>
      <c r="DU40" s="54"/>
      <c r="DV40" s="54"/>
      <c r="DW40" s="54"/>
    </row>
    <row r="41" ht="12" customHeight="1"/>
    <row r="42" ht="15.75" customHeight="1">
      <c r="A42" s="13" t="s">
        <v>34</v>
      </c>
    </row>
    <row r="43" spans="1:62" ht="15.75" customHeight="1">
      <c r="A43" s="13" t="s">
        <v>35</v>
      </c>
      <c r="AU43" s="54">
        <v>0.911</v>
      </c>
      <c r="AV43" s="54"/>
      <c r="AW43" s="54"/>
      <c r="AX43" s="54"/>
      <c r="AY43" s="54"/>
      <c r="AZ43" s="54"/>
      <c r="BA43" s="54"/>
      <c r="BB43" s="54"/>
      <c r="BC43" s="54"/>
      <c r="BD43" s="54"/>
      <c r="BE43" s="54"/>
      <c r="BF43" s="54"/>
      <c r="BG43" s="54"/>
      <c r="BH43" s="54"/>
      <c r="BI43" s="54"/>
      <c r="BJ43" s="54"/>
    </row>
    <row r="44" ht="12" customHeight="1"/>
    <row r="45" ht="15.75" customHeight="1">
      <c r="A45" s="13" t="s">
        <v>36</v>
      </c>
    </row>
    <row r="46" spans="1:48" ht="15.75" customHeight="1">
      <c r="A46" s="13" t="s">
        <v>37</v>
      </c>
      <c r="AF46" s="50"/>
      <c r="AG46" s="50"/>
      <c r="AH46" s="50"/>
      <c r="AI46" s="50"/>
      <c r="AJ46" s="50"/>
      <c r="AK46" s="50"/>
      <c r="AL46" s="50"/>
      <c r="AM46" s="50"/>
      <c r="AN46" s="50"/>
      <c r="AO46" s="50"/>
      <c r="AP46" s="50"/>
      <c r="AQ46" s="50"/>
      <c r="AR46" s="50"/>
      <c r="AS46" s="50"/>
      <c r="AT46" s="50"/>
      <c r="AU46" s="50"/>
      <c r="AV46" s="13" t="s">
        <v>38</v>
      </c>
    </row>
    <row r="47" ht="15.75" customHeight="1">
      <c r="A47" s="13" t="s">
        <v>39</v>
      </c>
    </row>
    <row r="48" spans="10:70" ht="18" customHeight="1">
      <c r="J48" s="13" t="s">
        <v>40</v>
      </c>
      <c r="BC48" s="50"/>
      <c r="BD48" s="50"/>
      <c r="BE48" s="50"/>
      <c r="BF48" s="50"/>
      <c r="BG48" s="50"/>
      <c r="BH48" s="50"/>
      <c r="BI48" s="50"/>
      <c r="BJ48" s="50"/>
      <c r="BK48" s="50"/>
      <c r="BL48" s="50"/>
      <c r="BM48" s="50"/>
      <c r="BN48" s="50"/>
      <c r="BO48" s="50"/>
      <c r="BP48" s="50"/>
      <c r="BQ48" s="50"/>
      <c r="BR48" s="50"/>
    </row>
    <row r="49" spans="10:70" ht="18" customHeight="1">
      <c r="J49" s="13" t="s">
        <v>41</v>
      </c>
      <c r="BC49" s="51">
        <v>27.815</v>
      </c>
      <c r="BD49" s="51"/>
      <c r="BE49" s="51"/>
      <c r="BF49" s="51"/>
      <c r="BG49" s="51"/>
      <c r="BH49" s="51"/>
      <c r="BI49" s="51"/>
      <c r="BJ49" s="51"/>
      <c r="BK49" s="51"/>
      <c r="BL49" s="51"/>
      <c r="BM49" s="51"/>
      <c r="BN49" s="51"/>
      <c r="BO49" s="51"/>
      <c r="BP49" s="51"/>
      <c r="BQ49" s="51"/>
      <c r="BR49" s="51"/>
    </row>
    <row r="50" spans="10:70" ht="18" customHeight="1">
      <c r="J50" s="13" t="s">
        <v>42</v>
      </c>
      <c r="BC50" s="50"/>
      <c r="BD50" s="50"/>
      <c r="BE50" s="50"/>
      <c r="BF50" s="50"/>
      <c r="BG50" s="50"/>
      <c r="BH50" s="50"/>
      <c r="BI50" s="50"/>
      <c r="BJ50" s="50"/>
      <c r="BK50" s="50"/>
      <c r="BL50" s="50"/>
      <c r="BM50" s="50"/>
      <c r="BN50" s="50"/>
      <c r="BO50" s="50"/>
      <c r="BP50" s="50"/>
      <c r="BQ50" s="50"/>
      <c r="BR50" s="50"/>
    </row>
    <row r="51" spans="10:70" ht="18" customHeight="1">
      <c r="J51" s="13" t="s">
        <v>43</v>
      </c>
      <c r="BC51" s="50"/>
      <c r="BD51" s="50"/>
      <c r="BE51" s="50"/>
      <c r="BF51" s="50"/>
      <c r="BG51" s="50"/>
      <c r="BH51" s="50"/>
      <c r="BI51" s="50"/>
      <c r="BJ51" s="50"/>
      <c r="BK51" s="50"/>
      <c r="BL51" s="50"/>
      <c r="BM51" s="50"/>
      <c r="BN51" s="50"/>
      <c r="BO51" s="50"/>
      <c r="BP51" s="50"/>
      <c r="BQ51" s="50"/>
      <c r="BR51" s="50"/>
    </row>
    <row r="52" spans="10:70" ht="18" customHeight="1">
      <c r="J52" s="13" t="s">
        <v>44</v>
      </c>
      <c r="BC52" s="50"/>
      <c r="BD52" s="50"/>
      <c r="BE52" s="50"/>
      <c r="BF52" s="50"/>
      <c r="BG52" s="50"/>
      <c r="BH52" s="50"/>
      <c r="BI52" s="50"/>
      <c r="BJ52" s="50"/>
      <c r="BK52" s="50"/>
      <c r="BL52" s="50"/>
      <c r="BM52" s="50"/>
      <c r="BN52" s="50"/>
      <c r="BO52" s="50"/>
      <c r="BP52" s="50"/>
      <c r="BQ52" s="50"/>
      <c r="BR52" s="50"/>
    </row>
    <row r="53" ht="12" customHeight="1"/>
    <row r="54" spans="1:132" ht="15.75" customHeight="1">
      <c r="A54" s="58" t="s">
        <v>45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9">
        <v>128</v>
      </c>
      <c r="DN54" s="59"/>
      <c r="DO54" s="59"/>
      <c r="DP54" s="59"/>
      <c r="DQ54" s="59"/>
      <c r="DR54" s="59"/>
      <c r="DS54" s="59"/>
      <c r="DT54" s="59"/>
      <c r="DU54" s="59"/>
      <c r="DV54" s="59"/>
      <c r="DW54" s="59"/>
      <c r="DX54" s="59"/>
      <c r="DY54" s="59"/>
      <c r="DZ54" s="59"/>
      <c r="EA54" s="59"/>
      <c r="EB54" s="59"/>
    </row>
    <row r="55" ht="12" customHeight="1"/>
    <row r="56" ht="15.75" customHeight="1">
      <c r="A56" s="13" t="s">
        <v>46</v>
      </c>
    </row>
    <row r="57" spans="1:17" ht="15.75" customHeight="1">
      <c r="A57" s="50"/>
      <c r="B57" s="50"/>
      <c r="C57" s="50"/>
      <c r="D57" s="50"/>
      <c r="E57" s="50"/>
      <c r="F57" s="50"/>
      <c r="G57" s="50"/>
      <c r="H57" s="50"/>
      <c r="I57" s="50"/>
      <c r="J57" s="50"/>
      <c r="K57" s="50"/>
      <c r="L57" s="50"/>
      <c r="M57" s="50"/>
      <c r="N57" s="50"/>
      <c r="O57" s="50"/>
      <c r="P57" s="50"/>
      <c r="Q57" s="13" t="s">
        <v>38</v>
      </c>
    </row>
    <row r="58" ht="15.75" customHeight="1">
      <c r="A58" s="13" t="s">
        <v>39</v>
      </c>
    </row>
    <row r="59" spans="4:50" ht="18" customHeight="1">
      <c r="D59" s="7" t="s">
        <v>47</v>
      </c>
      <c r="AI59" s="50"/>
      <c r="AJ59" s="50"/>
      <c r="AK59" s="50"/>
      <c r="AL59" s="50"/>
      <c r="AM59" s="50"/>
      <c r="AN59" s="50"/>
      <c r="AO59" s="50"/>
      <c r="AP59" s="50"/>
      <c r="AQ59" s="50"/>
      <c r="AR59" s="50"/>
      <c r="AS59" s="50"/>
      <c r="AT59" s="50"/>
      <c r="AU59" s="50"/>
      <c r="AV59" s="50"/>
      <c r="AW59" s="50"/>
      <c r="AX59" s="50"/>
    </row>
    <row r="60" spans="7:63" ht="18" customHeight="1">
      <c r="G60" s="7" t="s">
        <v>48</v>
      </c>
      <c r="AV60" s="50"/>
      <c r="AW60" s="50"/>
      <c r="AX60" s="50"/>
      <c r="AY60" s="50"/>
      <c r="AZ60" s="50"/>
      <c r="BA60" s="50"/>
      <c r="BB60" s="50"/>
      <c r="BC60" s="50"/>
      <c r="BD60" s="50"/>
      <c r="BE60" s="50"/>
      <c r="BF60" s="50"/>
      <c r="BG60" s="50"/>
      <c r="BH60" s="50"/>
      <c r="BI60" s="50"/>
      <c r="BJ60" s="50"/>
      <c r="BK60" s="50"/>
    </row>
    <row r="61" spans="7:63" ht="18" customHeight="1">
      <c r="G61" s="7" t="s">
        <v>49</v>
      </c>
      <c r="AV61" s="50"/>
      <c r="AW61" s="50"/>
      <c r="AX61" s="50"/>
      <c r="AY61" s="50"/>
      <c r="AZ61" s="50"/>
      <c r="BA61" s="50"/>
      <c r="BB61" s="50"/>
      <c r="BC61" s="50"/>
      <c r="BD61" s="50"/>
      <c r="BE61" s="50"/>
      <c r="BF61" s="50"/>
      <c r="BG61" s="50"/>
      <c r="BH61" s="50"/>
      <c r="BI61" s="50"/>
      <c r="BJ61" s="50"/>
      <c r="BK61" s="50"/>
    </row>
    <row r="62" spans="7:63" ht="18" customHeight="1">
      <c r="G62" s="7" t="s">
        <v>50</v>
      </c>
      <c r="AV62" s="50"/>
      <c r="AW62" s="50"/>
      <c r="AX62" s="50"/>
      <c r="AY62" s="50"/>
      <c r="AZ62" s="50"/>
      <c r="BA62" s="50"/>
      <c r="BB62" s="50"/>
      <c r="BC62" s="50"/>
      <c r="BD62" s="50"/>
      <c r="BE62" s="50"/>
      <c r="BF62" s="50"/>
      <c r="BG62" s="50"/>
      <c r="BH62" s="50"/>
      <c r="BI62" s="50"/>
      <c r="BJ62" s="50"/>
      <c r="BK62" s="50"/>
    </row>
    <row r="63" spans="4:50" ht="18" customHeight="1">
      <c r="D63" s="7" t="s">
        <v>51</v>
      </c>
      <c r="AI63" s="50"/>
      <c r="AJ63" s="50"/>
      <c r="AK63" s="50"/>
      <c r="AL63" s="50"/>
      <c r="AM63" s="50"/>
      <c r="AN63" s="50"/>
      <c r="AO63" s="50"/>
      <c r="AP63" s="50"/>
      <c r="AQ63" s="50"/>
      <c r="AR63" s="50"/>
      <c r="AS63" s="50"/>
      <c r="AT63" s="50"/>
      <c r="AU63" s="50"/>
      <c r="AV63" s="50"/>
      <c r="AW63" s="50"/>
      <c r="AX63" s="50"/>
    </row>
    <row r="64" spans="7:63" ht="18" customHeight="1">
      <c r="G64" s="7" t="s">
        <v>48</v>
      </c>
      <c r="AV64" s="50"/>
      <c r="AW64" s="50"/>
      <c r="AX64" s="50"/>
      <c r="AY64" s="50"/>
      <c r="AZ64" s="50"/>
      <c r="BA64" s="50"/>
      <c r="BB64" s="50"/>
      <c r="BC64" s="50"/>
      <c r="BD64" s="50"/>
      <c r="BE64" s="50"/>
      <c r="BF64" s="50"/>
      <c r="BG64" s="50"/>
      <c r="BH64" s="50"/>
      <c r="BI64" s="50"/>
      <c r="BJ64" s="50"/>
      <c r="BK64" s="50"/>
    </row>
    <row r="65" spans="7:63" ht="18" customHeight="1">
      <c r="G65" s="7" t="s">
        <v>50</v>
      </c>
      <c r="AV65" s="50"/>
      <c r="AW65" s="50"/>
      <c r="AX65" s="50"/>
      <c r="AY65" s="50"/>
      <c r="AZ65" s="50"/>
      <c r="BA65" s="50"/>
      <c r="BB65" s="50"/>
      <c r="BC65" s="50"/>
      <c r="BD65" s="50"/>
      <c r="BE65" s="50"/>
      <c r="BF65" s="50"/>
      <c r="BG65" s="50"/>
      <c r="BH65" s="50"/>
      <c r="BI65" s="50"/>
      <c r="BJ65" s="50"/>
      <c r="BK65" s="50"/>
    </row>
    <row r="66" ht="12" customHeight="1"/>
    <row r="67" ht="15.75" customHeight="1">
      <c r="A67" s="13" t="s">
        <v>52</v>
      </c>
    </row>
    <row r="68" spans="1:46" ht="15.75" customHeight="1">
      <c r="A68" s="13" t="s">
        <v>53</v>
      </c>
      <c r="AE68" s="51">
        <v>223898.169</v>
      </c>
      <c r="AF68" s="51"/>
      <c r="AG68" s="51"/>
      <c r="AH68" s="51"/>
      <c r="AI68" s="51"/>
      <c r="AJ68" s="51"/>
      <c r="AK68" s="51"/>
      <c r="AL68" s="51"/>
      <c r="AM68" s="51"/>
      <c r="AN68" s="51"/>
      <c r="AO68" s="51"/>
      <c r="AP68" s="51"/>
      <c r="AQ68" s="51"/>
      <c r="AR68" s="51"/>
      <c r="AS68" s="51"/>
      <c r="AT68" s="51"/>
    </row>
    <row r="69" ht="12" customHeight="1"/>
    <row r="70" ht="15.75" customHeight="1">
      <c r="A70" s="13" t="s">
        <v>54</v>
      </c>
    </row>
    <row r="71" spans="1:34" ht="15.75" customHeight="1">
      <c r="A71" s="13" t="s">
        <v>55</v>
      </c>
      <c r="S71" s="54">
        <v>559.89</v>
      </c>
      <c r="T71" s="54"/>
      <c r="U71" s="54"/>
      <c r="V71" s="54"/>
      <c r="W71" s="54"/>
      <c r="X71" s="54"/>
      <c r="Y71" s="54"/>
      <c r="Z71" s="54"/>
      <c r="AA71" s="54"/>
      <c r="AB71" s="54"/>
      <c r="AC71" s="54"/>
      <c r="AD71" s="54"/>
      <c r="AE71" s="54"/>
      <c r="AF71" s="54"/>
      <c r="AG71" s="54"/>
      <c r="AH71" s="54"/>
    </row>
    <row r="72" ht="12" customHeight="1"/>
    <row r="73" ht="15.75" customHeight="1">
      <c r="A73" s="13" t="s">
        <v>56</v>
      </c>
    </row>
    <row r="74" spans="1:39" ht="15.75" customHeight="1">
      <c r="A74" s="13" t="s">
        <v>57</v>
      </c>
      <c r="W74" s="50"/>
      <c r="X74" s="50"/>
      <c r="Y74" s="50"/>
      <c r="Z74" s="50"/>
      <c r="AA74" s="50"/>
      <c r="AB74" s="50"/>
      <c r="AC74" s="50"/>
      <c r="AD74" s="50"/>
      <c r="AE74" s="50"/>
      <c r="AF74" s="50"/>
      <c r="AG74" s="50"/>
      <c r="AH74" s="50"/>
      <c r="AI74" s="50"/>
      <c r="AJ74" s="50"/>
      <c r="AK74" s="50"/>
      <c r="AL74" s="50"/>
      <c r="AM74" s="13" t="s">
        <v>38</v>
      </c>
    </row>
    <row r="75" ht="15.75" customHeight="1">
      <c r="A75" s="13" t="s">
        <v>39</v>
      </c>
    </row>
    <row r="76" spans="7:70" ht="21" customHeight="1">
      <c r="G76" s="13" t="s">
        <v>58</v>
      </c>
      <c r="BC76" s="50"/>
      <c r="BD76" s="50"/>
      <c r="BE76" s="50"/>
      <c r="BF76" s="50"/>
      <c r="BG76" s="50"/>
      <c r="BH76" s="50"/>
      <c r="BI76" s="50"/>
      <c r="BJ76" s="50"/>
      <c r="BK76" s="50"/>
      <c r="BL76" s="50"/>
      <c r="BM76" s="50"/>
      <c r="BN76" s="50"/>
      <c r="BO76" s="50"/>
      <c r="BP76" s="50"/>
      <c r="BQ76" s="50"/>
      <c r="BR76" s="50"/>
    </row>
    <row r="77" spans="7:70" ht="21" customHeight="1">
      <c r="G77" s="13" t="s">
        <v>59</v>
      </c>
      <c r="BC77" s="51">
        <v>14547.593</v>
      </c>
      <c r="BD77" s="51"/>
      <c r="BE77" s="51"/>
      <c r="BF77" s="51"/>
      <c r="BG77" s="51"/>
      <c r="BH77" s="51"/>
      <c r="BI77" s="51"/>
      <c r="BJ77" s="51"/>
      <c r="BK77" s="51"/>
      <c r="BL77" s="51"/>
      <c r="BM77" s="51"/>
      <c r="BN77" s="51"/>
      <c r="BO77" s="51"/>
      <c r="BP77" s="51"/>
      <c r="BQ77" s="51"/>
      <c r="BR77" s="51"/>
    </row>
    <row r="78" spans="7:70" ht="21" customHeight="1">
      <c r="G78" s="13" t="s">
        <v>60</v>
      </c>
      <c r="BC78" s="50"/>
      <c r="BD78" s="50"/>
      <c r="BE78" s="50"/>
      <c r="BF78" s="50"/>
      <c r="BG78" s="50"/>
      <c r="BH78" s="50"/>
      <c r="BI78" s="50"/>
      <c r="BJ78" s="50"/>
      <c r="BK78" s="50"/>
      <c r="BL78" s="50"/>
      <c r="BM78" s="50"/>
      <c r="BN78" s="50"/>
      <c r="BO78" s="50"/>
      <c r="BP78" s="50"/>
      <c r="BQ78" s="50"/>
      <c r="BR78" s="50"/>
    </row>
    <row r="79" spans="7:70" ht="21" customHeight="1">
      <c r="G79" s="13" t="s">
        <v>61</v>
      </c>
      <c r="BC79" s="50"/>
      <c r="BD79" s="50"/>
      <c r="BE79" s="50"/>
      <c r="BF79" s="50"/>
      <c r="BG79" s="50"/>
      <c r="BH79" s="50"/>
      <c r="BI79" s="50"/>
      <c r="BJ79" s="50"/>
      <c r="BK79" s="50"/>
      <c r="BL79" s="50"/>
      <c r="BM79" s="50"/>
      <c r="BN79" s="50"/>
      <c r="BO79" s="50"/>
      <c r="BP79" s="50"/>
      <c r="BQ79" s="50"/>
      <c r="BR79" s="50"/>
    </row>
    <row r="80" spans="7:70" ht="21" customHeight="1">
      <c r="G80" s="13" t="s">
        <v>62</v>
      </c>
      <c r="BC80" s="50"/>
      <c r="BD80" s="50"/>
      <c r="BE80" s="50"/>
      <c r="BF80" s="50"/>
      <c r="BG80" s="50"/>
      <c r="BH80" s="50"/>
      <c r="BI80" s="50"/>
      <c r="BJ80" s="50"/>
      <c r="BK80" s="50"/>
      <c r="BL80" s="50"/>
      <c r="BM80" s="50"/>
      <c r="BN80" s="50"/>
      <c r="BO80" s="50"/>
      <c r="BP80" s="50"/>
      <c r="BQ80" s="50"/>
      <c r="BR80" s="50"/>
    </row>
    <row r="81" ht="12" customHeight="1"/>
    <row r="82" ht="15.75" customHeight="1">
      <c r="A82" s="13" t="s">
        <v>63</v>
      </c>
    </row>
    <row r="83" spans="1:41" ht="15.75" customHeight="1">
      <c r="A83" s="13" t="s">
        <v>64</v>
      </c>
      <c r="Z83" s="51">
        <v>82400.01</v>
      </c>
      <c r="AA83" s="51"/>
      <c r="AB83" s="51"/>
      <c r="AC83" s="51"/>
      <c r="AD83" s="51"/>
      <c r="AE83" s="51"/>
      <c r="AF83" s="51"/>
      <c r="AG83" s="51"/>
      <c r="AH83" s="51"/>
      <c r="AI83" s="51"/>
      <c r="AJ83" s="51"/>
      <c r="AK83" s="51"/>
      <c r="AL83" s="51"/>
      <c r="AM83" s="51"/>
      <c r="AN83" s="51"/>
      <c r="AO83" s="51"/>
    </row>
    <row r="84" ht="12" customHeight="1"/>
    <row r="85" ht="15.75" customHeight="1">
      <c r="A85" s="13" t="s">
        <v>65</v>
      </c>
    </row>
    <row r="86" spans="1:72" ht="15.75" customHeight="1">
      <c r="A86" s="52" t="s">
        <v>66</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3">
        <v>-52.73</v>
      </c>
      <c r="BF86" s="54"/>
      <c r="BG86" s="54"/>
      <c r="BH86" s="54"/>
      <c r="BI86" s="54"/>
      <c r="BJ86" s="54"/>
      <c r="BK86" s="54"/>
      <c r="BL86" s="54"/>
      <c r="BM86" s="54"/>
      <c r="BN86" s="54"/>
      <c r="BO86" s="54"/>
      <c r="BP86" s="54"/>
      <c r="BQ86" s="54"/>
      <c r="BR86" s="54"/>
      <c r="BS86" s="54"/>
      <c r="BT86" s="54"/>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5" t="s">
        <v>67</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6" t="s">
        <v>68</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row>
    <row r="91" spans="1:170" s="1" customFormat="1" ht="13.5" customHeight="1">
      <c r="A91" s="56" t="s">
        <v>116</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row>
    <row r="92" spans="1:134" ht="15.75" customHeight="1">
      <c r="A92" s="7" t="s">
        <v>117</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'[2]сбытовая'!$BB$27</f>
        <v>2.81</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118</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'[2]сбытовая'!$BB$26</f>
        <v>4.81</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119</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'[2]сбытовая'!$BB$25</f>
        <v>7.06</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120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49"/>
      <c r="BX95" s="49"/>
      <c r="BY95" s="49"/>
      <c r="BZ95" s="49"/>
      <c r="CA95" s="19"/>
      <c r="CB95" s="17"/>
      <c r="CC95" s="17"/>
      <c r="CD95" s="17"/>
      <c r="CE95" s="17"/>
      <c r="CF95" s="17"/>
      <c r="CG95" s="17"/>
      <c r="CH95" s="17"/>
      <c r="CI95" s="17"/>
      <c r="CJ95" s="17"/>
      <c r="CK95" s="17"/>
      <c r="CL95" s="17"/>
      <c r="CM95" s="17"/>
      <c r="CN95" s="17"/>
      <c r="CO95" s="17"/>
      <c r="CP95" s="17"/>
      <c r="CQ95" s="17"/>
      <c r="CR95" s="17"/>
      <c r="CS95" s="17"/>
      <c r="CT95" s="21">
        <f>'[2]сбытовая'!$BB$24</f>
        <v>7.68</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5">
        <v>1731.76</v>
      </c>
      <c r="K97" s="45"/>
      <c r="L97" s="45"/>
      <c r="M97" s="45"/>
      <c r="N97" s="45"/>
      <c r="O97" s="45"/>
      <c r="P97" s="45"/>
      <c r="Q97" s="45"/>
      <c r="R97" s="45"/>
      <c r="S97" s="45"/>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5">
        <v>2000.44</v>
      </c>
      <c r="K98" s="45"/>
      <c r="L98" s="45"/>
      <c r="M98" s="45"/>
      <c r="N98" s="45"/>
      <c r="O98" s="45"/>
      <c r="P98" s="45"/>
      <c r="Q98" s="45"/>
      <c r="R98" s="45"/>
      <c r="S98" s="45"/>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5">
        <v>2270.21</v>
      </c>
      <c r="K99" s="45"/>
      <c r="L99" s="45"/>
      <c r="M99" s="45"/>
      <c r="N99" s="45"/>
      <c r="O99" s="45"/>
      <c r="P99" s="45"/>
      <c r="Q99" s="45"/>
      <c r="R99" s="45"/>
      <c r="S99" s="45"/>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5">
        <v>2607.87</v>
      </c>
      <c r="K100" s="45"/>
      <c r="L100" s="45"/>
      <c r="M100" s="45"/>
      <c r="N100" s="45"/>
      <c r="O100" s="45"/>
      <c r="P100" s="45"/>
      <c r="Q100" s="45"/>
      <c r="R100" s="45"/>
      <c r="S100" s="45"/>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6">
        <f>'[2]расчет цен'!$AC$34</f>
        <v>3.4381051001571663</v>
      </c>
      <c r="BW101" s="47"/>
      <c r="BX101" s="47"/>
      <c r="BY101" s="47"/>
      <c r="BZ101" s="47"/>
      <c r="CA101" s="47"/>
      <c r="CB101" s="47"/>
      <c r="CC101" s="47"/>
      <c r="CD101" s="47"/>
      <c r="CE101" s="47"/>
      <c r="CF101" s="48"/>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33">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4" t="s">
        <v>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row>
    <row r="10" spans="1:167" s="9" customFormat="1" ht="16.5" customHeight="1">
      <c r="A10" s="95" t="s">
        <v>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row>
    <row r="11" spans="1:167" s="9" customFormat="1" ht="16.5" customHeight="1">
      <c r="A11" s="95" t="s">
        <v>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row>
    <row r="12" spans="1:167" s="9" customFormat="1" ht="16.5" customHeight="1">
      <c r="A12" s="95" t="s">
        <v>4</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6" t="s">
        <v>75</v>
      </c>
      <c r="B18" s="96"/>
      <c r="C18" s="96"/>
      <c r="D18" s="96"/>
      <c r="E18" s="96"/>
      <c r="F18" s="96"/>
      <c r="G18" s="96"/>
      <c r="H18" s="96"/>
      <c r="I18" s="96"/>
      <c r="J18" s="96"/>
      <c r="K18" s="96"/>
      <c r="L18" s="96"/>
      <c r="M18" s="96"/>
      <c r="N18" s="96"/>
      <c r="O18" s="96"/>
      <c r="P18" s="96"/>
      <c r="Q18" s="96"/>
      <c r="R18" s="96"/>
      <c r="S18" s="96"/>
      <c r="T18" s="96"/>
      <c r="U18" s="96"/>
      <c r="V18" s="96"/>
      <c r="W18" s="96"/>
      <c r="X18" s="96"/>
      <c r="Y18" s="96"/>
    </row>
    <row r="19" spans="1:25" ht="15.75" customHeight="1">
      <c r="A19" s="93" t="s">
        <v>76</v>
      </c>
      <c r="B19" s="93"/>
      <c r="C19" s="93"/>
      <c r="D19" s="93"/>
      <c r="E19" s="93"/>
      <c r="F19" s="93"/>
      <c r="G19" s="93"/>
      <c r="H19" s="93"/>
      <c r="I19" s="93"/>
      <c r="J19" s="93"/>
      <c r="K19" s="93"/>
      <c r="L19" s="93"/>
      <c r="M19" s="93"/>
      <c r="N19" s="93"/>
      <c r="O19" s="93"/>
      <c r="P19" s="93"/>
      <c r="Q19" s="93"/>
      <c r="R19" s="93"/>
      <c r="S19" s="93"/>
      <c r="T19" s="93"/>
      <c r="U19" s="93"/>
      <c r="V19" s="93"/>
      <c r="W19" s="93"/>
      <c r="X19" s="93"/>
      <c r="Y19" s="93"/>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4" t="s">
        <v>82</v>
      </c>
      <c r="B26" s="87" t="s">
        <v>83</v>
      </c>
      <c r="C26" s="88"/>
      <c r="D26" s="88"/>
      <c r="E26" s="88"/>
      <c r="F26" s="88"/>
      <c r="G26" s="88"/>
      <c r="H26" s="88"/>
      <c r="I26" s="88"/>
      <c r="J26" s="88"/>
      <c r="K26" s="88"/>
      <c r="L26" s="88"/>
      <c r="M26" s="88"/>
      <c r="N26" s="88"/>
      <c r="O26" s="88"/>
      <c r="P26" s="88"/>
      <c r="Q26" s="88"/>
      <c r="R26" s="88"/>
      <c r="S26" s="88"/>
      <c r="T26" s="88"/>
      <c r="U26" s="88"/>
      <c r="V26" s="88"/>
      <c r="W26" s="88"/>
      <c r="X26" s="88"/>
      <c r="Y26" s="89"/>
    </row>
    <row r="27" spans="1:25" ht="15.75" customHeight="1">
      <c r="A27" s="85"/>
      <c r="B27" s="90"/>
      <c r="C27" s="91"/>
      <c r="D27" s="91"/>
      <c r="E27" s="91"/>
      <c r="F27" s="91"/>
      <c r="G27" s="91"/>
      <c r="H27" s="91"/>
      <c r="I27" s="91"/>
      <c r="J27" s="91"/>
      <c r="K27" s="91"/>
      <c r="L27" s="91"/>
      <c r="M27" s="91"/>
      <c r="N27" s="91"/>
      <c r="O27" s="91"/>
      <c r="P27" s="91"/>
      <c r="Q27" s="91"/>
      <c r="R27" s="91"/>
      <c r="S27" s="91"/>
      <c r="T27" s="91"/>
      <c r="U27" s="91"/>
      <c r="V27" s="91"/>
      <c r="W27" s="91"/>
      <c r="X27" s="91"/>
      <c r="Y27" s="92"/>
    </row>
    <row r="28" spans="1:25" ht="15.75" customHeight="1">
      <c r="A28" s="85"/>
      <c r="B28" s="82" t="s">
        <v>84</v>
      </c>
      <c r="C28" s="82" t="s">
        <v>85</v>
      </c>
      <c r="D28" s="82" t="s">
        <v>86</v>
      </c>
      <c r="E28" s="82" t="s">
        <v>87</v>
      </c>
      <c r="F28" s="82" t="s">
        <v>88</v>
      </c>
      <c r="G28" s="82" t="s">
        <v>89</v>
      </c>
      <c r="H28" s="82" t="s">
        <v>90</v>
      </c>
      <c r="I28" s="82" t="s">
        <v>91</v>
      </c>
      <c r="J28" s="82" t="s">
        <v>92</v>
      </c>
      <c r="K28" s="82" t="s">
        <v>93</v>
      </c>
      <c r="L28" s="82" t="s">
        <v>94</v>
      </c>
      <c r="M28" s="82" t="s">
        <v>95</v>
      </c>
      <c r="N28" s="82" t="s">
        <v>96</v>
      </c>
      <c r="O28" s="82" t="s">
        <v>97</v>
      </c>
      <c r="P28" s="82" t="s">
        <v>98</v>
      </c>
      <c r="Q28" s="82" t="s">
        <v>99</v>
      </c>
      <c r="R28" s="82" t="s">
        <v>100</v>
      </c>
      <c r="S28" s="82" t="s">
        <v>101</v>
      </c>
      <c r="T28" s="82" t="s">
        <v>102</v>
      </c>
      <c r="U28" s="82" t="s">
        <v>103</v>
      </c>
      <c r="V28" s="82" t="s">
        <v>104</v>
      </c>
      <c r="W28" s="82" t="s">
        <v>105</v>
      </c>
      <c r="X28" s="82" t="s">
        <v>106</v>
      </c>
      <c r="Y28" s="82" t="s">
        <v>107</v>
      </c>
    </row>
    <row r="29" spans="1:25" ht="15.75" customHeight="1">
      <c r="A29" s="86"/>
      <c r="B29" s="83"/>
      <c r="C29" s="83"/>
      <c r="D29" s="83"/>
      <c r="E29" s="83"/>
      <c r="F29" s="83"/>
      <c r="G29" s="83"/>
      <c r="H29" s="83"/>
      <c r="I29" s="83"/>
      <c r="J29" s="83"/>
      <c r="K29" s="83"/>
      <c r="L29" s="83"/>
      <c r="M29" s="83"/>
      <c r="N29" s="83"/>
      <c r="O29" s="83"/>
      <c r="P29" s="83"/>
      <c r="Q29" s="83"/>
      <c r="R29" s="83"/>
      <c r="S29" s="83"/>
      <c r="T29" s="83"/>
      <c r="U29" s="83"/>
      <c r="V29" s="83"/>
      <c r="W29" s="83"/>
      <c r="X29" s="83"/>
      <c r="Y29" s="83"/>
    </row>
    <row r="30" spans="1:25" ht="15.75" customHeight="1">
      <c r="A30" s="42">
        <v>42401</v>
      </c>
      <c r="B30" s="43">
        <v>2285.65</v>
      </c>
      <c r="C30" s="43">
        <v>2237.57</v>
      </c>
      <c r="D30" s="43">
        <v>2263.47</v>
      </c>
      <c r="E30" s="43">
        <v>2270.07</v>
      </c>
      <c r="F30" s="43">
        <v>2287.38</v>
      </c>
      <c r="G30" s="43">
        <v>2260.02</v>
      </c>
      <c r="H30" s="43">
        <v>2230.85</v>
      </c>
      <c r="I30" s="43">
        <v>2318.67</v>
      </c>
      <c r="J30" s="43">
        <v>2420.1</v>
      </c>
      <c r="K30" s="43">
        <v>2336.8</v>
      </c>
      <c r="L30" s="43">
        <v>2322.14</v>
      </c>
      <c r="M30" s="43">
        <v>2227.29</v>
      </c>
      <c r="N30" s="43">
        <v>2226.7000000000003</v>
      </c>
      <c r="O30" s="43">
        <v>2242.22</v>
      </c>
      <c r="P30" s="43">
        <v>2242.16</v>
      </c>
      <c r="Q30" s="43">
        <v>2229.67</v>
      </c>
      <c r="R30" s="43">
        <v>2451.01</v>
      </c>
      <c r="S30" s="43">
        <v>2475.9900000000002</v>
      </c>
      <c r="T30" s="43">
        <v>2474.64</v>
      </c>
      <c r="U30" s="43">
        <v>2461.21</v>
      </c>
      <c r="V30" s="43">
        <v>2423.01</v>
      </c>
      <c r="W30" s="43">
        <v>2540.92</v>
      </c>
      <c r="X30" s="43">
        <v>2627.35</v>
      </c>
      <c r="Y30" s="43">
        <v>2469.64</v>
      </c>
    </row>
    <row r="31" spans="1:25" ht="15.75" customHeight="1">
      <c r="A31" s="42">
        <v>42402</v>
      </c>
      <c r="B31" s="43">
        <v>2282.11</v>
      </c>
      <c r="C31" s="43">
        <v>2235.04</v>
      </c>
      <c r="D31" s="43">
        <v>2263.73</v>
      </c>
      <c r="E31" s="43">
        <v>2268.22</v>
      </c>
      <c r="F31" s="43">
        <v>2287.29</v>
      </c>
      <c r="G31" s="43">
        <v>2258.9500000000003</v>
      </c>
      <c r="H31" s="43">
        <v>2230.64</v>
      </c>
      <c r="I31" s="43">
        <v>2317.86</v>
      </c>
      <c r="J31" s="43">
        <v>2419.76</v>
      </c>
      <c r="K31" s="43">
        <v>2337.04</v>
      </c>
      <c r="L31" s="43">
        <v>2305.6200000000003</v>
      </c>
      <c r="M31" s="43">
        <v>2228.16</v>
      </c>
      <c r="N31" s="43">
        <v>2227.92</v>
      </c>
      <c r="O31" s="43">
        <v>2243.23</v>
      </c>
      <c r="P31" s="43">
        <v>2243.58</v>
      </c>
      <c r="Q31" s="43">
        <v>2230.93</v>
      </c>
      <c r="R31" s="43">
        <v>2434.84</v>
      </c>
      <c r="S31" s="43">
        <v>2469.6200000000003</v>
      </c>
      <c r="T31" s="43">
        <v>2469.54</v>
      </c>
      <c r="U31" s="43">
        <v>2455.1200000000003</v>
      </c>
      <c r="V31" s="43">
        <v>2413.4</v>
      </c>
      <c r="W31" s="43">
        <v>2531.6600000000003</v>
      </c>
      <c r="X31" s="43">
        <v>2618.4100000000003</v>
      </c>
      <c r="Y31" s="43">
        <v>2468.7000000000003</v>
      </c>
    </row>
    <row r="32" spans="1:25" ht="15.75" customHeight="1">
      <c r="A32" s="42">
        <v>42403</v>
      </c>
      <c r="B32" s="43">
        <v>2295.9500000000003</v>
      </c>
      <c r="C32" s="43">
        <v>2239.65</v>
      </c>
      <c r="D32" s="43">
        <v>2269.17</v>
      </c>
      <c r="E32" s="43">
        <v>2285.37</v>
      </c>
      <c r="F32" s="43">
        <v>2291.1</v>
      </c>
      <c r="G32" s="43">
        <v>2264.88</v>
      </c>
      <c r="H32" s="43">
        <v>2228.26</v>
      </c>
      <c r="I32" s="43">
        <v>2345.4700000000003</v>
      </c>
      <c r="J32" s="43">
        <v>2426.04</v>
      </c>
      <c r="K32" s="43">
        <v>2369.69</v>
      </c>
      <c r="L32" s="43">
        <v>2354.77</v>
      </c>
      <c r="M32" s="43">
        <v>2264.5</v>
      </c>
      <c r="N32" s="43">
        <v>2269.54</v>
      </c>
      <c r="O32" s="43">
        <v>2293.23</v>
      </c>
      <c r="P32" s="43">
        <v>2310.46</v>
      </c>
      <c r="Q32" s="43">
        <v>2302.2200000000003</v>
      </c>
      <c r="R32" s="43">
        <v>2248.22</v>
      </c>
      <c r="S32" s="43">
        <v>2370.2400000000002</v>
      </c>
      <c r="T32" s="43">
        <v>2410.32</v>
      </c>
      <c r="U32" s="43">
        <v>2423.3300000000004</v>
      </c>
      <c r="V32" s="43">
        <v>2378.8700000000003</v>
      </c>
      <c r="W32" s="43">
        <v>2489.29</v>
      </c>
      <c r="X32" s="43">
        <v>2585.11</v>
      </c>
      <c r="Y32" s="43">
        <v>2444.6200000000003</v>
      </c>
    </row>
    <row r="33" spans="1:25" ht="15.75" customHeight="1">
      <c r="A33" s="42">
        <v>42404</v>
      </c>
      <c r="B33" s="43">
        <v>2278.77</v>
      </c>
      <c r="C33" s="43">
        <v>2252.25</v>
      </c>
      <c r="D33" s="43">
        <v>2283.57</v>
      </c>
      <c r="E33" s="43">
        <v>2300.8700000000003</v>
      </c>
      <c r="F33" s="43">
        <v>2304.32</v>
      </c>
      <c r="G33" s="43">
        <v>2273.11</v>
      </c>
      <c r="H33" s="43">
        <v>2237.88</v>
      </c>
      <c r="I33" s="43">
        <v>2359.43</v>
      </c>
      <c r="J33" s="43">
        <v>2454.04</v>
      </c>
      <c r="K33" s="43">
        <v>2404.84</v>
      </c>
      <c r="L33" s="43">
        <v>2388.4500000000003</v>
      </c>
      <c r="M33" s="43">
        <v>2290.46</v>
      </c>
      <c r="N33" s="43">
        <v>2279.31</v>
      </c>
      <c r="O33" s="43">
        <v>2295.25</v>
      </c>
      <c r="P33" s="43">
        <v>2298.03</v>
      </c>
      <c r="Q33" s="43">
        <v>2290.22</v>
      </c>
      <c r="R33" s="43">
        <v>2231.29</v>
      </c>
      <c r="S33" s="43">
        <v>2381.57</v>
      </c>
      <c r="T33" s="43">
        <v>2447.35</v>
      </c>
      <c r="U33" s="43">
        <v>2439.85</v>
      </c>
      <c r="V33" s="43">
        <v>2398.13</v>
      </c>
      <c r="W33" s="43">
        <v>2490.54</v>
      </c>
      <c r="X33" s="43">
        <v>2572.4</v>
      </c>
      <c r="Y33" s="43">
        <v>2420.89</v>
      </c>
    </row>
    <row r="34" spans="1:25" ht="15.75" customHeight="1">
      <c r="A34" s="42">
        <v>42405</v>
      </c>
      <c r="B34" s="43">
        <v>2257.39</v>
      </c>
      <c r="C34" s="43">
        <v>2261.91</v>
      </c>
      <c r="D34" s="43">
        <v>2292.1600000000003</v>
      </c>
      <c r="E34" s="43">
        <v>2309.89</v>
      </c>
      <c r="F34" s="43">
        <v>2312.79</v>
      </c>
      <c r="G34" s="43">
        <v>2281.34</v>
      </c>
      <c r="H34" s="43">
        <v>2244.32</v>
      </c>
      <c r="I34" s="43">
        <v>2373.27</v>
      </c>
      <c r="J34" s="43">
        <v>2479.55</v>
      </c>
      <c r="K34" s="43">
        <v>2423.3</v>
      </c>
      <c r="L34" s="43">
        <v>2410.2200000000003</v>
      </c>
      <c r="M34" s="43">
        <v>2304.94</v>
      </c>
      <c r="N34" s="43">
        <v>2293.26</v>
      </c>
      <c r="O34" s="43">
        <v>2306.85</v>
      </c>
      <c r="P34" s="43">
        <v>2309.43</v>
      </c>
      <c r="Q34" s="43">
        <v>2301.34</v>
      </c>
      <c r="R34" s="43">
        <v>2239.48</v>
      </c>
      <c r="S34" s="43">
        <v>2356.61</v>
      </c>
      <c r="T34" s="43">
        <v>2422.67</v>
      </c>
      <c r="U34" s="43">
        <v>2410.2400000000002</v>
      </c>
      <c r="V34" s="43">
        <v>2372.28</v>
      </c>
      <c r="W34" s="43">
        <v>2469.4</v>
      </c>
      <c r="X34" s="43">
        <v>2552.5</v>
      </c>
      <c r="Y34" s="43">
        <v>2397.9900000000002</v>
      </c>
    </row>
    <row r="35" spans="1:25" ht="15.75" customHeight="1">
      <c r="A35" s="42">
        <v>42406</v>
      </c>
      <c r="B35" s="43">
        <v>2289.96</v>
      </c>
      <c r="C35" s="43">
        <v>2262.83</v>
      </c>
      <c r="D35" s="43">
        <v>2292.27</v>
      </c>
      <c r="E35" s="43">
        <v>2315.86</v>
      </c>
      <c r="F35" s="43">
        <v>2312.82</v>
      </c>
      <c r="G35" s="43">
        <v>2287.03</v>
      </c>
      <c r="H35" s="43">
        <v>2242.76</v>
      </c>
      <c r="I35" s="43">
        <v>2350.19</v>
      </c>
      <c r="J35" s="43">
        <v>2407.85</v>
      </c>
      <c r="K35" s="43">
        <v>2363.4900000000002</v>
      </c>
      <c r="L35" s="43">
        <v>2349.29</v>
      </c>
      <c r="M35" s="43">
        <v>2370.29</v>
      </c>
      <c r="N35" s="43">
        <v>2358.5</v>
      </c>
      <c r="O35" s="43">
        <v>2368.6200000000003</v>
      </c>
      <c r="P35" s="43">
        <v>2412.13</v>
      </c>
      <c r="Q35" s="43">
        <v>2357.69</v>
      </c>
      <c r="R35" s="43">
        <v>2323.15</v>
      </c>
      <c r="S35" s="43">
        <v>2376.7400000000002</v>
      </c>
      <c r="T35" s="43">
        <v>2414.05</v>
      </c>
      <c r="U35" s="43">
        <v>2430.96</v>
      </c>
      <c r="V35" s="43">
        <v>2394.1600000000003</v>
      </c>
      <c r="W35" s="43">
        <v>2341.06</v>
      </c>
      <c r="X35" s="43">
        <v>2224.27</v>
      </c>
      <c r="Y35" s="43">
        <v>2507.98</v>
      </c>
    </row>
    <row r="36" spans="1:25" ht="15.75" customHeight="1">
      <c r="A36" s="42">
        <v>42407</v>
      </c>
      <c r="B36" s="43">
        <v>2331.85</v>
      </c>
      <c r="C36" s="43">
        <v>2241.4</v>
      </c>
      <c r="D36" s="43">
        <v>2268.91</v>
      </c>
      <c r="E36" s="43">
        <v>2286.59</v>
      </c>
      <c r="F36" s="43">
        <v>2289.89</v>
      </c>
      <c r="G36" s="43">
        <v>2260.51</v>
      </c>
      <c r="H36" s="43">
        <v>2299.44</v>
      </c>
      <c r="I36" s="43">
        <v>2390.26</v>
      </c>
      <c r="J36" s="43">
        <v>2451.05</v>
      </c>
      <c r="K36" s="43">
        <v>2325.98</v>
      </c>
      <c r="L36" s="43">
        <v>2313.71</v>
      </c>
      <c r="M36" s="43">
        <v>2332.9900000000002</v>
      </c>
      <c r="N36" s="43">
        <v>2323.06</v>
      </c>
      <c r="O36" s="43">
        <v>2332.51</v>
      </c>
      <c r="P36" s="43">
        <v>2371.31</v>
      </c>
      <c r="Q36" s="43">
        <v>2323.6</v>
      </c>
      <c r="R36" s="43">
        <v>2296.44</v>
      </c>
      <c r="S36" s="43">
        <v>2436.43</v>
      </c>
      <c r="T36" s="43">
        <v>2476.0800000000004</v>
      </c>
      <c r="U36" s="43">
        <v>2493.03</v>
      </c>
      <c r="V36" s="43">
        <v>2449.14</v>
      </c>
      <c r="W36" s="43">
        <v>2400.92</v>
      </c>
      <c r="X36" s="43">
        <v>2286.27</v>
      </c>
      <c r="Y36" s="43">
        <v>2553.77</v>
      </c>
    </row>
    <row r="37" spans="1:25" ht="15.75" customHeight="1">
      <c r="A37" s="42">
        <v>42408</v>
      </c>
      <c r="B37" s="43">
        <v>2270.61</v>
      </c>
      <c r="C37" s="43">
        <v>2265.46</v>
      </c>
      <c r="D37" s="43">
        <v>2291.77</v>
      </c>
      <c r="E37" s="43">
        <v>2309.38</v>
      </c>
      <c r="F37" s="43">
        <v>2312.79</v>
      </c>
      <c r="G37" s="43">
        <v>2284.59</v>
      </c>
      <c r="H37" s="43">
        <v>2235.19</v>
      </c>
      <c r="I37" s="43">
        <v>2283.56</v>
      </c>
      <c r="J37" s="43">
        <v>2353.13</v>
      </c>
      <c r="K37" s="43">
        <v>2320.11</v>
      </c>
      <c r="L37" s="43">
        <v>2307.94</v>
      </c>
      <c r="M37" s="43">
        <v>2238.67</v>
      </c>
      <c r="N37" s="43">
        <v>2231.61</v>
      </c>
      <c r="O37" s="43">
        <v>2238.13</v>
      </c>
      <c r="P37" s="43">
        <v>2264.02</v>
      </c>
      <c r="Q37" s="43">
        <v>2231.4900000000002</v>
      </c>
      <c r="R37" s="43">
        <v>2246.75</v>
      </c>
      <c r="S37" s="43">
        <v>2435.78</v>
      </c>
      <c r="T37" s="43">
        <v>2485.76</v>
      </c>
      <c r="U37" s="43">
        <v>2498.18</v>
      </c>
      <c r="V37" s="43">
        <v>2465.29</v>
      </c>
      <c r="W37" s="43">
        <v>2552.65</v>
      </c>
      <c r="X37" s="43">
        <v>2640.6600000000003</v>
      </c>
      <c r="Y37" s="43">
        <v>2489.4100000000003</v>
      </c>
    </row>
    <row r="38" spans="1:25" ht="15.75" customHeight="1">
      <c r="A38" s="42">
        <v>42409</v>
      </c>
      <c r="B38" s="43">
        <v>2266.71</v>
      </c>
      <c r="C38" s="43">
        <v>2266.07</v>
      </c>
      <c r="D38" s="43">
        <v>2292.93</v>
      </c>
      <c r="E38" s="43">
        <v>2310.9</v>
      </c>
      <c r="F38" s="43">
        <v>2314.2200000000003</v>
      </c>
      <c r="G38" s="43">
        <v>2284.9900000000002</v>
      </c>
      <c r="H38" s="43">
        <v>2233.56</v>
      </c>
      <c r="I38" s="43">
        <v>2284.04</v>
      </c>
      <c r="J38" s="43">
        <v>2353.77</v>
      </c>
      <c r="K38" s="43">
        <v>2321.01</v>
      </c>
      <c r="L38" s="43">
        <v>2308.85</v>
      </c>
      <c r="M38" s="43">
        <v>2239.19</v>
      </c>
      <c r="N38" s="43">
        <v>2232.22</v>
      </c>
      <c r="O38" s="43">
        <v>2238.14</v>
      </c>
      <c r="P38" s="43">
        <v>2263.82</v>
      </c>
      <c r="Q38" s="43">
        <v>2231.78</v>
      </c>
      <c r="R38" s="43">
        <v>2246.67</v>
      </c>
      <c r="S38" s="43">
        <v>2432.82</v>
      </c>
      <c r="T38" s="43">
        <v>2478.2000000000003</v>
      </c>
      <c r="U38" s="43">
        <v>2486.67</v>
      </c>
      <c r="V38" s="43">
        <v>2455.4</v>
      </c>
      <c r="W38" s="43">
        <v>2539.17</v>
      </c>
      <c r="X38" s="43">
        <v>2630.61</v>
      </c>
      <c r="Y38" s="43">
        <v>2486.8</v>
      </c>
    </row>
    <row r="39" spans="1:25" ht="15.75" customHeight="1">
      <c r="A39" s="42">
        <v>42410</v>
      </c>
      <c r="B39" s="43">
        <v>2248.94</v>
      </c>
      <c r="C39" s="43">
        <v>2263.44</v>
      </c>
      <c r="D39" s="43">
        <v>2296.01</v>
      </c>
      <c r="E39" s="43">
        <v>2314.7400000000002</v>
      </c>
      <c r="F39" s="43">
        <v>2320.88</v>
      </c>
      <c r="G39" s="43">
        <v>2285.82</v>
      </c>
      <c r="H39" s="43">
        <v>2255.86</v>
      </c>
      <c r="I39" s="43">
        <v>2382.98</v>
      </c>
      <c r="J39" s="43">
        <v>2472.79</v>
      </c>
      <c r="K39" s="43">
        <v>2396.36</v>
      </c>
      <c r="L39" s="43">
        <v>2368.9900000000002</v>
      </c>
      <c r="M39" s="43">
        <v>2271.82</v>
      </c>
      <c r="N39" s="43">
        <v>2263.7400000000002</v>
      </c>
      <c r="O39" s="43">
        <v>2275.94</v>
      </c>
      <c r="P39" s="43">
        <v>2278.35</v>
      </c>
      <c r="Q39" s="43">
        <v>2263.64</v>
      </c>
      <c r="R39" s="43">
        <v>2270.31</v>
      </c>
      <c r="S39" s="43">
        <v>2392.98</v>
      </c>
      <c r="T39" s="43">
        <v>2450.65</v>
      </c>
      <c r="U39" s="43">
        <v>2451.09</v>
      </c>
      <c r="V39" s="43">
        <v>2419.01</v>
      </c>
      <c r="W39" s="43">
        <v>2506.1200000000003</v>
      </c>
      <c r="X39" s="43">
        <v>2576.8</v>
      </c>
      <c r="Y39" s="43">
        <v>2428.76</v>
      </c>
    </row>
    <row r="40" spans="1:25" ht="15.75" customHeight="1">
      <c r="A40" s="42">
        <v>42411</v>
      </c>
      <c r="B40" s="43">
        <v>2248.58</v>
      </c>
      <c r="C40" s="43">
        <v>2260.7400000000002</v>
      </c>
      <c r="D40" s="43">
        <v>2293.76</v>
      </c>
      <c r="E40" s="43">
        <v>2311.64</v>
      </c>
      <c r="F40" s="43">
        <v>2317.81</v>
      </c>
      <c r="G40" s="43">
        <v>2285.9500000000003</v>
      </c>
      <c r="H40" s="43">
        <v>2253.72</v>
      </c>
      <c r="I40" s="43">
        <v>2383.2400000000002</v>
      </c>
      <c r="J40" s="43">
        <v>2473.13</v>
      </c>
      <c r="K40" s="43">
        <v>2396.3700000000003</v>
      </c>
      <c r="L40" s="43">
        <v>2368.8700000000003</v>
      </c>
      <c r="M40" s="43">
        <v>2271.65</v>
      </c>
      <c r="N40" s="43">
        <v>2263.9500000000003</v>
      </c>
      <c r="O40" s="43">
        <v>2276.15</v>
      </c>
      <c r="P40" s="43">
        <v>2278.67</v>
      </c>
      <c r="Q40" s="43">
        <v>2263.39</v>
      </c>
      <c r="R40" s="43">
        <v>2264.09</v>
      </c>
      <c r="S40" s="43">
        <v>2393.3</v>
      </c>
      <c r="T40" s="43">
        <v>2450.65</v>
      </c>
      <c r="U40" s="43">
        <v>2449.76</v>
      </c>
      <c r="V40" s="43">
        <v>2415.57</v>
      </c>
      <c r="W40" s="43">
        <v>2504.5800000000004</v>
      </c>
      <c r="X40" s="43">
        <v>2577.18</v>
      </c>
      <c r="Y40" s="43">
        <v>2415.31</v>
      </c>
    </row>
    <row r="41" spans="1:25" ht="15.75" customHeight="1">
      <c r="A41" s="42">
        <v>42412</v>
      </c>
      <c r="B41" s="43">
        <v>2297.1600000000003</v>
      </c>
      <c r="C41" s="43">
        <v>2231.6</v>
      </c>
      <c r="D41" s="43">
        <v>2255.2000000000003</v>
      </c>
      <c r="E41" s="43">
        <v>2265.31</v>
      </c>
      <c r="F41" s="43">
        <v>2270.56</v>
      </c>
      <c r="G41" s="43">
        <v>2234.06</v>
      </c>
      <c r="H41" s="43">
        <v>2299.81</v>
      </c>
      <c r="I41" s="43">
        <v>2271.65</v>
      </c>
      <c r="J41" s="43">
        <v>2361.25</v>
      </c>
      <c r="K41" s="43">
        <v>2393</v>
      </c>
      <c r="L41" s="43">
        <v>2380.85</v>
      </c>
      <c r="M41" s="43">
        <v>2290.76</v>
      </c>
      <c r="N41" s="43">
        <v>2279.58</v>
      </c>
      <c r="O41" s="43">
        <v>2295.2000000000003</v>
      </c>
      <c r="P41" s="43">
        <v>2297.76</v>
      </c>
      <c r="Q41" s="43">
        <v>2290.07</v>
      </c>
      <c r="R41" s="43">
        <v>2231.03</v>
      </c>
      <c r="S41" s="43">
        <v>2383.4100000000003</v>
      </c>
      <c r="T41" s="43">
        <v>2455.27</v>
      </c>
      <c r="U41" s="43">
        <v>2442.13</v>
      </c>
      <c r="V41" s="43">
        <v>2402.73</v>
      </c>
      <c r="W41" s="43">
        <v>2490.52</v>
      </c>
      <c r="X41" s="43">
        <v>2571.29</v>
      </c>
      <c r="Y41" s="43">
        <v>2424.78</v>
      </c>
    </row>
    <row r="42" spans="1:25" ht="15.75" customHeight="1">
      <c r="A42" s="42">
        <v>42413</v>
      </c>
      <c r="B42" s="43">
        <v>2354.32</v>
      </c>
      <c r="C42" s="43">
        <v>2241.09</v>
      </c>
      <c r="D42" s="43">
        <v>2235.31</v>
      </c>
      <c r="E42" s="43">
        <v>2246.03</v>
      </c>
      <c r="F42" s="43">
        <v>2251.31</v>
      </c>
      <c r="G42" s="43">
        <v>2232.26</v>
      </c>
      <c r="H42" s="43">
        <v>2286.62</v>
      </c>
      <c r="I42" s="43">
        <v>2399.6600000000003</v>
      </c>
      <c r="J42" s="43">
        <v>2417.89</v>
      </c>
      <c r="K42" s="43">
        <v>2411.56</v>
      </c>
      <c r="L42" s="43">
        <v>2395.1600000000003</v>
      </c>
      <c r="M42" s="43">
        <v>2420.03</v>
      </c>
      <c r="N42" s="43">
        <v>2402.9500000000003</v>
      </c>
      <c r="O42" s="43">
        <v>2427.9700000000003</v>
      </c>
      <c r="P42" s="43">
        <v>2432.7400000000002</v>
      </c>
      <c r="Q42" s="43">
        <v>2420.6200000000003</v>
      </c>
      <c r="R42" s="43">
        <v>2332.73</v>
      </c>
      <c r="S42" s="43">
        <v>2357.48</v>
      </c>
      <c r="T42" s="43">
        <v>2419.78</v>
      </c>
      <c r="U42" s="43">
        <v>2432.92</v>
      </c>
      <c r="V42" s="43">
        <v>2378.35</v>
      </c>
      <c r="W42" s="43">
        <v>2326.29</v>
      </c>
      <c r="X42" s="43">
        <v>2244.6</v>
      </c>
      <c r="Y42" s="43">
        <v>2478.59</v>
      </c>
    </row>
    <row r="43" spans="1:25" ht="15.75" customHeight="1">
      <c r="A43" s="42">
        <v>42414</v>
      </c>
      <c r="B43" s="43">
        <v>2282.13</v>
      </c>
      <c r="C43" s="43">
        <v>2243.26</v>
      </c>
      <c r="D43" s="43">
        <v>2267.73</v>
      </c>
      <c r="E43" s="43">
        <v>2286.37</v>
      </c>
      <c r="F43" s="43">
        <v>2292.67</v>
      </c>
      <c r="G43" s="43">
        <v>2260.21</v>
      </c>
      <c r="H43" s="43">
        <v>2238.88</v>
      </c>
      <c r="I43" s="43">
        <v>2262.13</v>
      </c>
      <c r="J43" s="43">
        <v>2315.86</v>
      </c>
      <c r="K43" s="43">
        <v>2392.4700000000003</v>
      </c>
      <c r="L43" s="43">
        <v>2380.29</v>
      </c>
      <c r="M43" s="43">
        <v>2368.55</v>
      </c>
      <c r="N43" s="43">
        <v>2395.18</v>
      </c>
      <c r="O43" s="43">
        <v>2419.75</v>
      </c>
      <c r="P43" s="43">
        <v>2437.5</v>
      </c>
      <c r="Q43" s="43">
        <v>2403.32</v>
      </c>
      <c r="R43" s="43">
        <v>2318.3</v>
      </c>
      <c r="S43" s="43">
        <v>2382.07</v>
      </c>
      <c r="T43" s="43">
        <v>2405.9900000000002</v>
      </c>
      <c r="U43" s="43">
        <v>2389.2000000000003</v>
      </c>
      <c r="V43" s="43">
        <v>2352.13</v>
      </c>
      <c r="W43" s="43">
        <v>2295.38</v>
      </c>
      <c r="X43" s="43">
        <v>2259.44</v>
      </c>
      <c r="Y43" s="43">
        <v>2437.9</v>
      </c>
    </row>
    <row r="44" spans="1:25" ht="15.75" customHeight="1">
      <c r="A44" s="42">
        <v>42415</v>
      </c>
      <c r="B44" s="43">
        <v>2231.88</v>
      </c>
      <c r="C44" s="43">
        <v>2275.84</v>
      </c>
      <c r="D44" s="43">
        <v>2300.69</v>
      </c>
      <c r="E44" s="43">
        <v>2318.5</v>
      </c>
      <c r="F44" s="43">
        <v>2325.1200000000003</v>
      </c>
      <c r="G44" s="43">
        <v>2292.67</v>
      </c>
      <c r="H44" s="43">
        <v>2244.16</v>
      </c>
      <c r="I44" s="43">
        <v>2348.93</v>
      </c>
      <c r="J44" s="43">
        <v>2480.64</v>
      </c>
      <c r="K44" s="43">
        <v>2401.88</v>
      </c>
      <c r="L44" s="43">
        <v>2389.17</v>
      </c>
      <c r="M44" s="43">
        <v>2272.81</v>
      </c>
      <c r="N44" s="43">
        <v>2291.35</v>
      </c>
      <c r="O44" s="43">
        <v>2307.92</v>
      </c>
      <c r="P44" s="43">
        <v>2316.4900000000002</v>
      </c>
      <c r="Q44" s="43">
        <v>2296.77</v>
      </c>
      <c r="R44" s="43">
        <v>2240.66</v>
      </c>
      <c r="S44" s="43">
        <v>2372.68</v>
      </c>
      <c r="T44" s="43">
        <v>2397.79</v>
      </c>
      <c r="U44" s="43">
        <v>2391.77</v>
      </c>
      <c r="V44" s="43">
        <v>2340.84</v>
      </c>
      <c r="W44" s="43">
        <v>2465.25</v>
      </c>
      <c r="X44" s="43">
        <v>2519.92</v>
      </c>
      <c r="Y44" s="43">
        <v>2352.9700000000003</v>
      </c>
    </row>
    <row r="45" spans="1:25" ht="15.75" customHeight="1">
      <c r="A45" s="42">
        <v>42416</v>
      </c>
      <c r="B45" s="43">
        <v>2231.71</v>
      </c>
      <c r="C45" s="43">
        <v>2275.64</v>
      </c>
      <c r="D45" s="43">
        <v>2300.19</v>
      </c>
      <c r="E45" s="43">
        <v>2318.7200000000003</v>
      </c>
      <c r="F45" s="43">
        <v>2325.1600000000003</v>
      </c>
      <c r="G45" s="43">
        <v>2292.8700000000003</v>
      </c>
      <c r="H45" s="43">
        <v>2244.21</v>
      </c>
      <c r="I45" s="43">
        <v>2348.35</v>
      </c>
      <c r="J45" s="43">
        <v>2480.4700000000003</v>
      </c>
      <c r="K45" s="43">
        <v>2401.52</v>
      </c>
      <c r="L45" s="43">
        <v>2389.13</v>
      </c>
      <c r="M45" s="43">
        <v>2272.36</v>
      </c>
      <c r="N45" s="43">
        <v>2290.6</v>
      </c>
      <c r="O45" s="43">
        <v>2306.7400000000002</v>
      </c>
      <c r="P45" s="43">
        <v>2315.2000000000003</v>
      </c>
      <c r="Q45" s="43">
        <v>2295.4500000000003</v>
      </c>
      <c r="R45" s="43">
        <v>2239.37</v>
      </c>
      <c r="S45" s="43">
        <v>2375.4900000000002</v>
      </c>
      <c r="T45" s="43">
        <v>2400.3300000000004</v>
      </c>
      <c r="U45" s="43">
        <v>2380.96</v>
      </c>
      <c r="V45" s="43">
        <v>2344.4</v>
      </c>
      <c r="W45" s="43">
        <v>2434.53</v>
      </c>
      <c r="X45" s="43">
        <v>2520.5</v>
      </c>
      <c r="Y45" s="43">
        <v>2352.26</v>
      </c>
    </row>
    <row r="46" spans="1:25" ht="15.75">
      <c r="A46" s="42">
        <v>42417</v>
      </c>
      <c r="B46" s="43">
        <v>2240.43</v>
      </c>
      <c r="C46" s="43">
        <v>2288.54</v>
      </c>
      <c r="D46" s="43">
        <v>2318.0800000000004</v>
      </c>
      <c r="E46" s="43">
        <v>2327.89</v>
      </c>
      <c r="F46" s="43">
        <v>2330.8700000000003</v>
      </c>
      <c r="G46" s="43">
        <v>2297.76</v>
      </c>
      <c r="H46" s="43">
        <v>2276.69</v>
      </c>
      <c r="I46" s="43">
        <v>2426.7200000000003</v>
      </c>
      <c r="J46" s="43">
        <v>2545.9500000000003</v>
      </c>
      <c r="K46" s="43">
        <v>2453.5800000000004</v>
      </c>
      <c r="L46" s="43">
        <v>2416.4500000000003</v>
      </c>
      <c r="M46" s="43">
        <v>2301.18</v>
      </c>
      <c r="N46" s="43">
        <v>2304.17</v>
      </c>
      <c r="O46" s="43">
        <v>2330.68</v>
      </c>
      <c r="P46" s="43">
        <v>2333.69</v>
      </c>
      <c r="Q46" s="43">
        <v>2324.86</v>
      </c>
      <c r="R46" s="43">
        <v>2294.11</v>
      </c>
      <c r="S46" s="43">
        <v>2273.29</v>
      </c>
      <c r="T46" s="43">
        <v>2337.4500000000003</v>
      </c>
      <c r="U46" s="43">
        <v>2330.0800000000004</v>
      </c>
      <c r="V46" s="43">
        <v>2310.65</v>
      </c>
      <c r="W46" s="43">
        <v>2409.51</v>
      </c>
      <c r="X46" s="43">
        <v>2503.44</v>
      </c>
      <c r="Y46" s="43">
        <v>2350.9700000000003</v>
      </c>
    </row>
    <row r="47" spans="1:25" ht="15.75">
      <c r="A47" s="42">
        <v>42418</v>
      </c>
      <c r="B47" s="43">
        <v>2281.56</v>
      </c>
      <c r="C47" s="43">
        <v>2234.9500000000003</v>
      </c>
      <c r="D47" s="43">
        <v>2258.39</v>
      </c>
      <c r="E47" s="43">
        <v>2274.02</v>
      </c>
      <c r="F47" s="43">
        <v>2274.41</v>
      </c>
      <c r="G47" s="43">
        <v>2240.11</v>
      </c>
      <c r="H47" s="43">
        <v>2275.23</v>
      </c>
      <c r="I47" s="43">
        <v>2293.84</v>
      </c>
      <c r="J47" s="43">
        <v>2401.57</v>
      </c>
      <c r="K47" s="43">
        <v>2386.2400000000002</v>
      </c>
      <c r="L47" s="43">
        <v>2385.9</v>
      </c>
      <c r="M47" s="43">
        <v>2283.67</v>
      </c>
      <c r="N47" s="43">
        <v>2305.81</v>
      </c>
      <c r="O47" s="43">
        <v>2323.3</v>
      </c>
      <c r="P47" s="43">
        <v>2332.36</v>
      </c>
      <c r="Q47" s="43">
        <v>2314.1600000000003</v>
      </c>
      <c r="R47" s="43">
        <v>2274.12</v>
      </c>
      <c r="S47" s="43">
        <v>2382</v>
      </c>
      <c r="T47" s="43">
        <v>2436.6</v>
      </c>
      <c r="U47" s="43">
        <v>2439.9100000000003</v>
      </c>
      <c r="V47" s="43">
        <v>2421.04</v>
      </c>
      <c r="W47" s="43">
        <v>2486.13</v>
      </c>
      <c r="X47" s="43">
        <v>2566.4700000000003</v>
      </c>
      <c r="Y47" s="43">
        <v>2404.31</v>
      </c>
    </row>
    <row r="48" spans="1:25" ht="15.75">
      <c r="A48" s="42">
        <v>42419</v>
      </c>
      <c r="B48" s="43">
        <v>2279.9</v>
      </c>
      <c r="C48" s="43">
        <v>2237.79</v>
      </c>
      <c r="D48" s="43">
        <v>2261.66</v>
      </c>
      <c r="E48" s="43">
        <v>2274.8</v>
      </c>
      <c r="F48" s="43">
        <v>2274.9900000000002</v>
      </c>
      <c r="G48" s="43">
        <v>2240.02</v>
      </c>
      <c r="H48" s="43">
        <v>2253.61</v>
      </c>
      <c r="I48" s="43">
        <v>2295</v>
      </c>
      <c r="J48" s="43">
        <v>2403.71</v>
      </c>
      <c r="K48" s="43">
        <v>2388.17</v>
      </c>
      <c r="L48" s="43">
        <v>2387.5800000000004</v>
      </c>
      <c r="M48" s="43">
        <v>2284.8</v>
      </c>
      <c r="N48" s="43">
        <v>2306.28</v>
      </c>
      <c r="O48" s="43">
        <v>2323.82</v>
      </c>
      <c r="P48" s="43">
        <v>2333.07</v>
      </c>
      <c r="Q48" s="43">
        <v>2315.3</v>
      </c>
      <c r="R48" s="43">
        <v>2273.11</v>
      </c>
      <c r="S48" s="43">
        <v>2379.36</v>
      </c>
      <c r="T48" s="43">
        <v>2434.9700000000003</v>
      </c>
      <c r="U48" s="43">
        <v>2441.25</v>
      </c>
      <c r="V48" s="43">
        <v>2420.63</v>
      </c>
      <c r="W48" s="43">
        <v>2480.01</v>
      </c>
      <c r="X48" s="43">
        <v>2569.69</v>
      </c>
      <c r="Y48" s="43">
        <v>2403.2200000000003</v>
      </c>
    </row>
    <row r="49" spans="1:25" ht="15.75">
      <c r="A49" s="42">
        <v>42420</v>
      </c>
      <c r="B49" s="43">
        <v>2280.47</v>
      </c>
      <c r="C49" s="43">
        <v>2236.96</v>
      </c>
      <c r="D49" s="43">
        <v>2261.77</v>
      </c>
      <c r="E49" s="43">
        <v>2274.9900000000002</v>
      </c>
      <c r="F49" s="43">
        <v>2274.93</v>
      </c>
      <c r="G49" s="43">
        <v>2240.61</v>
      </c>
      <c r="H49" s="43">
        <v>2257.23</v>
      </c>
      <c r="I49" s="43">
        <v>2295.05</v>
      </c>
      <c r="J49" s="43">
        <v>2403.5</v>
      </c>
      <c r="K49" s="43">
        <v>2388.4</v>
      </c>
      <c r="L49" s="43">
        <v>2388</v>
      </c>
      <c r="M49" s="43">
        <v>2285.04</v>
      </c>
      <c r="N49" s="43">
        <v>2306.67</v>
      </c>
      <c r="O49" s="43">
        <v>2324.35</v>
      </c>
      <c r="P49" s="43">
        <v>2333.38</v>
      </c>
      <c r="Q49" s="43">
        <v>2314.3700000000003</v>
      </c>
      <c r="R49" s="43">
        <v>2271.81</v>
      </c>
      <c r="S49" s="43">
        <v>2371.9900000000002</v>
      </c>
      <c r="T49" s="43">
        <v>2431.71</v>
      </c>
      <c r="U49" s="43">
        <v>2432.35</v>
      </c>
      <c r="V49" s="43">
        <v>2418.8300000000004</v>
      </c>
      <c r="W49" s="43">
        <v>2483.42</v>
      </c>
      <c r="X49" s="43">
        <v>2564.01</v>
      </c>
      <c r="Y49" s="43">
        <v>2395.92</v>
      </c>
    </row>
    <row r="50" spans="1:25" ht="15.75">
      <c r="A50" s="42">
        <v>42421</v>
      </c>
      <c r="B50" s="43">
        <v>2253.17</v>
      </c>
      <c r="C50" s="43">
        <v>2257.66</v>
      </c>
      <c r="D50" s="43">
        <v>2280.68</v>
      </c>
      <c r="E50" s="43">
        <v>2296.6200000000003</v>
      </c>
      <c r="F50" s="43">
        <v>2299.9</v>
      </c>
      <c r="G50" s="43">
        <v>2264.22</v>
      </c>
      <c r="H50" s="43">
        <v>2229.56</v>
      </c>
      <c r="I50" s="43">
        <v>2254.25</v>
      </c>
      <c r="J50" s="43">
        <v>2308.1600000000003</v>
      </c>
      <c r="K50" s="43">
        <v>2420.1600000000003</v>
      </c>
      <c r="L50" s="43">
        <v>2403.42</v>
      </c>
      <c r="M50" s="43">
        <v>2402.79</v>
      </c>
      <c r="N50" s="43">
        <v>2398.13</v>
      </c>
      <c r="O50" s="43">
        <v>2450.23</v>
      </c>
      <c r="P50" s="43">
        <v>2459.68</v>
      </c>
      <c r="Q50" s="43">
        <v>2440.85</v>
      </c>
      <c r="R50" s="43">
        <v>2395.01</v>
      </c>
      <c r="S50" s="43">
        <v>2302.14</v>
      </c>
      <c r="T50" s="43">
        <v>2391.32</v>
      </c>
      <c r="U50" s="43">
        <v>2383.67</v>
      </c>
      <c r="V50" s="43">
        <v>2368.65</v>
      </c>
      <c r="W50" s="43">
        <v>2311.52</v>
      </c>
      <c r="X50" s="43">
        <v>2243.62</v>
      </c>
      <c r="Y50" s="43">
        <v>2466.68</v>
      </c>
    </row>
    <row r="51" spans="1:25" ht="15.75">
      <c r="A51" s="42">
        <v>42422</v>
      </c>
      <c r="B51" s="43">
        <v>2239.51</v>
      </c>
      <c r="C51" s="43">
        <v>2263.84</v>
      </c>
      <c r="D51" s="43">
        <v>2287.38</v>
      </c>
      <c r="E51" s="43">
        <v>2303</v>
      </c>
      <c r="F51" s="43">
        <v>2306.7000000000003</v>
      </c>
      <c r="G51" s="43">
        <v>2258.51</v>
      </c>
      <c r="H51" s="43">
        <v>2225.5</v>
      </c>
      <c r="I51" s="43">
        <v>2265.52</v>
      </c>
      <c r="J51" s="43">
        <v>2281.77</v>
      </c>
      <c r="K51" s="43">
        <v>2438.13</v>
      </c>
      <c r="L51" s="43">
        <v>2428.96</v>
      </c>
      <c r="M51" s="43">
        <v>2446.98</v>
      </c>
      <c r="N51" s="43">
        <v>2450.81</v>
      </c>
      <c r="O51" s="43">
        <v>2469.9100000000003</v>
      </c>
      <c r="P51" s="43">
        <v>2469.65</v>
      </c>
      <c r="Q51" s="43">
        <v>2389.4700000000003</v>
      </c>
      <c r="R51" s="43">
        <v>2311.27</v>
      </c>
      <c r="S51" s="43">
        <v>2348.81</v>
      </c>
      <c r="T51" s="43">
        <v>2392</v>
      </c>
      <c r="U51" s="43">
        <v>2392.07</v>
      </c>
      <c r="V51" s="43">
        <v>2362.42</v>
      </c>
      <c r="W51" s="43">
        <v>2303.54</v>
      </c>
      <c r="X51" s="43">
        <v>2254.59</v>
      </c>
      <c r="Y51" s="43">
        <v>2433.69</v>
      </c>
    </row>
    <row r="52" spans="1:25" ht="15.75">
      <c r="A52" s="42">
        <v>42423</v>
      </c>
      <c r="B52" s="43">
        <v>2224.27</v>
      </c>
      <c r="C52" s="43">
        <v>2274.64</v>
      </c>
      <c r="D52" s="43">
        <v>2295.9</v>
      </c>
      <c r="E52" s="43">
        <v>2316.09</v>
      </c>
      <c r="F52" s="43">
        <v>2319.3700000000003</v>
      </c>
      <c r="G52" s="43">
        <v>2268.9</v>
      </c>
      <c r="H52" s="43">
        <v>2225.02</v>
      </c>
      <c r="I52" s="43">
        <v>2249.3</v>
      </c>
      <c r="J52" s="43">
        <v>2248.02</v>
      </c>
      <c r="K52" s="43">
        <v>2453.19</v>
      </c>
      <c r="L52" s="43">
        <v>2444.7400000000002</v>
      </c>
      <c r="M52" s="43">
        <v>2464.28</v>
      </c>
      <c r="N52" s="43">
        <v>2468.88</v>
      </c>
      <c r="O52" s="43">
        <v>2488.39</v>
      </c>
      <c r="P52" s="43">
        <v>2487.7000000000003</v>
      </c>
      <c r="Q52" s="43">
        <v>2407.54</v>
      </c>
      <c r="R52" s="43">
        <v>2324.27</v>
      </c>
      <c r="S52" s="43">
        <v>2324.19</v>
      </c>
      <c r="T52" s="43">
        <v>2365.8300000000004</v>
      </c>
      <c r="U52" s="43">
        <v>2365.89</v>
      </c>
      <c r="V52" s="43">
        <v>2339.07</v>
      </c>
      <c r="W52" s="43">
        <v>2277.73</v>
      </c>
      <c r="X52" s="43">
        <v>2266.15</v>
      </c>
      <c r="Y52" s="43">
        <v>2421.03</v>
      </c>
    </row>
    <row r="53" spans="1:25" ht="15.75">
      <c r="A53" s="42">
        <v>42424</v>
      </c>
      <c r="B53" s="43">
        <v>2234.78</v>
      </c>
      <c r="C53" s="43">
        <v>2268.16</v>
      </c>
      <c r="D53" s="43">
        <v>2290.2400000000002</v>
      </c>
      <c r="E53" s="43">
        <v>2298.52</v>
      </c>
      <c r="F53" s="43">
        <v>2301.67</v>
      </c>
      <c r="G53" s="43">
        <v>2263.06</v>
      </c>
      <c r="H53" s="43">
        <v>2236.6</v>
      </c>
      <c r="I53" s="43">
        <v>2348.1600000000003</v>
      </c>
      <c r="J53" s="43">
        <v>2459.05</v>
      </c>
      <c r="K53" s="43">
        <v>2454.69</v>
      </c>
      <c r="L53" s="43">
        <v>2494.64</v>
      </c>
      <c r="M53" s="43">
        <v>2372.14</v>
      </c>
      <c r="N53" s="43">
        <v>2375.3300000000004</v>
      </c>
      <c r="O53" s="43">
        <v>2409.54</v>
      </c>
      <c r="P53" s="43">
        <v>2434.65</v>
      </c>
      <c r="Q53" s="43">
        <v>2390.5800000000004</v>
      </c>
      <c r="R53" s="43">
        <v>2311.9700000000003</v>
      </c>
      <c r="S53" s="43">
        <v>2301.93</v>
      </c>
      <c r="T53" s="43">
        <v>2332.9100000000003</v>
      </c>
      <c r="U53" s="43">
        <v>2332.18</v>
      </c>
      <c r="V53" s="43">
        <v>2322.44</v>
      </c>
      <c r="W53" s="43">
        <v>2411.1600000000003</v>
      </c>
      <c r="X53" s="43">
        <v>2496.3300000000004</v>
      </c>
      <c r="Y53" s="43">
        <v>2394.4100000000003</v>
      </c>
    </row>
    <row r="54" spans="1:25" ht="15.75">
      <c r="A54" s="42">
        <v>42425</v>
      </c>
      <c r="B54" s="43">
        <v>2235.4900000000002</v>
      </c>
      <c r="C54" s="43">
        <v>2268.07</v>
      </c>
      <c r="D54" s="43">
        <v>2289.42</v>
      </c>
      <c r="E54" s="43">
        <v>2298.02</v>
      </c>
      <c r="F54" s="43">
        <v>2300.73</v>
      </c>
      <c r="G54" s="43">
        <v>2262.7000000000003</v>
      </c>
      <c r="H54" s="43">
        <v>2237</v>
      </c>
      <c r="I54" s="43">
        <v>2349.03</v>
      </c>
      <c r="J54" s="43">
        <v>2460.56</v>
      </c>
      <c r="K54" s="43">
        <v>2456</v>
      </c>
      <c r="L54" s="43">
        <v>2495.9700000000003</v>
      </c>
      <c r="M54" s="43">
        <v>2372.82</v>
      </c>
      <c r="N54" s="43">
        <v>2376.38</v>
      </c>
      <c r="O54" s="43">
        <v>2410.01</v>
      </c>
      <c r="P54" s="43">
        <v>2435.32</v>
      </c>
      <c r="Q54" s="43">
        <v>2391.34</v>
      </c>
      <c r="R54" s="43">
        <v>2312.6600000000003</v>
      </c>
      <c r="S54" s="43">
        <v>2299.57</v>
      </c>
      <c r="T54" s="43">
        <v>2332.09</v>
      </c>
      <c r="U54" s="43">
        <v>2331.93</v>
      </c>
      <c r="V54" s="43">
        <v>2322.55</v>
      </c>
      <c r="W54" s="43">
        <v>2409.07</v>
      </c>
      <c r="X54" s="43">
        <v>2490.88</v>
      </c>
      <c r="Y54" s="43">
        <v>2393.51</v>
      </c>
    </row>
    <row r="55" spans="1:25" ht="15.75">
      <c r="A55" s="42">
        <v>42426</v>
      </c>
      <c r="B55" s="43">
        <v>2242.64</v>
      </c>
      <c r="C55" s="43">
        <v>2291.42</v>
      </c>
      <c r="D55" s="43">
        <v>2318.38</v>
      </c>
      <c r="E55" s="43">
        <v>2328.09</v>
      </c>
      <c r="F55" s="43">
        <v>2331.23</v>
      </c>
      <c r="G55" s="43">
        <v>2300.92</v>
      </c>
      <c r="H55" s="43">
        <v>2279.55</v>
      </c>
      <c r="I55" s="43">
        <v>2432</v>
      </c>
      <c r="J55" s="43">
        <v>2553.3300000000004</v>
      </c>
      <c r="K55" s="43">
        <v>2454.4900000000002</v>
      </c>
      <c r="L55" s="43">
        <v>2417.07</v>
      </c>
      <c r="M55" s="43">
        <v>2301.2400000000002</v>
      </c>
      <c r="N55" s="43">
        <v>2304.1200000000003</v>
      </c>
      <c r="O55" s="43">
        <v>2331.31</v>
      </c>
      <c r="P55" s="43">
        <v>2334.55</v>
      </c>
      <c r="Q55" s="43">
        <v>2325.53</v>
      </c>
      <c r="R55" s="43">
        <v>2294.69</v>
      </c>
      <c r="S55" s="43">
        <v>2268.8</v>
      </c>
      <c r="T55" s="43">
        <v>2343.9100000000003</v>
      </c>
      <c r="U55" s="43">
        <v>2351.84</v>
      </c>
      <c r="V55" s="43">
        <v>2316.77</v>
      </c>
      <c r="W55" s="43">
        <v>2398.82</v>
      </c>
      <c r="X55" s="43">
        <v>2492.39</v>
      </c>
      <c r="Y55" s="43">
        <v>2344.1600000000003</v>
      </c>
    </row>
    <row r="56" spans="1:25" ht="15.75">
      <c r="A56" s="42">
        <v>42427</v>
      </c>
      <c r="B56" s="43">
        <v>2327.2000000000003</v>
      </c>
      <c r="C56" s="43">
        <v>2222.72</v>
      </c>
      <c r="D56" s="43">
        <v>2252.56</v>
      </c>
      <c r="E56" s="43">
        <v>2260.67</v>
      </c>
      <c r="F56" s="43">
        <v>2271.94</v>
      </c>
      <c r="G56" s="43">
        <v>2241.64</v>
      </c>
      <c r="H56" s="43">
        <v>2299.0800000000004</v>
      </c>
      <c r="I56" s="43">
        <v>2364.7200000000003</v>
      </c>
      <c r="J56" s="43">
        <v>2355.8300000000004</v>
      </c>
      <c r="K56" s="43">
        <v>2417.31</v>
      </c>
      <c r="L56" s="43">
        <v>2413.04</v>
      </c>
      <c r="M56" s="43">
        <v>2425.79</v>
      </c>
      <c r="N56" s="43">
        <v>2430.34</v>
      </c>
      <c r="O56" s="43">
        <v>2493.53</v>
      </c>
      <c r="P56" s="43">
        <v>2514.6600000000003</v>
      </c>
      <c r="Q56" s="43">
        <v>2472.38</v>
      </c>
      <c r="R56" s="43">
        <v>2439.25</v>
      </c>
      <c r="S56" s="43">
        <v>2226.9900000000002</v>
      </c>
      <c r="T56" s="43">
        <v>2339.57</v>
      </c>
      <c r="U56" s="43">
        <v>2364.04</v>
      </c>
      <c r="V56" s="43">
        <v>2353.54</v>
      </c>
      <c r="W56" s="43">
        <v>2275.76</v>
      </c>
      <c r="X56" s="43">
        <v>2267.7400000000002</v>
      </c>
      <c r="Y56" s="43">
        <v>2389.71</v>
      </c>
    </row>
    <row r="57" spans="1:25" ht="15.75">
      <c r="A57" s="42">
        <v>42428</v>
      </c>
      <c r="B57" s="43">
        <v>2230.52</v>
      </c>
      <c r="C57" s="43">
        <v>2279.22</v>
      </c>
      <c r="D57" s="43">
        <v>2301.09</v>
      </c>
      <c r="E57" s="43">
        <v>2310.88</v>
      </c>
      <c r="F57" s="43">
        <v>2314.4700000000003</v>
      </c>
      <c r="G57" s="43">
        <v>2276.33</v>
      </c>
      <c r="H57" s="43">
        <v>2232.2400000000002</v>
      </c>
      <c r="I57" s="43">
        <v>2236.35</v>
      </c>
      <c r="J57" s="43">
        <v>2284.83</v>
      </c>
      <c r="K57" s="43">
        <v>2476.4</v>
      </c>
      <c r="L57" s="43">
        <v>2513.0800000000004</v>
      </c>
      <c r="M57" s="43">
        <v>2535.3300000000004</v>
      </c>
      <c r="N57" s="43">
        <v>2517.89</v>
      </c>
      <c r="O57" s="43">
        <v>2552.85</v>
      </c>
      <c r="P57" s="43">
        <v>2605.4700000000003</v>
      </c>
      <c r="Q57" s="43">
        <v>2559.7400000000002</v>
      </c>
      <c r="R57" s="43">
        <v>2456.81</v>
      </c>
      <c r="S57" s="43">
        <v>2236.65</v>
      </c>
      <c r="T57" s="43">
        <v>2333.48</v>
      </c>
      <c r="U57" s="43">
        <v>2334.4500000000003</v>
      </c>
      <c r="V57" s="43">
        <v>2322.68</v>
      </c>
      <c r="W57" s="43">
        <v>2261.77</v>
      </c>
      <c r="X57" s="43">
        <v>2274.55</v>
      </c>
      <c r="Y57" s="43">
        <v>2373.32</v>
      </c>
    </row>
    <row r="58" spans="1:25" ht="15.75">
      <c r="A58" s="42">
        <v>42429</v>
      </c>
      <c r="B58" s="43">
        <v>2242.4900000000002</v>
      </c>
      <c r="C58" s="43">
        <v>2291.17</v>
      </c>
      <c r="D58" s="43">
        <v>2321.04</v>
      </c>
      <c r="E58" s="43">
        <v>2330.39</v>
      </c>
      <c r="F58" s="43">
        <v>2333.64</v>
      </c>
      <c r="G58" s="43">
        <v>2299.79</v>
      </c>
      <c r="H58" s="43">
        <v>2275.13</v>
      </c>
      <c r="I58" s="43">
        <v>2425.05</v>
      </c>
      <c r="J58" s="43">
        <v>2543.4500000000003</v>
      </c>
      <c r="K58" s="43">
        <v>2451.52</v>
      </c>
      <c r="L58" s="43">
        <v>2415.04</v>
      </c>
      <c r="M58" s="43">
        <v>2303.15</v>
      </c>
      <c r="N58" s="43">
        <v>2303.2000000000003</v>
      </c>
      <c r="O58" s="43">
        <v>2329.8300000000004</v>
      </c>
      <c r="P58" s="43">
        <v>2332.9900000000002</v>
      </c>
      <c r="Q58" s="43">
        <v>2324.35</v>
      </c>
      <c r="R58" s="43">
        <v>2294.05</v>
      </c>
      <c r="S58" s="43">
        <v>2260.89</v>
      </c>
      <c r="T58" s="43">
        <v>2332.86</v>
      </c>
      <c r="U58" s="43">
        <v>2342.3300000000004</v>
      </c>
      <c r="V58" s="43">
        <v>2313.18</v>
      </c>
      <c r="W58" s="43">
        <v>2387.23</v>
      </c>
      <c r="X58" s="43">
        <v>2476.36</v>
      </c>
      <c r="Y58" s="43">
        <v>2336.2000000000003</v>
      </c>
    </row>
    <row r="59" spans="1:25" ht="15.75">
      <c r="A59" s="42">
        <v>42399</v>
      </c>
      <c r="B59" s="43">
        <f>'[1]начальные данные'!$C$698</f>
        <v>1782.63</v>
      </c>
      <c r="C59" s="43">
        <f>'[1]начальные данные'!$C$699</f>
        <v>1783.63</v>
      </c>
      <c r="D59" s="43">
        <f>'[1]начальные данные'!$C$700</f>
        <v>1784.63</v>
      </c>
      <c r="E59" s="43">
        <f>'[1]начальные данные'!$C$701</f>
        <v>1785.63</v>
      </c>
      <c r="F59" s="43">
        <f>'[1]начальные данные'!$C$702</f>
        <v>1786.63</v>
      </c>
      <c r="G59" s="43">
        <f>'[1]начальные данные'!$C$703</f>
        <v>1787.63</v>
      </c>
      <c r="H59" s="43">
        <f>'[1]начальные данные'!$C$704</f>
        <v>1788.63</v>
      </c>
      <c r="I59" s="43">
        <f>'[1]начальные данные'!$C$705</f>
        <v>1789.63</v>
      </c>
      <c r="J59" s="43">
        <f>'[1]начальные данные'!$C$706</f>
        <v>1790.63</v>
      </c>
      <c r="K59" s="43">
        <f>'[1]начальные данные'!$C$707</f>
        <v>1791.63</v>
      </c>
      <c r="L59" s="43">
        <f>'[1]начальные данные'!$C$708</f>
        <v>1792.63</v>
      </c>
      <c r="M59" s="43">
        <f>'[1]начальные данные'!$C$709</f>
        <v>1793.63</v>
      </c>
      <c r="N59" s="43">
        <f>'[1]начальные данные'!$C$710</f>
        <v>1794.63</v>
      </c>
      <c r="O59" s="43">
        <f>'[1]начальные данные'!$C$711</f>
        <v>1795.63</v>
      </c>
      <c r="P59" s="43">
        <f>'[1]начальные данные'!$C$712</f>
        <v>1796.63</v>
      </c>
      <c r="Q59" s="43">
        <f>'[1]начальные данные'!$C$713</f>
        <v>1797.63</v>
      </c>
      <c r="R59" s="43">
        <f>'[1]начальные данные'!$C$714</f>
        <v>1798.63</v>
      </c>
      <c r="S59" s="43">
        <f>'[1]начальные данные'!$C$715</f>
        <v>1799.63</v>
      </c>
      <c r="T59" s="43">
        <f>'[1]начальные данные'!$C$716</f>
        <v>1800.63</v>
      </c>
      <c r="U59" s="43">
        <f>'[1]начальные данные'!$C$717</f>
        <v>1801.63</v>
      </c>
      <c r="V59" s="43">
        <f>'[1]начальные данные'!$C$718</f>
        <v>1802.63</v>
      </c>
      <c r="W59" s="43">
        <f>'[1]начальные данные'!$C$719</f>
        <v>1803.63</v>
      </c>
      <c r="X59" s="43">
        <f>'[1]начальные данные'!$C$720</f>
        <v>1804.63</v>
      </c>
      <c r="Y59" s="43">
        <f>'[1]начальные данные'!$C$721</f>
        <v>1805.63</v>
      </c>
    </row>
    <row r="60" spans="1:25" ht="15.75">
      <c r="A60" s="42">
        <v>42400</v>
      </c>
      <c r="B60" s="43">
        <f>'[1]начальные данные'!$C$722</f>
        <v>1782.63</v>
      </c>
      <c r="C60" s="43">
        <f>'[1]начальные данные'!$C$723</f>
        <v>1783.63</v>
      </c>
      <c r="D60" s="43">
        <f>'[1]начальные данные'!$C$724</f>
        <v>1784.63</v>
      </c>
      <c r="E60" s="43">
        <f>'[1]начальные данные'!$C$725</f>
        <v>1785.63</v>
      </c>
      <c r="F60" s="43">
        <f>'[1]начальные данные'!$C$726</f>
        <v>1786.63</v>
      </c>
      <c r="G60" s="43">
        <f>'[1]начальные данные'!$C$727</f>
        <v>1787.63</v>
      </c>
      <c r="H60" s="43">
        <f>'[1]начальные данные'!$C$728</f>
        <v>1788.63</v>
      </c>
      <c r="I60" s="43">
        <f>'[1]начальные данные'!$C$729</f>
        <v>1789.63</v>
      </c>
      <c r="J60" s="43">
        <f>'[1]начальные данные'!$C$730</f>
        <v>1790.63</v>
      </c>
      <c r="K60" s="43">
        <f>'[1]начальные данные'!$C$731</f>
        <v>1791.63</v>
      </c>
      <c r="L60" s="43">
        <f>'[1]начальные данные'!$C$732</f>
        <v>1792.63</v>
      </c>
      <c r="M60" s="43">
        <f>'[1]начальные данные'!$C$733</f>
        <v>1793.63</v>
      </c>
      <c r="N60" s="43">
        <f>'[1]начальные данные'!$C$734</f>
        <v>1794.63</v>
      </c>
      <c r="O60" s="43">
        <f>'[1]начальные данные'!$C$735</f>
        <v>1795.63</v>
      </c>
      <c r="P60" s="43">
        <f>'[1]начальные данные'!$C$736</f>
        <v>1796.63</v>
      </c>
      <c r="Q60" s="43">
        <f>'[1]начальные данные'!$C$737</f>
        <v>1797.63</v>
      </c>
      <c r="R60" s="43">
        <f>'[1]начальные данные'!$C$738</f>
        <v>1798.63</v>
      </c>
      <c r="S60" s="43">
        <f>'[1]начальные данные'!$C$739</f>
        <v>1799.63</v>
      </c>
      <c r="T60" s="43">
        <f>'[1]начальные данные'!$C$740</f>
        <v>1800.63</v>
      </c>
      <c r="U60" s="43">
        <f>'[1]начальные данные'!$C$741</f>
        <v>1801.63</v>
      </c>
      <c r="V60" s="43">
        <f>'[1]начальные данные'!$C$742</f>
        <v>1802.63</v>
      </c>
      <c r="W60" s="43">
        <f>'[1]начальные данные'!$C$743</f>
        <v>1803.63</v>
      </c>
      <c r="X60" s="43">
        <f>'[1]начальные данные'!$C$744</f>
        <v>1804.63</v>
      </c>
      <c r="Y60" s="43">
        <f>'[1]начальные данные'!$C$745</f>
        <v>1805.63</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4" t="s">
        <v>82</v>
      </c>
      <c r="B63" s="87" t="s">
        <v>83</v>
      </c>
      <c r="C63" s="88"/>
      <c r="D63" s="88"/>
      <c r="E63" s="88"/>
      <c r="F63" s="88"/>
      <c r="G63" s="88"/>
      <c r="H63" s="88"/>
      <c r="I63" s="88"/>
      <c r="J63" s="88"/>
      <c r="K63" s="88"/>
      <c r="L63" s="88"/>
      <c r="M63" s="88"/>
      <c r="N63" s="88"/>
      <c r="O63" s="88"/>
      <c r="P63" s="88"/>
      <c r="Q63" s="88"/>
      <c r="R63" s="88"/>
      <c r="S63" s="88"/>
      <c r="T63" s="88"/>
      <c r="U63" s="88"/>
      <c r="V63" s="88"/>
      <c r="W63" s="88"/>
      <c r="X63" s="88"/>
      <c r="Y63" s="89"/>
    </row>
    <row r="64" spans="1:25" ht="15.75">
      <c r="A64" s="85"/>
      <c r="B64" s="90"/>
      <c r="C64" s="91"/>
      <c r="D64" s="91"/>
      <c r="E64" s="91"/>
      <c r="F64" s="91"/>
      <c r="G64" s="91"/>
      <c r="H64" s="91"/>
      <c r="I64" s="91"/>
      <c r="J64" s="91"/>
      <c r="K64" s="91"/>
      <c r="L64" s="91"/>
      <c r="M64" s="91"/>
      <c r="N64" s="91"/>
      <c r="O64" s="91"/>
      <c r="P64" s="91"/>
      <c r="Q64" s="91"/>
      <c r="R64" s="91"/>
      <c r="S64" s="91"/>
      <c r="T64" s="91"/>
      <c r="U64" s="91"/>
      <c r="V64" s="91"/>
      <c r="W64" s="91"/>
      <c r="X64" s="91"/>
      <c r="Y64" s="92"/>
    </row>
    <row r="65" spans="1:25" ht="15.75">
      <c r="A65" s="85"/>
      <c r="B65" s="82" t="s">
        <v>84</v>
      </c>
      <c r="C65" s="82" t="s">
        <v>85</v>
      </c>
      <c r="D65" s="82" t="s">
        <v>86</v>
      </c>
      <c r="E65" s="82" t="s">
        <v>87</v>
      </c>
      <c r="F65" s="82" t="s">
        <v>88</v>
      </c>
      <c r="G65" s="82" t="s">
        <v>89</v>
      </c>
      <c r="H65" s="82" t="s">
        <v>90</v>
      </c>
      <c r="I65" s="82" t="s">
        <v>91</v>
      </c>
      <c r="J65" s="82" t="s">
        <v>92</v>
      </c>
      <c r="K65" s="82" t="s">
        <v>93</v>
      </c>
      <c r="L65" s="82" t="s">
        <v>94</v>
      </c>
      <c r="M65" s="82" t="s">
        <v>95</v>
      </c>
      <c r="N65" s="82" t="s">
        <v>96</v>
      </c>
      <c r="O65" s="82" t="s">
        <v>97</v>
      </c>
      <c r="P65" s="82" t="s">
        <v>98</v>
      </c>
      <c r="Q65" s="82" t="s">
        <v>99</v>
      </c>
      <c r="R65" s="82" t="s">
        <v>100</v>
      </c>
      <c r="S65" s="82" t="s">
        <v>101</v>
      </c>
      <c r="T65" s="82" t="s">
        <v>102</v>
      </c>
      <c r="U65" s="82" t="s">
        <v>103</v>
      </c>
      <c r="V65" s="82" t="s">
        <v>104</v>
      </c>
      <c r="W65" s="82" t="s">
        <v>105</v>
      </c>
      <c r="X65" s="82" t="s">
        <v>106</v>
      </c>
      <c r="Y65" s="82" t="s">
        <v>107</v>
      </c>
    </row>
    <row r="66" spans="1:25" ht="15.75">
      <c r="A66" s="86"/>
      <c r="B66" s="83"/>
      <c r="C66" s="83"/>
      <c r="D66" s="83"/>
      <c r="E66" s="83"/>
      <c r="F66" s="83"/>
      <c r="G66" s="83"/>
      <c r="H66" s="83"/>
      <c r="I66" s="83"/>
      <c r="J66" s="83"/>
      <c r="K66" s="83"/>
      <c r="L66" s="83"/>
      <c r="M66" s="83"/>
      <c r="N66" s="83"/>
      <c r="O66" s="83"/>
      <c r="P66" s="83"/>
      <c r="Q66" s="83"/>
      <c r="R66" s="83"/>
      <c r="S66" s="83"/>
      <c r="T66" s="83"/>
      <c r="U66" s="83"/>
      <c r="V66" s="83"/>
      <c r="W66" s="83"/>
      <c r="X66" s="83"/>
      <c r="Y66" s="83"/>
    </row>
    <row r="67" spans="1:25" ht="15.75">
      <c r="A67" s="42">
        <v>42401</v>
      </c>
      <c r="B67" s="43">
        <v>2535.58</v>
      </c>
      <c r="C67" s="43">
        <v>2487.5</v>
      </c>
      <c r="D67" s="43">
        <v>2513.4</v>
      </c>
      <c r="E67" s="43">
        <v>2520</v>
      </c>
      <c r="F67" s="43">
        <v>2537.31</v>
      </c>
      <c r="G67" s="43">
        <v>2509.95</v>
      </c>
      <c r="H67" s="43">
        <v>2480.7799999999997</v>
      </c>
      <c r="I67" s="43">
        <v>2568.6</v>
      </c>
      <c r="J67" s="43">
        <v>2670.03</v>
      </c>
      <c r="K67" s="43">
        <v>2586.73</v>
      </c>
      <c r="L67" s="43">
        <v>2572.07</v>
      </c>
      <c r="M67" s="43">
        <v>2477.22</v>
      </c>
      <c r="N67" s="43">
        <v>2476.6299999999997</v>
      </c>
      <c r="O67" s="43">
        <v>2492.15</v>
      </c>
      <c r="P67" s="43">
        <v>2492.0899999999997</v>
      </c>
      <c r="Q67" s="43">
        <v>2479.6</v>
      </c>
      <c r="R67" s="43">
        <v>2700.94</v>
      </c>
      <c r="S67" s="43">
        <v>2725.92</v>
      </c>
      <c r="T67" s="43">
        <v>2724.57</v>
      </c>
      <c r="U67" s="43">
        <v>2711.14</v>
      </c>
      <c r="V67" s="43">
        <v>2672.94</v>
      </c>
      <c r="W67" s="43">
        <v>2790.85</v>
      </c>
      <c r="X67" s="43">
        <v>2877.28</v>
      </c>
      <c r="Y67" s="43">
        <v>2719.57</v>
      </c>
    </row>
    <row r="68" spans="1:25" ht="15.75">
      <c r="A68" s="42">
        <v>42402</v>
      </c>
      <c r="B68" s="43">
        <v>2532.04</v>
      </c>
      <c r="C68" s="43">
        <v>2484.97</v>
      </c>
      <c r="D68" s="43">
        <v>2513.66</v>
      </c>
      <c r="E68" s="43">
        <v>2518.15</v>
      </c>
      <c r="F68" s="43">
        <v>2537.22</v>
      </c>
      <c r="G68" s="43">
        <v>2508.8799999999997</v>
      </c>
      <c r="H68" s="43">
        <v>2480.5699999999997</v>
      </c>
      <c r="I68" s="43">
        <v>2567.79</v>
      </c>
      <c r="J68" s="43">
        <v>2669.69</v>
      </c>
      <c r="K68" s="43">
        <v>2586.97</v>
      </c>
      <c r="L68" s="43">
        <v>2555.5499999999997</v>
      </c>
      <c r="M68" s="43">
        <v>2478.0899999999997</v>
      </c>
      <c r="N68" s="43">
        <v>2477.85</v>
      </c>
      <c r="O68" s="43">
        <v>2493.16</v>
      </c>
      <c r="P68" s="43">
        <v>2493.5099999999998</v>
      </c>
      <c r="Q68" s="43">
        <v>2480.86</v>
      </c>
      <c r="R68" s="43">
        <v>2684.77</v>
      </c>
      <c r="S68" s="43">
        <v>2719.5499999999997</v>
      </c>
      <c r="T68" s="43">
        <v>2719.47</v>
      </c>
      <c r="U68" s="43">
        <v>2705.0499999999997</v>
      </c>
      <c r="V68" s="43">
        <v>2663.33</v>
      </c>
      <c r="W68" s="43">
        <v>2781.5899999999997</v>
      </c>
      <c r="X68" s="43">
        <v>2868.3399999999997</v>
      </c>
      <c r="Y68" s="43">
        <v>2718.63</v>
      </c>
    </row>
    <row r="69" spans="1:25" ht="15.75">
      <c r="A69" s="42">
        <v>42403</v>
      </c>
      <c r="B69" s="43">
        <v>2545.88</v>
      </c>
      <c r="C69" s="43">
        <v>2489.58</v>
      </c>
      <c r="D69" s="43">
        <v>2519.1</v>
      </c>
      <c r="E69" s="43">
        <v>2535.2999999999997</v>
      </c>
      <c r="F69" s="43">
        <v>2541.0299999999997</v>
      </c>
      <c r="G69" s="43">
        <v>2514.81</v>
      </c>
      <c r="H69" s="43">
        <v>2478.19</v>
      </c>
      <c r="I69" s="43">
        <v>2595.4</v>
      </c>
      <c r="J69" s="43">
        <v>2675.97</v>
      </c>
      <c r="K69" s="43">
        <v>2619.62</v>
      </c>
      <c r="L69" s="43">
        <v>2604.7</v>
      </c>
      <c r="M69" s="43">
        <v>2514.43</v>
      </c>
      <c r="N69" s="43">
        <v>2519.47</v>
      </c>
      <c r="O69" s="43">
        <v>2543.16</v>
      </c>
      <c r="P69" s="43">
        <v>2560.39</v>
      </c>
      <c r="Q69" s="43">
        <v>2552.15</v>
      </c>
      <c r="R69" s="43">
        <v>2498.15</v>
      </c>
      <c r="S69" s="43">
        <v>2620.17</v>
      </c>
      <c r="T69" s="43">
        <v>2660.25</v>
      </c>
      <c r="U69" s="43">
        <v>2673.2599999999998</v>
      </c>
      <c r="V69" s="43">
        <v>2628.7999999999997</v>
      </c>
      <c r="W69" s="43">
        <v>2739.22</v>
      </c>
      <c r="X69" s="43">
        <v>2835.04</v>
      </c>
      <c r="Y69" s="43">
        <v>2694.5499999999997</v>
      </c>
    </row>
    <row r="70" spans="1:25" ht="15.75">
      <c r="A70" s="42">
        <v>42404</v>
      </c>
      <c r="B70" s="43">
        <v>2528.7</v>
      </c>
      <c r="C70" s="43">
        <v>2502.18</v>
      </c>
      <c r="D70" s="43">
        <v>2533.5</v>
      </c>
      <c r="E70" s="43">
        <v>2550.7999999999997</v>
      </c>
      <c r="F70" s="43">
        <v>2554.25</v>
      </c>
      <c r="G70" s="43">
        <v>2523.04</v>
      </c>
      <c r="H70" s="43">
        <v>2487.81</v>
      </c>
      <c r="I70" s="43">
        <v>2609.36</v>
      </c>
      <c r="J70" s="43">
        <v>2703.97</v>
      </c>
      <c r="K70" s="43">
        <v>2654.77</v>
      </c>
      <c r="L70" s="43">
        <v>2638.38</v>
      </c>
      <c r="M70" s="43">
        <v>2540.39</v>
      </c>
      <c r="N70" s="43">
        <v>2529.24</v>
      </c>
      <c r="O70" s="43">
        <v>2545.18</v>
      </c>
      <c r="P70" s="43">
        <v>2547.96</v>
      </c>
      <c r="Q70" s="43">
        <v>2540.15</v>
      </c>
      <c r="R70" s="43">
        <v>2481.22</v>
      </c>
      <c r="S70" s="43">
        <v>2631.5</v>
      </c>
      <c r="T70" s="43">
        <v>2697.28</v>
      </c>
      <c r="U70" s="43">
        <v>2689.78</v>
      </c>
      <c r="V70" s="43">
        <v>2648.06</v>
      </c>
      <c r="W70" s="43">
        <v>2740.47</v>
      </c>
      <c r="X70" s="43">
        <v>2822.33</v>
      </c>
      <c r="Y70" s="43">
        <v>2670.82</v>
      </c>
    </row>
    <row r="71" spans="1:25" ht="15.75">
      <c r="A71" s="42">
        <v>42405</v>
      </c>
      <c r="B71" s="43">
        <v>2507.3199999999997</v>
      </c>
      <c r="C71" s="43">
        <v>2511.8399999999997</v>
      </c>
      <c r="D71" s="43">
        <v>2542.0899999999997</v>
      </c>
      <c r="E71" s="43">
        <v>2559.82</v>
      </c>
      <c r="F71" s="43">
        <v>2562.72</v>
      </c>
      <c r="G71" s="43">
        <v>2531.27</v>
      </c>
      <c r="H71" s="43">
        <v>2494.25</v>
      </c>
      <c r="I71" s="43">
        <v>2623.2</v>
      </c>
      <c r="J71" s="43">
        <v>2729.48</v>
      </c>
      <c r="K71" s="43">
        <v>2673.23</v>
      </c>
      <c r="L71" s="43">
        <v>2660.15</v>
      </c>
      <c r="M71" s="43">
        <v>2554.87</v>
      </c>
      <c r="N71" s="43">
        <v>2543.19</v>
      </c>
      <c r="O71" s="43">
        <v>2556.78</v>
      </c>
      <c r="P71" s="43">
        <v>2559.36</v>
      </c>
      <c r="Q71" s="43">
        <v>2551.27</v>
      </c>
      <c r="R71" s="43">
        <v>2489.41</v>
      </c>
      <c r="S71" s="43">
        <v>2606.54</v>
      </c>
      <c r="T71" s="43">
        <v>2672.6</v>
      </c>
      <c r="U71" s="43">
        <v>2660.17</v>
      </c>
      <c r="V71" s="43">
        <v>2622.21</v>
      </c>
      <c r="W71" s="43">
        <v>2719.33</v>
      </c>
      <c r="X71" s="43">
        <v>2802.43</v>
      </c>
      <c r="Y71" s="43">
        <v>2647.92</v>
      </c>
    </row>
    <row r="72" spans="1:25" ht="15.75">
      <c r="A72" s="42">
        <v>42406</v>
      </c>
      <c r="B72" s="43">
        <v>2539.89</v>
      </c>
      <c r="C72" s="43">
        <v>2512.7599999999998</v>
      </c>
      <c r="D72" s="43">
        <v>2542.2</v>
      </c>
      <c r="E72" s="43">
        <v>2565.79</v>
      </c>
      <c r="F72" s="43">
        <v>2562.75</v>
      </c>
      <c r="G72" s="43">
        <v>2536.96</v>
      </c>
      <c r="H72" s="43">
        <v>2492.69</v>
      </c>
      <c r="I72" s="43">
        <v>2600.12</v>
      </c>
      <c r="J72" s="43">
        <v>2657.78</v>
      </c>
      <c r="K72" s="43">
        <v>2613.42</v>
      </c>
      <c r="L72" s="43">
        <v>2599.22</v>
      </c>
      <c r="M72" s="43">
        <v>2620.22</v>
      </c>
      <c r="N72" s="43">
        <v>2608.43</v>
      </c>
      <c r="O72" s="43">
        <v>2618.5499999999997</v>
      </c>
      <c r="P72" s="43">
        <v>2662.06</v>
      </c>
      <c r="Q72" s="43">
        <v>2607.62</v>
      </c>
      <c r="R72" s="43">
        <v>2573.08</v>
      </c>
      <c r="S72" s="43">
        <v>2626.67</v>
      </c>
      <c r="T72" s="43">
        <v>2663.98</v>
      </c>
      <c r="U72" s="43">
        <v>2680.89</v>
      </c>
      <c r="V72" s="43">
        <v>2644.0899999999997</v>
      </c>
      <c r="W72" s="43">
        <v>2590.99</v>
      </c>
      <c r="X72" s="43">
        <v>2474.2</v>
      </c>
      <c r="Y72" s="43">
        <v>2757.91</v>
      </c>
    </row>
    <row r="73" spans="1:25" ht="15.75">
      <c r="A73" s="42">
        <v>42407</v>
      </c>
      <c r="B73" s="43">
        <v>2581.78</v>
      </c>
      <c r="C73" s="43">
        <v>2491.33</v>
      </c>
      <c r="D73" s="43">
        <v>2518.8399999999997</v>
      </c>
      <c r="E73" s="43">
        <v>2536.52</v>
      </c>
      <c r="F73" s="43">
        <v>2539.8199999999997</v>
      </c>
      <c r="G73" s="43">
        <v>2510.44</v>
      </c>
      <c r="H73" s="43">
        <v>2549.37</v>
      </c>
      <c r="I73" s="43">
        <v>2640.19</v>
      </c>
      <c r="J73" s="43">
        <v>2700.98</v>
      </c>
      <c r="K73" s="43">
        <v>2575.91</v>
      </c>
      <c r="L73" s="43">
        <v>2563.64</v>
      </c>
      <c r="M73" s="43">
        <v>2582.92</v>
      </c>
      <c r="N73" s="43">
        <v>2572.99</v>
      </c>
      <c r="O73" s="43">
        <v>2582.44</v>
      </c>
      <c r="P73" s="43">
        <v>2621.24</v>
      </c>
      <c r="Q73" s="43">
        <v>2573.53</v>
      </c>
      <c r="R73" s="43">
        <v>2546.37</v>
      </c>
      <c r="S73" s="43">
        <v>2686.36</v>
      </c>
      <c r="T73" s="43">
        <v>2726.0099999999998</v>
      </c>
      <c r="U73" s="43">
        <v>2742.96</v>
      </c>
      <c r="V73" s="43">
        <v>2699.07</v>
      </c>
      <c r="W73" s="43">
        <v>2650.85</v>
      </c>
      <c r="X73" s="43">
        <v>2536.2</v>
      </c>
      <c r="Y73" s="43">
        <v>2803.7</v>
      </c>
    </row>
    <row r="74" spans="1:25" ht="15.75">
      <c r="A74" s="42">
        <v>42408</v>
      </c>
      <c r="B74" s="43">
        <v>2520.54</v>
      </c>
      <c r="C74" s="43">
        <v>2515.39</v>
      </c>
      <c r="D74" s="43">
        <v>2541.7</v>
      </c>
      <c r="E74" s="43">
        <v>2559.31</v>
      </c>
      <c r="F74" s="43">
        <v>2562.72</v>
      </c>
      <c r="G74" s="43">
        <v>2534.52</v>
      </c>
      <c r="H74" s="43">
        <v>2485.12</v>
      </c>
      <c r="I74" s="43">
        <v>2533.49</v>
      </c>
      <c r="J74" s="43">
        <v>2603.06</v>
      </c>
      <c r="K74" s="43">
        <v>2570.04</v>
      </c>
      <c r="L74" s="43">
        <v>2557.87</v>
      </c>
      <c r="M74" s="43">
        <v>2488.6</v>
      </c>
      <c r="N74" s="43">
        <v>2481.54</v>
      </c>
      <c r="O74" s="43">
        <v>2488.06</v>
      </c>
      <c r="P74" s="43">
        <v>2513.95</v>
      </c>
      <c r="Q74" s="43">
        <v>2481.42</v>
      </c>
      <c r="R74" s="43">
        <v>2496.68</v>
      </c>
      <c r="S74" s="43">
        <v>2685.71</v>
      </c>
      <c r="T74" s="43">
        <v>2735.69</v>
      </c>
      <c r="U74" s="43">
        <v>2748.11</v>
      </c>
      <c r="V74" s="43">
        <v>2715.22</v>
      </c>
      <c r="W74" s="43">
        <v>2802.58</v>
      </c>
      <c r="X74" s="43">
        <v>2890.5899999999997</v>
      </c>
      <c r="Y74" s="43">
        <v>2739.3399999999997</v>
      </c>
    </row>
    <row r="75" spans="1:25" ht="15.75">
      <c r="A75" s="42">
        <v>42409</v>
      </c>
      <c r="B75" s="43">
        <v>2516.64</v>
      </c>
      <c r="C75" s="43">
        <v>2516</v>
      </c>
      <c r="D75" s="43">
        <v>2542.86</v>
      </c>
      <c r="E75" s="43">
        <v>2560.83</v>
      </c>
      <c r="F75" s="43">
        <v>2564.15</v>
      </c>
      <c r="G75" s="43">
        <v>2534.92</v>
      </c>
      <c r="H75" s="43">
        <v>2483.49</v>
      </c>
      <c r="I75" s="43">
        <v>2533.97</v>
      </c>
      <c r="J75" s="43">
        <v>2603.7</v>
      </c>
      <c r="K75" s="43">
        <v>2570.94</v>
      </c>
      <c r="L75" s="43">
        <v>2558.78</v>
      </c>
      <c r="M75" s="43">
        <v>2489.12</v>
      </c>
      <c r="N75" s="43">
        <v>2482.15</v>
      </c>
      <c r="O75" s="43">
        <v>2488.0699999999997</v>
      </c>
      <c r="P75" s="43">
        <v>2513.75</v>
      </c>
      <c r="Q75" s="43">
        <v>2481.71</v>
      </c>
      <c r="R75" s="43">
        <v>2496.6</v>
      </c>
      <c r="S75" s="43">
        <v>2682.75</v>
      </c>
      <c r="T75" s="43">
        <v>2728.13</v>
      </c>
      <c r="U75" s="43">
        <v>2736.6</v>
      </c>
      <c r="V75" s="43">
        <v>2705.33</v>
      </c>
      <c r="W75" s="43">
        <v>2789.1</v>
      </c>
      <c r="X75" s="43">
        <v>2880.54</v>
      </c>
      <c r="Y75" s="43">
        <v>2736.73</v>
      </c>
    </row>
    <row r="76" spans="1:25" ht="15.75">
      <c r="A76" s="42">
        <v>42410</v>
      </c>
      <c r="B76" s="43">
        <v>2498.87</v>
      </c>
      <c r="C76" s="43">
        <v>2513.37</v>
      </c>
      <c r="D76" s="43">
        <v>2545.94</v>
      </c>
      <c r="E76" s="43">
        <v>2564.67</v>
      </c>
      <c r="F76" s="43">
        <v>2570.81</v>
      </c>
      <c r="G76" s="43">
        <v>2535.75</v>
      </c>
      <c r="H76" s="43">
        <v>2505.79</v>
      </c>
      <c r="I76" s="43">
        <v>2632.91</v>
      </c>
      <c r="J76" s="43">
        <v>2722.72</v>
      </c>
      <c r="K76" s="43">
        <v>2646.29</v>
      </c>
      <c r="L76" s="43">
        <v>2618.92</v>
      </c>
      <c r="M76" s="43">
        <v>2521.75</v>
      </c>
      <c r="N76" s="43">
        <v>2513.67</v>
      </c>
      <c r="O76" s="43">
        <v>2525.87</v>
      </c>
      <c r="P76" s="43">
        <v>2528.2799999999997</v>
      </c>
      <c r="Q76" s="43">
        <v>2513.5699999999997</v>
      </c>
      <c r="R76" s="43">
        <v>2520.24</v>
      </c>
      <c r="S76" s="43">
        <v>2642.91</v>
      </c>
      <c r="T76" s="43">
        <v>2700.58</v>
      </c>
      <c r="U76" s="43">
        <v>2701.02</v>
      </c>
      <c r="V76" s="43">
        <v>2668.94</v>
      </c>
      <c r="W76" s="43">
        <v>2756.0499999999997</v>
      </c>
      <c r="X76" s="43">
        <v>2826.73</v>
      </c>
      <c r="Y76" s="43">
        <v>2678.69</v>
      </c>
    </row>
    <row r="77" spans="1:25" ht="15.75">
      <c r="A77" s="42">
        <v>42411</v>
      </c>
      <c r="B77" s="43">
        <v>2498.5099999999998</v>
      </c>
      <c r="C77" s="43">
        <v>2510.67</v>
      </c>
      <c r="D77" s="43">
        <v>2543.69</v>
      </c>
      <c r="E77" s="43">
        <v>2561.57</v>
      </c>
      <c r="F77" s="43">
        <v>2567.74</v>
      </c>
      <c r="G77" s="43">
        <v>2535.8799999999997</v>
      </c>
      <c r="H77" s="43">
        <v>2503.65</v>
      </c>
      <c r="I77" s="43">
        <v>2633.17</v>
      </c>
      <c r="J77" s="43">
        <v>2723.06</v>
      </c>
      <c r="K77" s="43">
        <v>2646.2999999999997</v>
      </c>
      <c r="L77" s="43">
        <v>2618.7999999999997</v>
      </c>
      <c r="M77" s="43">
        <v>2521.58</v>
      </c>
      <c r="N77" s="43">
        <v>2513.8799999999997</v>
      </c>
      <c r="O77" s="43">
        <v>2526.08</v>
      </c>
      <c r="P77" s="43">
        <v>2528.6</v>
      </c>
      <c r="Q77" s="43">
        <v>2513.3199999999997</v>
      </c>
      <c r="R77" s="43">
        <v>2514.02</v>
      </c>
      <c r="S77" s="43">
        <v>2643.23</v>
      </c>
      <c r="T77" s="43">
        <v>2700.58</v>
      </c>
      <c r="U77" s="43">
        <v>2699.69</v>
      </c>
      <c r="V77" s="43">
        <v>2665.5</v>
      </c>
      <c r="W77" s="43">
        <v>2754.5099999999998</v>
      </c>
      <c r="X77" s="43">
        <v>2827.11</v>
      </c>
      <c r="Y77" s="43">
        <v>2665.24</v>
      </c>
    </row>
    <row r="78" spans="1:25" ht="15.75">
      <c r="A78" s="42">
        <v>42412</v>
      </c>
      <c r="B78" s="43">
        <v>2547.0899999999997</v>
      </c>
      <c r="C78" s="43">
        <v>2481.5299999999997</v>
      </c>
      <c r="D78" s="43">
        <v>2505.1299999999997</v>
      </c>
      <c r="E78" s="43">
        <v>2515.24</v>
      </c>
      <c r="F78" s="43">
        <v>2520.49</v>
      </c>
      <c r="G78" s="43">
        <v>2483.99</v>
      </c>
      <c r="H78" s="43">
        <v>2549.74</v>
      </c>
      <c r="I78" s="43">
        <v>2521.58</v>
      </c>
      <c r="J78" s="43">
        <v>2611.18</v>
      </c>
      <c r="K78" s="43">
        <v>2642.93</v>
      </c>
      <c r="L78" s="43">
        <v>2630.78</v>
      </c>
      <c r="M78" s="43">
        <v>2540.69</v>
      </c>
      <c r="N78" s="43">
        <v>2529.5099999999998</v>
      </c>
      <c r="O78" s="43">
        <v>2545.13</v>
      </c>
      <c r="P78" s="43">
        <v>2547.69</v>
      </c>
      <c r="Q78" s="43">
        <v>2540</v>
      </c>
      <c r="R78" s="43">
        <v>2480.96</v>
      </c>
      <c r="S78" s="43">
        <v>2633.3399999999997</v>
      </c>
      <c r="T78" s="43">
        <v>2705.2</v>
      </c>
      <c r="U78" s="43">
        <v>2692.06</v>
      </c>
      <c r="V78" s="43">
        <v>2652.66</v>
      </c>
      <c r="W78" s="43">
        <v>2740.45</v>
      </c>
      <c r="X78" s="43">
        <v>2821.22</v>
      </c>
      <c r="Y78" s="43">
        <v>2674.71</v>
      </c>
    </row>
    <row r="79" spans="1:25" ht="15.75">
      <c r="A79" s="42">
        <v>42413</v>
      </c>
      <c r="B79" s="43">
        <v>2604.25</v>
      </c>
      <c r="C79" s="43">
        <v>2491.02</v>
      </c>
      <c r="D79" s="43">
        <v>2485.24</v>
      </c>
      <c r="E79" s="43">
        <v>2495.96</v>
      </c>
      <c r="F79" s="43">
        <v>2501.24</v>
      </c>
      <c r="G79" s="43">
        <v>2482.19</v>
      </c>
      <c r="H79" s="43">
        <v>2536.5499999999997</v>
      </c>
      <c r="I79" s="43">
        <v>2649.5899999999997</v>
      </c>
      <c r="J79" s="43">
        <v>2667.82</v>
      </c>
      <c r="K79" s="43">
        <v>2661.49</v>
      </c>
      <c r="L79" s="43">
        <v>2645.0899999999997</v>
      </c>
      <c r="M79" s="43">
        <v>2669.96</v>
      </c>
      <c r="N79" s="43">
        <v>2652.88</v>
      </c>
      <c r="O79" s="43">
        <v>2677.9</v>
      </c>
      <c r="P79" s="43">
        <v>2682.67</v>
      </c>
      <c r="Q79" s="43">
        <v>2670.5499999999997</v>
      </c>
      <c r="R79" s="43">
        <v>2582.66</v>
      </c>
      <c r="S79" s="43">
        <v>2607.41</v>
      </c>
      <c r="T79" s="43">
        <v>2669.71</v>
      </c>
      <c r="U79" s="43">
        <v>2682.85</v>
      </c>
      <c r="V79" s="43">
        <v>2628.28</v>
      </c>
      <c r="W79" s="43">
        <v>2576.22</v>
      </c>
      <c r="X79" s="43">
        <v>2494.5299999999997</v>
      </c>
      <c r="Y79" s="43">
        <v>2728.52</v>
      </c>
    </row>
    <row r="80" spans="1:25" ht="15.75">
      <c r="A80" s="42">
        <v>42414</v>
      </c>
      <c r="B80" s="43">
        <v>2532.06</v>
      </c>
      <c r="C80" s="43">
        <v>2493.19</v>
      </c>
      <c r="D80" s="43">
        <v>2517.66</v>
      </c>
      <c r="E80" s="43">
        <v>2536.2999999999997</v>
      </c>
      <c r="F80" s="43">
        <v>2542.6</v>
      </c>
      <c r="G80" s="43">
        <v>2510.14</v>
      </c>
      <c r="H80" s="43">
        <v>2488.81</v>
      </c>
      <c r="I80" s="43">
        <v>2512.06</v>
      </c>
      <c r="J80" s="43">
        <v>2565.79</v>
      </c>
      <c r="K80" s="43">
        <v>2642.4</v>
      </c>
      <c r="L80" s="43">
        <v>2630.22</v>
      </c>
      <c r="M80" s="43">
        <v>2618.48</v>
      </c>
      <c r="N80" s="43">
        <v>2645.11</v>
      </c>
      <c r="O80" s="43">
        <v>2669.68</v>
      </c>
      <c r="P80" s="43">
        <v>2687.43</v>
      </c>
      <c r="Q80" s="43">
        <v>2653.25</v>
      </c>
      <c r="R80" s="43">
        <v>2568.23</v>
      </c>
      <c r="S80" s="43">
        <v>2632</v>
      </c>
      <c r="T80" s="43">
        <v>2655.92</v>
      </c>
      <c r="U80" s="43">
        <v>2639.13</v>
      </c>
      <c r="V80" s="43">
        <v>2602.06</v>
      </c>
      <c r="W80" s="43">
        <v>2545.31</v>
      </c>
      <c r="X80" s="43">
        <v>2509.37</v>
      </c>
      <c r="Y80" s="43">
        <v>2687.83</v>
      </c>
    </row>
    <row r="81" spans="1:25" ht="15.75">
      <c r="A81" s="42">
        <v>42415</v>
      </c>
      <c r="B81" s="43">
        <v>2481.81</v>
      </c>
      <c r="C81" s="43">
        <v>2525.77</v>
      </c>
      <c r="D81" s="43">
        <v>2550.62</v>
      </c>
      <c r="E81" s="43">
        <v>2568.43</v>
      </c>
      <c r="F81" s="43">
        <v>2575.0499999999997</v>
      </c>
      <c r="G81" s="43">
        <v>2542.6</v>
      </c>
      <c r="H81" s="43">
        <v>2494.0899999999997</v>
      </c>
      <c r="I81" s="43">
        <v>2598.86</v>
      </c>
      <c r="J81" s="43">
        <v>2730.57</v>
      </c>
      <c r="K81" s="43">
        <v>2651.81</v>
      </c>
      <c r="L81" s="43">
        <v>2639.1</v>
      </c>
      <c r="M81" s="43">
        <v>2522.74</v>
      </c>
      <c r="N81" s="43">
        <v>2541.2799999999997</v>
      </c>
      <c r="O81" s="43">
        <v>2557.85</v>
      </c>
      <c r="P81" s="43">
        <v>2566.42</v>
      </c>
      <c r="Q81" s="43">
        <v>2546.7</v>
      </c>
      <c r="R81" s="43">
        <v>2490.5899999999997</v>
      </c>
      <c r="S81" s="43">
        <v>2622.61</v>
      </c>
      <c r="T81" s="43">
        <v>2647.72</v>
      </c>
      <c r="U81" s="43">
        <v>2641.7</v>
      </c>
      <c r="V81" s="43">
        <v>2590.77</v>
      </c>
      <c r="W81" s="43">
        <v>2715.18</v>
      </c>
      <c r="X81" s="43">
        <v>2769.85</v>
      </c>
      <c r="Y81" s="43">
        <v>2602.9</v>
      </c>
    </row>
    <row r="82" spans="1:25" ht="15.75">
      <c r="A82" s="42">
        <v>42416</v>
      </c>
      <c r="B82" s="43">
        <v>2481.64</v>
      </c>
      <c r="C82" s="43">
        <v>2525.5699999999997</v>
      </c>
      <c r="D82" s="43">
        <v>2550.12</v>
      </c>
      <c r="E82" s="43">
        <v>2568.65</v>
      </c>
      <c r="F82" s="43">
        <v>2575.0899999999997</v>
      </c>
      <c r="G82" s="43">
        <v>2542.7999999999997</v>
      </c>
      <c r="H82" s="43">
        <v>2494.14</v>
      </c>
      <c r="I82" s="43">
        <v>2598.28</v>
      </c>
      <c r="J82" s="43">
        <v>2730.4</v>
      </c>
      <c r="K82" s="43">
        <v>2651.45</v>
      </c>
      <c r="L82" s="43">
        <v>2639.06</v>
      </c>
      <c r="M82" s="43">
        <v>2522.29</v>
      </c>
      <c r="N82" s="43">
        <v>2540.5299999999997</v>
      </c>
      <c r="O82" s="43">
        <v>2556.67</v>
      </c>
      <c r="P82" s="43">
        <v>2565.13</v>
      </c>
      <c r="Q82" s="43">
        <v>2545.38</v>
      </c>
      <c r="R82" s="43">
        <v>2489.2999999999997</v>
      </c>
      <c r="S82" s="43">
        <v>2625.42</v>
      </c>
      <c r="T82" s="43">
        <v>2650.2599999999998</v>
      </c>
      <c r="U82" s="43">
        <v>2630.89</v>
      </c>
      <c r="V82" s="43">
        <v>2594.33</v>
      </c>
      <c r="W82" s="43">
        <v>2684.46</v>
      </c>
      <c r="X82" s="43">
        <v>2770.43</v>
      </c>
      <c r="Y82" s="43">
        <v>2602.19</v>
      </c>
    </row>
    <row r="83" spans="1:25" ht="15.75">
      <c r="A83" s="42">
        <v>42417</v>
      </c>
      <c r="B83" s="43">
        <v>2490.36</v>
      </c>
      <c r="C83" s="43">
        <v>2538.47</v>
      </c>
      <c r="D83" s="43">
        <v>2568.0099999999998</v>
      </c>
      <c r="E83" s="43">
        <v>2577.82</v>
      </c>
      <c r="F83" s="43">
        <v>2580.7999999999997</v>
      </c>
      <c r="G83" s="43">
        <v>2547.69</v>
      </c>
      <c r="H83" s="43">
        <v>2526.62</v>
      </c>
      <c r="I83" s="43">
        <v>2676.65</v>
      </c>
      <c r="J83" s="43">
        <v>2795.88</v>
      </c>
      <c r="K83" s="43">
        <v>2703.5099999999998</v>
      </c>
      <c r="L83" s="43">
        <v>2666.38</v>
      </c>
      <c r="M83" s="43">
        <v>2551.11</v>
      </c>
      <c r="N83" s="43">
        <v>2554.1</v>
      </c>
      <c r="O83" s="43">
        <v>2580.61</v>
      </c>
      <c r="P83" s="43">
        <v>2583.62</v>
      </c>
      <c r="Q83" s="43">
        <v>2574.79</v>
      </c>
      <c r="R83" s="43">
        <v>2544.04</v>
      </c>
      <c r="S83" s="43">
        <v>2523.22</v>
      </c>
      <c r="T83" s="43">
        <v>2587.38</v>
      </c>
      <c r="U83" s="43">
        <v>2580.0099999999998</v>
      </c>
      <c r="V83" s="43">
        <v>2560.58</v>
      </c>
      <c r="W83" s="43">
        <v>2659.44</v>
      </c>
      <c r="X83" s="43">
        <v>2753.37</v>
      </c>
      <c r="Y83" s="43">
        <v>2600.9</v>
      </c>
    </row>
    <row r="84" spans="1:25" ht="15.75">
      <c r="A84" s="42">
        <v>42418</v>
      </c>
      <c r="B84" s="43">
        <v>2531.49</v>
      </c>
      <c r="C84" s="43">
        <v>2484.8799999999997</v>
      </c>
      <c r="D84" s="43">
        <v>2508.3199999999997</v>
      </c>
      <c r="E84" s="43">
        <v>2523.95</v>
      </c>
      <c r="F84" s="43">
        <v>2524.3399999999997</v>
      </c>
      <c r="G84" s="43">
        <v>2490.04</v>
      </c>
      <c r="H84" s="43">
        <v>2525.16</v>
      </c>
      <c r="I84" s="43">
        <v>2543.77</v>
      </c>
      <c r="J84" s="43">
        <v>2651.5</v>
      </c>
      <c r="K84" s="43">
        <v>2636.17</v>
      </c>
      <c r="L84" s="43">
        <v>2635.83</v>
      </c>
      <c r="M84" s="43">
        <v>2533.6</v>
      </c>
      <c r="N84" s="43">
        <v>2555.74</v>
      </c>
      <c r="O84" s="43">
        <v>2573.23</v>
      </c>
      <c r="P84" s="43">
        <v>2582.29</v>
      </c>
      <c r="Q84" s="43">
        <v>2564.0899999999997</v>
      </c>
      <c r="R84" s="43">
        <v>2524.0499999999997</v>
      </c>
      <c r="S84" s="43">
        <v>2631.93</v>
      </c>
      <c r="T84" s="43">
        <v>2686.53</v>
      </c>
      <c r="U84" s="43">
        <v>2689.8399999999997</v>
      </c>
      <c r="V84" s="43">
        <v>2670.97</v>
      </c>
      <c r="W84" s="43">
        <v>2736.06</v>
      </c>
      <c r="X84" s="43">
        <v>2816.4</v>
      </c>
      <c r="Y84" s="43">
        <v>2654.24</v>
      </c>
    </row>
    <row r="85" spans="1:25" ht="15.75">
      <c r="A85" s="42">
        <v>42419</v>
      </c>
      <c r="B85" s="43">
        <v>2529.83</v>
      </c>
      <c r="C85" s="43">
        <v>2487.72</v>
      </c>
      <c r="D85" s="43">
        <v>2511.5899999999997</v>
      </c>
      <c r="E85" s="43">
        <v>2524.73</v>
      </c>
      <c r="F85" s="43">
        <v>2524.92</v>
      </c>
      <c r="G85" s="43">
        <v>2489.95</v>
      </c>
      <c r="H85" s="43">
        <v>2503.54</v>
      </c>
      <c r="I85" s="43">
        <v>2544.93</v>
      </c>
      <c r="J85" s="43">
        <v>2653.64</v>
      </c>
      <c r="K85" s="43">
        <v>2638.1</v>
      </c>
      <c r="L85" s="43">
        <v>2637.5099999999998</v>
      </c>
      <c r="M85" s="43">
        <v>2534.73</v>
      </c>
      <c r="N85" s="43">
        <v>2556.21</v>
      </c>
      <c r="O85" s="43">
        <v>2573.75</v>
      </c>
      <c r="P85" s="43">
        <v>2583</v>
      </c>
      <c r="Q85" s="43">
        <v>2565.23</v>
      </c>
      <c r="R85" s="43">
        <v>2523.04</v>
      </c>
      <c r="S85" s="43">
        <v>2629.29</v>
      </c>
      <c r="T85" s="43">
        <v>2684.9</v>
      </c>
      <c r="U85" s="43">
        <v>2691.18</v>
      </c>
      <c r="V85" s="43">
        <v>2670.56</v>
      </c>
      <c r="W85" s="43">
        <v>2729.94</v>
      </c>
      <c r="X85" s="43">
        <v>2819.62</v>
      </c>
      <c r="Y85" s="43">
        <v>2653.15</v>
      </c>
    </row>
    <row r="86" spans="1:25" ht="15.75">
      <c r="A86" s="42">
        <v>42420</v>
      </c>
      <c r="B86" s="43">
        <v>2530.4</v>
      </c>
      <c r="C86" s="43">
        <v>2486.89</v>
      </c>
      <c r="D86" s="43">
        <v>2511.7</v>
      </c>
      <c r="E86" s="43">
        <v>2524.92</v>
      </c>
      <c r="F86" s="43">
        <v>2524.86</v>
      </c>
      <c r="G86" s="43">
        <v>2490.54</v>
      </c>
      <c r="H86" s="43">
        <v>2507.16</v>
      </c>
      <c r="I86" s="43">
        <v>2544.98</v>
      </c>
      <c r="J86" s="43">
        <v>2653.43</v>
      </c>
      <c r="K86" s="43">
        <v>2638.33</v>
      </c>
      <c r="L86" s="43">
        <v>2637.93</v>
      </c>
      <c r="M86" s="43">
        <v>2534.97</v>
      </c>
      <c r="N86" s="43">
        <v>2556.6</v>
      </c>
      <c r="O86" s="43">
        <v>2574.28</v>
      </c>
      <c r="P86" s="43">
        <v>2583.31</v>
      </c>
      <c r="Q86" s="43">
        <v>2564.2999999999997</v>
      </c>
      <c r="R86" s="43">
        <v>2521.74</v>
      </c>
      <c r="S86" s="43">
        <v>2621.92</v>
      </c>
      <c r="T86" s="43">
        <v>2681.64</v>
      </c>
      <c r="U86" s="43">
        <v>2682.28</v>
      </c>
      <c r="V86" s="43">
        <v>2668.7599999999998</v>
      </c>
      <c r="W86" s="43">
        <v>2733.35</v>
      </c>
      <c r="X86" s="43">
        <v>2813.94</v>
      </c>
      <c r="Y86" s="43">
        <v>2645.85</v>
      </c>
    </row>
    <row r="87" spans="1:25" ht="15.75">
      <c r="A87" s="42">
        <v>42421</v>
      </c>
      <c r="B87" s="43">
        <v>2503.1</v>
      </c>
      <c r="C87" s="43">
        <v>2507.5899999999997</v>
      </c>
      <c r="D87" s="43">
        <v>2530.61</v>
      </c>
      <c r="E87" s="43">
        <v>2546.5499999999997</v>
      </c>
      <c r="F87" s="43">
        <v>2549.83</v>
      </c>
      <c r="G87" s="43">
        <v>2514.15</v>
      </c>
      <c r="H87" s="43">
        <v>2479.49</v>
      </c>
      <c r="I87" s="43">
        <v>2504.18</v>
      </c>
      <c r="J87" s="43">
        <v>2558.0899999999997</v>
      </c>
      <c r="K87" s="43">
        <v>2670.0899999999997</v>
      </c>
      <c r="L87" s="43">
        <v>2653.35</v>
      </c>
      <c r="M87" s="43">
        <v>2652.72</v>
      </c>
      <c r="N87" s="43">
        <v>2648.06</v>
      </c>
      <c r="O87" s="43">
        <v>2700.16</v>
      </c>
      <c r="P87" s="43">
        <v>2709.61</v>
      </c>
      <c r="Q87" s="43">
        <v>2690.78</v>
      </c>
      <c r="R87" s="43">
        <v>2644.94</v>
      </c>
      <c r="S87" s="43">
        <v>2552.07</v>
      </c>
      <c r="T87" s="43">
        <v>2641.25</v>
      </c>
      <c r="U87" s="43">
        <v>2633.6</v>
      </c>
      <c r="V87" s="43">
        <v>2618.58</v>
      </c>
      <c r="W87" s="43">
        <v>2561.45</v>
      </c>
      <c r="X87" s="43">
        <v>2493.5499999999997</v>
      </c>
      <c r="Y87" s="43">
        <v>2716.61</v>
      </c>
    </row>
    <row r="88" spans="1:25" ht="15.75">
      <c r="A88" s="42">
        <v>42422</v>
      </c>
      <c r="B88" s="43">
        <v>2489.44</v>
      </c>
      <c r="C88" s="43">
        <v>2513.77</v>
      </c>
      <c r="D88" s="43">
        <v>2537.31</v>
      </c>
      <c r="E88" s="43">
        <v>2552.93</v>
      </c>
      <c r="F88" s="43">
        <v>2556.63</v>
      </c>
      <c r="G88" s="43">
        <v>2508.44</v>
      </c>
      <c r="H88" s="43">
        <v>2475.43</v>
      </c>
      <c r="I88" s="43">
        <v>2515.45</v>
      </c>
      <c r="J88" s="43">
        <v>2531.7</v>
      </c>
      <c r="K88" s="43">
        <v>2688.06</v>
      </c>
      <c r="L88" s="43">
        <v>2678.89</v>
      </c>
      <c r="M88" s="43">
        <v>2696.91</v>
      </c>
      <c r="N88" s="43">
        <v>2700.74</v>
      </c>
      <c r="O88" s="43">
        <v>2719.8399999999997</v>
      </c>
      <c r="P88" s="43">
        <v>2719.58</v>
      </c>
      <c r="Q88" s="43">
        <v>2639.4</v>
      </c>
      <c r="R88" s="43">
        <v>2561.2</v>
      </c>
      <c r="S88" s="43">
        <v>2598.74</v>
      </c>
      <c r="T88" s="43">
        <v>2641.93</v>
      </c>
      <c r="U88" s="43">
        <v>2642</v>
      </c>
      <c r="V88" s="43">
        <v>2612.35</v>
      </c>
      <c r="W88" s="43">
        <v>2553.47</v>
      </c>
      <c r="X88" s="43">
        <v>2504.52</v>
      </c>
      <c r="Y88" s="43">
        <v>2683.62</v>
      </c>
    </row>
    <row r="89" spans="1:25" ht="15.75">
      <c r="A89" s="42">
        <v>42423</v>
      </c>
      <c r="B89" s="43">
        <v>2474.2</v>
      </c>
      <c r="C89" s="43">
        <v>2524.5699999999997</v>
      </c>
      <c r="D89" s="43">
        <v>2545.83</v>
      </c>
      <c r="E89" s="43">
        <v>2566.02</v>
      </c>
      <c r="F89" s="43">
        <v>2569.2999999999997</v>
      </c>
      <c r="G89" s="43">
        <v>2518.83</v>
      </c>
      <c r="H89" s="43">
        <v>2474.95</v>
      </c>
      <c r="I89" s="43">
        <v>2499.23</v>
      </c>
      <c r="J89" s="43">
        <v>2497.95</v>
      </c>
      <c r="K89" s="43">
        <v>2703.12</v>
      </c>
      <c r="L89" s="43">
        <v>2694.67</v>
      </c>
      <c r="M89" s="43">
        <v>2714.21</v>
      </c>
      <c r="N89" s="43">
        <v>2718.81</v>
      </c>
      <c r="O89" s="43">
        <v>2738.32</v>
      </c>
      <c r="P89" s="43">
        <v>2737.63</v>
      </c>
      <c r="Q89" s="43">
        <v>2657.47</v>
      </c>
      <c r="R89" s="43">
        <v>2574.2</v>
      </c>
      <c r="S89" s="43">
        <v>2574.12</v>
      </c>
      <c r="T89" s="43">
        <v>2615.7599999999998</v>
      </c>
      <c r="U89" s="43">
        <v>2615.82</v>
      </c>
      <c r="V89" s="43">
        <v>2589</v>
      </c>
      <c r="W89" s="43">
        <v>2527.66</v>
      </c>
      <c r="X89" s="43">
        <v>2516.08</v>
      </c>
      <c r="Y89" s="43">
        <v>2670.96</v>
      </c>
    </row>
    <row r="90" spans="1:25" ht="15.75">
      <c r="A90" s="42">
        <v>42424</v>
      </c>
      <c r="B90" s="43">
        <v>2484.71</v>
      </c>
      <c r="C90" s="43">
        <v>2518.0899999999997</v>
      </c>
      <c r="D90" s="43">
        <v>2540.17</v>
      </c>
      <c r="E90" s="43">
        <v>2548.45</v>
      </c>
      <c r="F90" s="43">
        <v>2551.6</v>
      </c>
      <c r="G90" s="43">
        <v>2512.99</v>
      </c>
      <c r="H90" s="43">
        <v>2486.5299999999997</v>
      </c>
      <c r="I90" s="43">
        <v>2598.0899999999997</v>
      </c>
      <c r="J90" s="43">
        <v>2708.98</v>
      </c>
      <c r="K90" s="43">
        <v>2704.62</v>
      </c>
      <c r="L90" s="43">
        <v>2744.57</v>
      </c>
      <c r="M90" s="43">
        <v>2622.07</v>
      </c>
      <c r="N90" s="43">
        <v>2625.2599999999998</v>
      </c>
      <c r="O90" s="43">
        <v>2659.47</v>
      </c>
      <c r="P90" s="43">
        <v>2684.58</v>
      </c>
      <c r="Q90" s="43">
        <v>2640.5099999999998</v>
      </c>
      <c r="R90" s="43">
        <v>2561.9</v>
      </c>
      <c r="S90" s="43">
        <v>2551.86</v>
      </c>
      <c r="T90" s="43">
        <v>2582.8399999999997</v>
      </c>
      <c r="U90" s="43">
        <v>2582.11</v>
      </c>
      <c r="V90" s="43">
        <v>2572.37</v>
      </c>
      <c r="W90" s="43">
        <v>2661.0899999999997</v>
      </c>
      <c r="X90" s="43">
        <v>2746.2599999999998</v>
      </c>
      <c r="Y90" s="43">
        <v>2644.3399999999997</v>
      </c>
    </row>
    <row r="91" spans="1:25" ht="15.75">
      <c r="A91" s="42">
        <v>42425</v>
      </c>
      <c r="B91" s="43">
        <v>2485.42</v>
      </c>
      <c r="C91" s="43">
        <v>2518</v>
      </c>
      <c r="D91" s="43">
        <v>2539.35</v>
      </c>
      <c r="E91" s="43">
        <v>2547.95</v>
      </c>
      <c r="F91" s="43">
        <v>2550.66</v>
      </c>
      <c r="G91" s="43">
        <v>2512.6299999999997</v>
      </c>
      <c r="H91" s="43">
        <v>2486.93</v>
      </c>
      <c r="I91" s="43">
        <v>2598.96</v>
      </c>
      <c r="J91" s="43">
        <v>2710.49</v>
      </c>
      <c r="K91" s="43">
        <v>2705.93</v>
      </c>
      <c r="L91" s="43">
        <v>2745.9</v>
      </c>
      <c r="M91" s="43">
        <v>2622.75</v>
      </c>
      <c r="N91" s="43">
        <v>2626.31</v>
      </c>
      <c r="O91" s="43">
        <v>2659.94</v>
      </c>
      <c r="P91" s="43">
        <v>2685.25</v>
      </c>
      <c r="Q91" s="43">
        <v>2641.27</v>
      </c>
      <c r="R91" s="43">
        <v>2562.5899999999997</v>
      </c>
      <c r="S91" s="43">
        <v>2549.5</v>
      </c>
      <c r="T91" s="43">
        <v>2582.02</v>
      </c>
      <c r="U91" s="43">
        <v>2581.86</v>
      </c>
      <c r="V91" s="43">
        <v>2572.48</v>
      </c>
      <c r="W91" s="43">
        <v>2659</v>
      </c>
      <c r="X91" s="43">
        <v>2740.81</v>
      </c>
      <c r="Y91" s="43">
        <v>2643.44</v>
      </c>
    </row>
    <row r="92" spans="1:25" ht="15.75">
      <c r="A92" s="42">
        <v>42426</v>
      </c>
      <c r="B92" s="43">
        <v>2492.5699999999997</v>
      </c>
      <c r="C92" s="43">
        <v>2541.35</v>
      </c>
      <c r="D92" s="43">
        <v>2568.31</v>
      </c>
      <c r="E92" s="43">
        <v>2578.02</v>
      </c>
      <c r="F92" s="43">
        <v>2581.16</v>
      </c>
      <c r="G92" s="43">
        <v>2550.85</v>
      </c>
      <c r="H92" s="43">
        <v>2529.48</v>
      </c>
      <c r="I92" s="43">
        <v>2681.93</v>
      </c>
      <c r="J92" s="43">
        <v>2803.2599999999998</v>
      </c>
      <c r="K92" s="43">
        <v>2704.42</v>
      </c>
      <c r="L92" s="43">
        <v>2667</v>
      </c>
      <c r="M92" s="43">
        <v>2551.17</v>
      </c>
      <c r="N92" s="43">
        <v>2554.0499999999997</v>
      </c>
      <c r="O92" s="43">
        <v>2581.24</v>
      </c>
      <c r="P92" s="43">
        <v>2584.48</v>
      </c>
      <c r="Q92" s="43">
        <v>2575.46</v>
      </c>
      <c r="R92" s="43">
        <v>2544.62</v>
      </c>
      <c r="S92" s="43">
        <v>2518.73</v>
      </c>
      <c r="T92" s="43">
        <v>2593.8399999999997</v>
      </c>
      <c r="U92" s="43">
        <v>2601.77</v>
      </c>
      <c r="V92" s="43">
        <v>2566.7</v>
      </c>
      <c r="W92" s="43">
        <v>2648.75</v>
      </c>
      <c r="X92" s="43">
        <v>2742.32</v>
      </c>
      <c r="Y92" s="43">
        <v>2594.0899999999997</v>
      </c>
    </row>
    <row r="93" spans="1:25" ht="15.75">
      <c r="A93" s="42">
        <v>42427</v>
      </c>
      <c r="B93" s="43">
        <v>2577.13</v>
      </c>
      <c r="C93" s="43">
        <v>2472.65</v>
      </c>
      <c r="D93" s="43">
        <v>2502.49</v>
      </c>
      <c r="E93" s="43">
        <v>2510.6</v>
      </c>
      <c r="F93" s="43">
        <v>2521.87</v>
      </c>
      <c r="G93" s="43">
        <v>2491.5699999999997</v>
      </c>
      <c r="H93" s="43">
        <v>2549.0099999999998</v>
      </c>
      <c r="I93" s="43">
        <v>2614.65</v>
      </c>
      <c r="J93" s="43">
        <v>2605.7599999999998</v>
      </c>
      <c r="K93" s="43">
        <v>2667.24</v>
      </c>
      <c r="L93" s="43">
        <v>2662.97</v>
      </c>
      <c r="M93" s="43">
        <v>2675.72</v>
      </c>
      <c r="N93" s="43">
        <v>2680.27</v>
      </c>
      <c r="O93" s="43">
        <v>2743.46</v>
      </c>
      <c r="P93" s="43">
        <v>2764.5899999999997</v>
      </c>
      <c r="Q93" s="43">
        <v>2722.31</v>
      </c>
      <c r="R93" s="43">
        <v>2689.18</v>
      </c>
      <c r="S93" s="43">
        <v>2476.92</v>
      </c>
      <c r="T93" s="43">
        <v>2589.5</v>
      </c>
      <c r="U93" s="43">
        <v>2613.97</v>
      </c>
      <c r="V93" s="43">
        <v>2603.47</v>
      </c>
      <c r="W93" s="43">
        <v>2525.69</v>
      </c>
      <c r="X93" s="43">
        <v>2517.67</v>
      </c>
      <c r="Y93" s="43">
        <v>2639.64</v>
      </c>
    </row>
    <row r="94" spans="1:25" ht="15.75">
      <c r="A94" s="42">
        <v>42428</v>
      </c>
      <c r="B94" s="43">
        <v>2480.45</v>
      </c>
      <c r="C94" s="43">
        <v>2529.15</v>
      </c>
      <c r="D94" s="43">
        <v>2551.02</v>
      </c>
      <c r="E94" s="43">
        <v>2560.81</v>
      </c>
      <c r="F94" s="43">
        <v>2564.4</v>
      </c>
      <c r="G94" s="43">
        <v>2526.2599999999998</v>
      </c>
      <c r="H94" s="43">
        <v>2482.17</v>
      </c>
      <c r="I94" s="43">
        <v>2486.2799999999997</v>
      </c>
      <c r="J94" s="43">
        <v>2534.7599999999998</v>
      </c>
      <c r="K94" s="43">
        <v>2726.33</v>
      </c>
      <c r="L94" s="43">
        <v>2763.0099999999998</v>
      </c>
      <c r="M94" s="43">
        <v>2785.2599999999998</v>
      </c>
      <c r="N94" s="43">
        <v>2767.82</v>
      </c>
      <c r="O94" s="43">
        <v>2802.78</v>
      </c>
      <c r="P94" s="43">
        <v>2855.4</v>
      </c>
      <c r="Q94" s="43">
        <v>2809.67</v>
      </c>
      <c r="R94" s="43">
        <v>2706.74</v>
      </c>
      <c r="S94" s="43">
        <v>2486.58</v>
      </c>
      <c r="T94" s="43">
        <v>2583.41</v>
      </c>
      <c r="U94" s="43">
        <v>2584.38</v>
      </c>
      <c r="V94" s="43">
        <v>2572.61</v>
      </c>
      <c r="W94" s="43">
        <v>2511.7</v>
      </c>
      <c r="X94" s="43">
        <v>2524.48</v>
      </c>
      <c r="Y94" s="43">
        <v>2623.25</v>
      </c>
    </row>
    <row r="95" spans="1:25" ht="15.75">
      <c r="A95" s="42">
        <v>42429</v>
      </c>
      <c r="B95" s="43">
        <v>2492.42</v>
      </c>
      <c r="C95" s="43">
        <v>2541.1</v>
      </c>
      <c r="D95" s="43">
        <v>2570.97</v>
      </c>
      <c r="E95" s="43">
        <v>2580.32</v>
      </c>
      <c r="F95" s="43">
        <v>2583.57</v>
      </c>
      <c r="G95" s="43">
        <v>2549.72</v>
      </c>
      <c r="H95" s="43">
        <v>2525.06</v>
      </c>
      <c r="I95" s="43">
        <v>2674.98</v>
      </c>
      <c r="J95" s="43">
        <v>2793.38</v>
      </c>
      <c r="K95" s="43">
        <v>2701.45</v>
      </c>
      <c r="L95" s="43">
        <v>2664.97</v>
      </c>
      <c r="M95" s="43">
        <v>2553.08</v>
      </c>
      <c r="N95" s="43">
        <v>2553.13</v>
      </c>
      <c r="O95" s="43">
        <v>2579.7599999999998</v>
      </c>
      <c r="P95" s="43">
        <v>2582.92</v>
      </c>
      <c r="Q95" s="43">
        <v>2574.28</v>
      </c>
      <c r="R95" s="43">
        <v>2543.98</v>
      </c>
      <c r="S95" s="43">
        <v>2510.8199999999997</v>
      </c>
      <c r="T95" s="43">
        <v>2582.79</v>
      </c>
      <c r="U95" s="43">
        <v>2592.2599999999998</v>
      </c>
      <c r="V95" s="43">
        <v>2563.11</v>
      </c>
      <c r="W95" s="43">
        <v>2637.16</v>
      </c>
      <c r="X95" s="43">
        <v>2726.29</v>
      </c>
      <c r="Y95" s="43">
        <v>2586.13</v>
      </c>
    </row>
    <row r="96" spans="1:25" ht="15.75">
      <c r="A96" s="42">
        <v>42399</v>
      </c>
      <c r="B96" s="43">
        <f>'[1]начальные данные'!$D$698</f>
        <v>2032.56</v>
      </c>
      <c r="C96" s="43">
        <f>'[1]начальные данные'!$D$699</f>
        <v>2033.56</v>
      </c>
      <c r="D96" s="43">
        <f>'[1]начальные данные'!$D$700</f>
        <v>2034.56</v>
      </c>
      <c r="E96" s="43">
        <f>'[1]начальные данные'!$D$701</f>
        <v>2035.56</v>
      </c>
      <c r="F96" s="43">
        <f>'[1]начальные данные'!$D$702</f>
        <v>2036.56</v>
      </c>
      <c r="G96" s="43">
        <f>'[1]начальные данные'!$D$703</f>
        <v>2037.56</v>
      </c>
      <c r="H96" s="43">
        <f>'[1]начальные данные'!$D$704</f>
        <v>2038.56</v>
      </c>
      <c r="I96" s="43">
        <f>'[1]начальные данные'!$D$705</f>
        <v>2039.56</v>
      </c>
      <c r="J96" s="43">
        <f>'[1]начальные данные'!$D$706</f>
        <v>2040.56</v>
      </c>
      <c r="K96" s="43">
        <f>'[1]начальные данные'!$D$707</f>
        <v>2041.56</v>
      </c>
      <c r="L96" s="43">
        <f>'[1]начальные данные'!$D$708</f>
        <v>2042.56</v>
      </c>
      <c r="M96" s="43">
        <f>'[1]начальные данные'!$D$709</f>
        <v>2043.56</v>
      </c>
      <c r="N96" s="43">
        <f>'[1]начальные данные'!$D$710</f>
        <v>2044.56</v>
      </c>
      <c r="O96" s="43">
        <f>'[1]начальные данные'!$D$711</f>
        <v>2045.56</v>
      </c>
      <c r="P96" s="43">
        <f>'[1]начальные данные'!$D$712</f>
        <v>2046.56</v>
      </c>
      <c r="Q96" s="43">
        <f>'[1]начальные данные'!$D$713</f>
        <v>2047.56</v>
      </c>
      <c r="R96" s="43">
        <f>'[1]начальные данные'!$D$714</f>
        <v>2048.56</v>
      </c>
      <c r="S96" s="43">
        <f>'[1]начальные данные'!$D$715</f>
        <v>2049.56</v>
      </c>
      <c r="T96" s="43">
        <f>'[1]начальные данные'!$D$716</f>
        <v>2050.56</v>
      </c>
      <c r="U96" s="43">
        <f>'[1]начальные данные'!$D$717</f>
        <v>2051.56</v>
      </c>
      <c r="V96" s="43">
        <f>'[1]начальные данные'!$D$718</f>
        <v>2052.56</v>
      </c>
      <c r="W96" s="43">
        <f>'[1]начальные данные'!$D$719</f>
        <v>2053.56</v>
      </c>
      <c r="X96" s="43">
        <f>'[1]начальные данные'!$D$720</f>
        <v>2054.56</v>
      </c>
      <c r="Y96" s="43">
        <f>'[1]начальные данные'!$D$721</f>
        <v>2055.56</v>
      </c>
    </row>
    <row r="97" spans="1:25" ht="15.75">
      <c r="A97" s="42">
        <v>42400</v>
      </c>
      <c r="B97" s="43">
        <f>'[1]начальные данные'!$D$722</f>
        <v>2032.56</v>
      </c>
      <c r="C97" s="43">
        <f>'[1]начальные данные'!$D$723</f>
        <v>2033.56</v>
      </c>
      <c r="D97" s="43">
        <f>'[1]начальные данные'!$D$724</f>
        <v>2034.56</v>
      </c>
      <c r="E97" s="43">
        <f>'[1]начальные данные'!$D$725</f>
        <v>2035.56</v>
      </c>
      <c r="F97" s="43">
        <f>'[1]начальные данные'!$D$726</f>
        <v>2036.56</v>
      </c>
      <c r="G97" s="43">
        <f>'[1]начальные данные'!$D$727</f>
        <v>2037.56</v>
      </c>
      <c r="H97" s="43">
        <f>'[1]начальные данные'!$D$728</f>
        <v>2038.56</v>
      </c>
      <c r="I97" s="43">
        <f>'[1]начальные данные'!$D$729</f>
        <v>2039.56</v>
      </c>
      <c r="J97" s="43">
        <f>'[1]начальные данные'!$D$730</f>
        <v>2040.56</v>
      </c>
      <c r="K97" s="43">
        <f>'[1]начальные данные'!$D$731</f>
        <v>2041.56</v>
      </c>
      <c r="L97" s="43">
        <f>'[1]начальные данные'!$D$732</f>
        <v>2042.56</v>
      </c>
      <c r="M97" s="43">
        <f>'[1]начальные данные'!$D$733</f>
        <v>2043.56</v>
      </c>
      <c r="N97" s="43">
        <f>'[1]начальные данные'!$D$734</f>
        <v>2044.56</v>
      </c>
      <c r="O97" s="43">
        <f>'[1]начальные данные'!$D$735</f>
        <v>2045.56</v>
      </c>
      <c r="P97" s="43">
        <f>'[1]начальные данные'!$D$736</f>
        <v>2046.56</v>
      </c>
      <c r="Q97" s="43">
        <f>'[1]начальные данные'!$D$737</f>
        <v>2047.56</v>
      </c>
      <c r="R97" s="43">
        <f>'[1]начальные данные'!$D$738</f>
        <v>2048.56</v>
      </c>
      <c r="S97" s="43">
        <f>'[1]начальные данные'!$D$739</f>
        <v>2049.56</v>
      </c>
      <c r="T97" s="43">
        <f>'[1]начальные данные'!$D$740</f>
        <v>2050.56</v>
      </c>
      <c r="U97" s="43">
        <f>'[1]начальные данные'!$D$741</f>
        <v>2051.56</v>
      </c>
      <c r="V97" s="43">
        <f>'[1]начальные данные'!$D$742</f>
        <v>2052.56</v>
      </c>
      <c r="W97" s="43">
        <f>'[1]начальные данные'!$D$743</f>
        <v>2053.56</v>
      </c>
      <c r="X97" s="43">
        <f>'[1]начальные данные'!$D$744</f>
        <v>2054.56</v>
      </c>
      <c r="Y97" s="43">
        <f>'[1]начальные данные'!$D$745</f>
        <v>2055.56</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4" t="s">
        <v>82</v>
      </c>
      <c r="B100" s="87" t="s">
        <v>83</v>
      </c>
      <c r="C100" s="88"/>
      <c r="D100" s="88"/>
      <c r="E100" s="88"/>
      <c r="F100" s="88"/>
      <c r="G100" s="88"/>
      <c r="H100" s="88"/>
      <c r="I100" s="88"/>
      <c r="J100" s="88"/>
      <c r="K100" s="88"/>
      <c r="L100" s="88"/>
      <c r="M100" s="88"/>
      <c r="N100" s="88"/>
      <c r="O100" s="88"/>
      <c r="P100" s="88"/>
      <c r="Q100" s="88"/>
      <c r="R100" s="88"/>
      <c r="S100" s="88"/>
      <c r="T100" s="88"/>
      <c r="U100" s="88"/>
      <c r="V100" s="88"/>
      <c r="W100" s="88"/>
      <c r="X100" s="88"/>
      <c r="Y100" s="89"/>
    </row>
    <row r="101" spans="1:25" ht="15.75">
      <c r="A101" s="85"/>
      <c r="B101" s="90"/>
      <c r="C101" s="91"/>
      <c r="D101" s="91"/>
      <c r="E101" s="91"/>
      <c r="F101" s="91"/>
      <c r="G101" s="91"/>
      <c r="H101" s="91"/>
      <c r="I101" s="91"/>
      <c r="J101" s="91"/>
      <c r="K101" s="91"/>
      <c r="L101" s="91"/>
      <c r="M101" s="91"/>
      <c r="N101" s="91"/>
      <c r="O101" s="91"/>
      <c r="P101" s="91"/>
      <c r="Q101" s="91"/>
      <c r="R101" s="91"/>
      <c r="S101" s="91"/>
      <c r="T101" s="91"/>
      <c r="U101" s="91"/>
      <c r="V101" s="91"/>
      <c r="W101" s="91"/>
      <c r="X101" s="91"/>
      <c r="Y101" s="92"/>
    </row>
    <row r="102" spans="1:25" ht="15.75">
      <c r="A102" s="85"/>
      <c r="B102" s="82" t="s">
        <v>84</v>
      </c>
      <c r="C102" s="82" t="s">
        <v>85</v>
      </c>
      <c r="D102" s="82" t="s">
        <v>86</v>
      </c>
      <c r="E102" s="82" t="s">
        <v>87</v>
      </c>
      <c r="F102" s="82" t="s">
        <v>88</v>
      </c>
      <c r="G102" s="82" t="s">
        <v>89</v>
      </c>
      <c r="H102" s="82" t="s">
        <v>90</v>
      </c>
      <c r="I102" s="82" t="s">
        <v>91</v>
      </c>
      <c r="J102" s="82" t="s">
        <v>92</v>
      </c>
      <c r="K102" s="82" t="s">
        <v>93</v>
      </c>
      <c r="L102" s="82" t="s">
        <v>94</v>
      </c>
      <c r="M102" s="82" t="s">
        <v>95</v>
      </c>
      <c r="N102" s="82" t="s">
        <v>96</v>
      </c>
      <c r="O102" s="82" t="s">
        <v>97</v>
      </c>
      <c r="P102" s="82" t="s">
        <v>98</v>
      </c>
      <c r="Q102" s="82" t="s">
        <v>99</v>
      </c>
      <c r="R102" s="82" t="s">
        <v>100</v>
      </c>
      <c r="S102" s="82" t="s">
        <v>101</v>
      </c>
      <c r="T102" s="82" t="s">
        <v>102</v>
      </c>
      <c r="U102" s="82" t="s">
        <v>103</v>
      </c>
      <c r="V102" s="82" t="s">
        <v>104</v>
      </c>
      <c r="W102" s="82" t="s">
        <v>105</v>
      </c>
      <c r="X102" s="82" t="s">
        <v>106</v>
      </c>
      <c r="Y102" s="82" t="s">
        <v>107</v>
      </c>
    </row>
    <row r="103" spans="1:25" ht="15.75">
      <c r="A103" s="86"/>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row>
    <row r="104" spans="1:25" ht="15.75">
      <c r="A104" s="42">
        <v>42401</v>
      </c>
      <c r="B104" s="43">
        <v>2786.53</v>
      </c>
      <c r="C104" s="43">
        <v>2738.4500000000003</v>
      </c>
      <c r="D104" s="43">
        <v>2764.35</v>
      </c>
      <c r="E104" s="43">
        <v>2770.9500000000003</v>
      </c>
      <c r="F104" s="43">
        <v>2788.26</v>
      </c>
      <c r="G104" s="43">
        <v>2760.9</v>
      </c>
      <c r="H104" s="43">
        <v>2731.73</v>
      </c>
      <c r="I104" s="43">
        <v>2819.55</v>
      </c>
      <c r="J104" s="43">
        <v>2920.98</v>
      </c>
      <c r="K104" s="43">
        <v>2837.6800000000003</v>
      </c>
      <c r="L104" s="43">
        <v>2823.02</v>
      </c>
      <c r="M104" s="43">
        <v>2728.17</v>
      </c>
      <c r="N104" s="43">
        <v>2727.5800000000004</v>
      </c>
      <c r="O104" s="43">
        <v>2743.1</v>
      </c>
      <c r="P104" s="43">
        <v>2743.04</v>
      </c>
      <c r="Q104" s="43">
        <v>2730.55</v>
      </c>
      <c r="R104" s="43">
        <v>2951.8900000000003</v>
      </c>
      <c r="S104" s="43">
        <v>2976.8700000000003</v>
      </c>
      <c r="T104" s="43">
        <v>2975.52</v>
      </c>
      <c r="U104" s="43">
        <v>2962.09</v>
      </c>
      <c r="V104" s="43">
        <v>2923.8900000000003</v>
      </c>
      <c r="W104" s="43">
        <v>3041.8</v>
      </c>
      <c r="X104" s="43">
        <v>3128.23</v>
      </c>
      <c r="Y104" s="43">
        <v>2970.52</v>
      </c>
    </row>
    <row r="105" spans="1:25" ht="15.75">
      <c r="A105" s="42">
        <v>42402</v>
      </c>
      <c r="B105" s="43">
        <v>2782.9900000000002</v>
      </c>
      <c r="C105" s="43">
        <v>2735.92</v>
      </c>
      <c r="D105" s="43">
        <v>2764.61</v>
      </c>
      <c r="E105" s="43">
        <v>2769.1</v>
      </c>
      <c r="F105" s="43">
        <v>2788.17</v>
      </c>
      <c r="G105" s="43">
        <v>2759.8300000000004</v>
      </c>
      <c r="H105" s="43">
        <v>2731.52</v>
      </c>
      <c r="I105" s="43">
        <v>2818.7400000000002</v>
      </c>
      <c r="J105" s="43">
        <v>2920.6400000000003</v>
      </c>
      <c r="K105" s="43">
        <v>2837.92</v>
      </c>
      <c r="L105" s="43">
        <v>2806.5000000000005</v>
      </c>
      <c r="M105" s="43">
        <v>2729.04</v>
      </c>
      <c r="N105" s="43">
        <v>2728.8</v>
      </c>
      <c r="O105" s="43">
        <v>2744.11</v>
      </c>
      <c r="P105" s="43">
        <v>2744.46</v>
      </c>
      <c r="Q105" s="43">
        <v>2731.81</v>
      </c>
      <c r="R105" s="43">
        <v>2935.7200000000003</v>
      </c>
      <c r="S105" s="43">
        <v>2970.5000000000005</v>
      </c>
      <c r="T105" s="43">
        <v>2970.42</v>
      </c>
      <c r="U105" s="43">
        <v>2956.0000000000005</v>
      </c>
      <c r="V105" s="43">
        <v>2914.28</v>
      </c>
      <c r="W105" s="43">
        <v>3032.5400000000004</v>
      </c>
      <c r="X105" s="43">
        <v>3119.2900000000004</v>
      </c>
      <c r="Y105" s="43">
        <v>2969.5800000000004</v>
      </c>
    </row>
    <row r="106" spans="1:25" ht="15.75">
      <c r="A106" s="42">
        <v>42403</v>
      </c>
      <c r="B106" s="43">
        <v>2796.8300000000004</v>
      </c>
      <c r="C106" s="43">
        <v>2740.53</v>
      </c>
      <c r="D106" s="43">
        <v>2770.05</v>
      </c>
      <c r="E106" s="43">
        <v>2786.25</v>
      </c>
      <c r="F106" s="43">
        <v>2791.98</v>
      </c>
      <c r="G106" s="43">
        <v>2765.76</v>
      </c>
      <c r="H106" s="43">
        <v>2729.1400000000003</v>
      </c>
      <c r="I106" s="43">
        <v>2846.3500000000004</v>
      </c>
      <c r="J106" s="43">
        <v>2926.92</v>
      </c>
      <c r="K106" s="43">
        <v>2870.57</v>
      </c>
      <c r="L106" s="43">
        <v>2855.65</v>
      </c>
      <c r="M106" s="43">
        <v>2765.38</v>
      </c>
      <c r="N106" s="43">
        <v>2770.42</v>
      </c>
      <c r="O106" s="43">
        <v>2794.11</v>
      </c>
      <c r="P106" s="43">
        <v>2811.34</v>
      </c>
      <c r="Q106" s="43">
        <v>2803.1000000000004</v>
      </c>
      <c r="R106" s="43">
        <v>2749.1</v>
      </c>
      <c r="S106" s="43">
        <v>2871.1200000000003</v>
      </c>
      <c r="T106" s="43">
        <v>2911.2000000000003</v>
      </c>
      <c r="U106" s="43">
        <v>2924.2100000000005</v>
      </c>
      <c r="V106" s="43">
        <v>2879.7500000000005</v>
      </c>
      <c r="W106" s="43">
        <v>2990.17</v>
      </c>
      <c r="X106" s="43">
        <v>3085.9900000000002</v>
      </c>
      <c r="Y106" s="43">
        <v>2945.5000000000005</v>
      </c>
    </row>
    <row r="107" spans="1:25" ht="15.75">
      <c r="A107" s="42">
        <v>42404</v>
      </c>
      <c r="B107" s="43">
        <v>2779.65</v>
      </c>
      <c r="C107" s="43">
        <v>2753.13</v>
      </c>
      <c r="D107" s="43">
        <v>2784.4500000000003</v>
      </c>
      <c r="E107" s="43">
        <v>2801.7500000000005</v>
      </c>
      <c r="F107" s="43">
        <v>2805.2000000000003</v>
      </c>
      <c r="G107" s="43">
        <v>2773.9900000000002</v>
      </c>
      <c r="H107" s="43">
        <v>2738.76</v>
      </c>
      <c r="I107" s="43">
        <v>2860.31</v>
      </c>
      <c r="J107" s="43">
        <v>2954.92</v>
      </c>
      <c r="K107" s="43">
        <v>2905.7200000000003</v>
      </c>
      <c r="L107" s="43">
        <v>2889.3300000000004</v>
      </c>
      <c r="M107" s="43">
        <v>2791.34</v>
      </c>
      <c r="N107" s="43">
        <v>2780.19</v>
      </c>
      <c r="O107" s="43">
        <v>2796.13</v>
      </c>
      <c r="P107" s="43">
        <v>2798.9100000000003</v>
      </c>
      <c r="Q107" s="43">
        <v>2791.1</v>
      </c>
      <c r="R107" s="43">
        <v>2732.17</v>
      </c>
      <c r="S107" s="43">
        <v>2882.4500000000003</v>
      </c>
      <c r="T107" s="43">
        <v>2948.23</v>
      </c>
      <c r="U107" s="43">
        <v>2940.73</v>
      </c>
      <c r="V107" s="43">
        <v>2899.01</v>
      </c>
      <c r="W107" s="43">
        <v>2991.42</v>
      </c>
      <c r="X107" s="43">
        <v>3073.28</v>
      </c>
      <c r="Y107" s="43">
        <v>2921.77</v>
      </c>
    </row>
    <row r="108" spans="1:25" ht="15.75">
      <c r="A108" s="42">
        <v>42405</v>
      </c>
      <c r="B108" s="43">
        <v>2758.27</v>
      </c>
      <c r="C108" s="43">
        <v>2762.79</v>
      </c>
      <c r="D108" s="43">
        <v>2793.0400000000004</v>
      </c>
      <c r="E108" s="43">
        <v>2810.77</v>
      </c>
      <c r="F108" s="43">
        <v>2813.67</v>
      </c>
      <c r="G108" s="43">
        <v>2782.2200000000003</v>
      </c>
      <c r="H108" s="43">
        <v>2745.2000000000003</v>
      </c>
      <c r="I108" s="43">
        <v>2874.15</v>
      </c>
      <c r="J108" s="43">
        <v>2980.4300000000003</v>
      </c>
      <c r="K108" s="43">
        <v>2924.1800000000003</v>
      </c>
      <c r="L108" s="43">
        <v>2911.1000000000004</v>
      </c>
      <c r="M108" s="43">
        <v>2805.82</v>
      </c>
      <c r="N108" s="43">
        <v>2794.1400000000003</v>
      </c>
      <c r="O108" s="43">
        <v>2807.73</v>
      </c>
      <c r="P108" s="43">
        <v>2810.31</v>
      </c>
      <c r="Q108" s="43">
        <v>2802.2200000000003</v>
      </c>
      <c r="R108" s="43">
        <v>2740.36</v>
      </c>
      <c r="S108" s="43">
        <v>2857.4900000000002</v>
      </c>
      <c r="T108" s="43">
        <v>2923.55</v>
      </c>
      <c r="U108" s="43">
        <v>2911.1200000000003</v>
      </c>
      <c r="V108" s="43">
        <v>2873.1600000000003</v>
      </c>
      <c r="W108" s="43">
        <v>2970.28</v>
      </c>
      <c r="X108" s="43">
        <v>3053.38</v>
      </c>
      <c r="Y108" s="43">
        <v>2898.8700000000003</v>
      </c>
    </row>
    <row r="109" spans="1:25" ht="15.75">
      <c r="A109" s="42">
        <v>42406</v>
      </c>
      <c r="B109" s="43">
        <v>2790.84</v>
      </c>
      <c r="C109" s="43">
        <v>2763.71</v>
      </c>
      <c r="D109" s="43">
        <v>2793.15</v>
      </c>
      <c r="E109" s="43">
        <v>2816.7400000000002</v>
      </c>
      <c r="F109" s="43">
        <v>2813.7000000000003</v>
      </c>
      <c r="G109" s="43">
        <v>2787.9100000000003</v>
      </c>
      <c r="H109" s="43">
        <v>2743.6400000000003</v>
      </c>
      <c r="I109" s="43">
        <v>2851.07</v>
      </c>
      <c r="J109" s="43">
        <v>2908.73</v>
      </c>
      <c r="K109" s="43">
        <v>2864.3700000000003</v>
      </c>
      <c r="L109" s="43">
        <v>2850.17</v>
      </c>
      <c r="M109" s="43">
        <v>2871.17</v>
      </c>
      <c r="N109" s="43">
        <v>2859.38</v>
      </c>
      <c r="O109" s="43">
        <v>2869.5000000000005</v>
      </c>
      <c r="P109" s="43">
        <v>2913.01</v>
      </c>
      <c r="Q109" s="43">
        <v>2858.57</v>
      </c>
      <c r="R109" s="43">
        <v>2824.03</v>
      </c>
      <c r="S109" s="43">
        <v>2877.6200000000003</v>
      </c>
      <c r="T109" s="43">
        <v>2914.9300000000003</v>
      </c>
      <c r="U109" s="43">
        <v>2931.84</v>
      </c>
      <c r="V109" s="43">
        <v>2895.0400000000004</v>
      </c>
      <c r="W109" s="43">
        <v>2841.94</v>
      </c>
      <c r="X109" s="43">
        <v>2725.15</v>
      </c>
      <c r="Y109" s="43">
        <v>3008.86</v>
      </c>
    </row>
    <row r="110" spans="1:25" ht="15.75">
      <c r="A110" s="42">
        <v>42407</v>
      </c>
      <c r="B110" s="43">
        <v>2832.73</v>
      </c>
      <c r="C110" s="43">
        <v>2742.28</v>
      </c>
      <c r="D110" s="43">
        <v>2769.79</v>
      </c>
      <c r="E110" s="43">
        <v>2787.4700000000003</v>
      </c>
      <c r="F110" s="43">
        <v>2790.77</v>
      </c>
      <c r="G110" s="43">
        <v>2761.3900000000003</v>
      </c>
      <c r="H110" s="43">
        <v>2800.32</v>
      </c>
      <c r="I110" s="43">
        <v>2891.1400000000003</v>
      </c>
      <c r="J110" s="43">
        <v>2951.9300000000003</v>
      </c>
      <c r="K110" s="43">
        <v>2826.86</v>
      </c>
      <c r="L110" s="43">
        <v>2814.59</v>
      </c>
      <c r="M110" s="43">
        <v>2833.8700000000003</v>
      </c>
      <c r="N110" s="43">
        <v>2823.94</v>
      </c>
      <c r="O110" s="43">
        <v>2833.3900000000003</v>
      </c>
      <c r="P110" s="43">
        <v>2872.19</v>
      </c>
      <c r="Q110" s="43">
        <v>2824.48</v>
      </c>
      <c r="R110" s="43">
        <v>2797.32</v>
      </c>
      <c r="S110" s="43">
        <v>2937.31</v>
      </c>
      <c r="T110" s="43">
        <v>2976.9600000000005</v>
      </c>
      <c r="U110" s="43">
        <v>2993.9100000000003</v>
      </c>
      <c r="V110" s="43">
        <v>2950.02</v>
      </c>
      <c r="W110" s="43">
        <v>2901.8</v>
      </c>
      <c r="X110" s="43">
        <v>2787.15</v>
      </c>
      <c r="Y110" s="43">
        <v>3054.65</v>
      </c>
    </row>
    <row r="111" spans="1:25" ht="15.75">
      <c r="A111" s="42">
        <v>42408</v>
      </c>
      <c r="B111" s="43">
        <v>2771.4900000000002</v>
      </c>
      <c r="C111" s="43">
        <v>2766.34</v>
      </c>
      <c r="D111" s="43">
        <v>2792.65</v>
      </c>
      <c r="E111" s="43">
        <v>2810.26</v>
      </c>
      <c r="F111" s="43">
        <v>2813.67</v>
      </c>
      <c r="G111" s="43">
        <v>2785.4700000000003</v>
      </c>
      <c r="H111" s="43">
        <v>2736.07</v>
      </c>
      <c r="I111" s="43">
        <v>2784.44</v>
      </c>
      <c r="J111" s="43">
        <v>2854.01</v>
      </c>
      <c r="K111" s="43">
        <v>2820.9900000000002</v>
      </c>
      <c r="L111" s="43">
        <v>2808.82</v>
      </c>
      <c r="M111" s="43">
        <v>2739.55</v>
      </c>
      <c r="N111" s="43">
        <v>2732.4900000000002</v>
      </c>
      <c r="O111" s="43">
        <v>2739.01</v>
      </c>
      <c r="P111" s="43">
        <v>2764.9</v>
      </c>
      <c r="Q111" s="43">
        <v>2732.3700000000003</v>
      </c>
      <c r="R111" s="43">
        <v>2747.63</v>
      </c>
      <c r="S111" s="43">
        <v>2936.6600000000003</v>
      </c>
      <c r="T111" s="43">
        <v>2986.6400000000003</v>
      </c>
      <c r="U111" s="43">
        <v>2999.06</v>
      </c>
      <c r="V111" s="43">
        <v>2966.17</v>
      </c>
      <c r="W111" s="43">
        <v>3053.53</v>
      </c>
      <c r="X111" s="43">
        <v>3141.5400000000004</v>
      </c>
      <c r="Y111" s="43">
        <v>2990.2900000000004</v>
      </c>
    </row>
    <row r="112" spans="1:25" ht="15.75">
      <c r="A112" s="42">
        <v>42409</v>
      </c>
      <c r="B112" s="43">
        <v>2767.59</v>
      </c>
      <c r="C112" s="43">
        <v>2766.9500000000003</v>
      </c>
      <c r="D112" s="43">
        <v>2793.81</v>
      </c>
      <c r="E112" s="43">
        <v>2811.78</v>
      </c>
      <c r="F112" s="43">
        <v>2815.1000000000004</v>
      </c>
      <c r="G112" s="43">
        <v>2785.8700000000003</v>
      </c>
      <c r="H112" s="43">
        <v>2734.44</v>
      </c>
      <c r="I112" s="43">
        <v>2784.92</v>
      </c>
      <c r="J112" s="43">
        <v>2854.65</v>
      </c>
      <c r="K112" s="43">
        <v>2821.8900000000003</v>
      </c>
      <c r="L112" s="43">
        <v>2809.73</v>
      </c>
      <c r="M112" s="43">
        <v>2740.07</v>
      </c>
      <c r="N112" s="43">
        <v>2733.1</v>
      </c>
      <c r="O112" s="43">
        <v>2739.02</v>
      </c>
      <c r="P112" s="43">
        <v>2764.7000000000003</v>
      </c>
      <c r="Q112" s="43">
        <v>2732.6600000000003</v>
      </c>
      <c r="R112" s="43">
        <v>2747.55</v>
      </c>
      <c r="S112" s="43">
        <v>2933.7000000000003</v>
      </c>
      <c r="T112" s="43">
        <v>2979.0800000000004</v>
      </c>
      <c r="U112" s="43">
        <v>2987.55</v>
      </c>
      <c r="V112" s="43">
        <v>2956.28</v>
      </c>
      <c r="W112" s="43">
        <v>3040.05</v>
      </c>
      <c r="X112" s="43">
        <v>3131.4900000000002</v>
      </c>
      <c r="Y112" s="43">
        <v>2987.6800000000003</v>
      </c>
    </row>
    <row r="113" spans="1:25" ht="15.75">
      <c r="A113" s="42">
        <v>42410</v>
      </c>
      <c r="B113" s="43">
        <v>2749.82</v>
      </c>
      <c r="C113" s="43">
        <v>2764.32</v>
      </c>
      <c r="D113" s="43">
        <v>2796.8900000000003</v>
      </c>
      <c r="E113" s="43">
        <v>2815.6200000000003</v>
      </c>
      <c r="F113" s="43">
        <v>2821.76</v>
      </c>
      <c r="G113" s="43">
        <v>2786.7000000000003</v>
      </c>
      <c r="H113" s="43">
        <v>2756.7400000000002</v>
      </c>
      <c r="I113" s="43">
        <v>2883.86</v>
      </c>
      <c r="J113" s="43">
        <v>2973.67</v>
      </c>
      <c r="K113" s="43">
        <v>2897.2400000000002</v>
      </c>
      <c r="L113" s="43">
        <v>2869.8700000000003</v>
      </c>
      <c r="M113" s="43">
        <v>2772.7000000000003</v>
      </c>
      <c r="N113" s="43">
        <v>2764.6200000000003</v>
      </c>
      <c r="O113" s="43">
        <v>2776.82</v>
      </c>
      <c r="P113" s="43">
        <v>2779.23</v>
      </c>
      <c r="Q113" s="43">
        <v>2764.52</v>
      </c>
      <c r="R113" s="43">
        <v>2771.19</v>
      </c>
      <c r="S113" s="43">
        <v>2893.86</v>
      </c>
      <c r="T113" s="43">
        <v>2951.53</v>
      </c>
      <c r="U113" s="43">
        <v>2951.9700000000003</v>
      </c>
      <c r="V113" s="43">
        <v>2919.8900000000003</v>
      </c>
      <c r="W113" s="43">
        <v>3007.0000000000005</v>
      </c>
      <c r="X113" s="43">
        <v>3077.6800000000003</v>
      </c>
      <c r="Y113" s="43">
        <v>2929.6400000000003</v>
      </c>
    </row>
    <row r="114" spans="1:25" ht="15.75">
      <c r="A114" s="42">
        <v>42411</v>
      </c>
      <c r="B114" s="43">
        <v>2749.46</v>
      </c>
      <c r="C114" s="43">
        <v>2761.6200000000003</v>
      </c>
      <c r="D114" s="43">
        <v>2794.6400000000003</v>
      </c>
      <c r="E114" s="43">
        <v>2812.52</v>
      </c>
      <c r="F114" s="43">
        <v>2818.69</v>
      </c>
      <c r="G114" s="43">
        <v>2786.8300000000004</v>
      </c>
      <c r="H114" s="43">
        <v>2754.6</v>
      </c>
      <c r="I114" s="43">
        <v>2884.1200000000003</v>
      </c>
      <c r="J114" s="43">
        <v>2974.01</v>
      </c>
      <c r="K114" s="43">
        <v>2897.2500000000005</v>
      </c>
      <c r="L114" s="43">
        <v>2869.7500000000005</v>
      </c>
      <c r="M114" s="43">
        <v>2772.53</v>
      </c>
      <c r="N114" s="43">
        <v>2764.8300000000004</v>
      </c>
      <c r="O114" s="43">
        <v>2777.03</v>
      </c>
      <c r="P114" s="43">
        <v>2779.55</v>
      </c>
      <c r="Q114" s="43">
        <v>2764.27</v>
      </c>
      <c r="R114" s="43">
        <v>2764.9700000000003</v>
      </c>
      <c r="S114" s="43">
        <v>2894.1800000000003</v>
      </c>
      <c r="T114" s="43">
        <v>2951.53</v>
      </c>
      <c r="U114" s="43">
        <v>2950.6400000000003</v>
      </c>
      <c r="V114" s="43">
        <v>2916.4500000000003</v>
      </c>
      <c r="W114" s="43">
        <v>3005.4600000000005</v>
      </c>
      <c r="X114" s="43">
        <v>3078.06</v>
      </c>
      <c r="Y114" s="43">
        <v>2916.19</v>
      </c>
    </row>
    <row r="115" spans="1:25" ht="15.75">
      <c r="A115" s="42">
        <v>42412</v>
      </c>
      <c r="B115" s="43">
        <v>2798.0400000000004</v>
      </c>
      <c r="C115" s="43">
        <v>2732.48</v>
      </c>
      <c r="D115" s="43">
        <v>2756.0800000000004</v>
      </c>
      <c r="E115" s="43">
        <v>2766.19</v>
      </c>
      <c r="F115" s="43">
        <v>2771.44</v>
      </c>
      <c r="G115" s="43">
        <v>2734.94</v>
      </c>
      <c r="H115" s="43">
        <v>2800.69</v>
      </c>
      <c r="I115" s="43">
        <v>2772.53</v>
      </c>
      <c r="J115" s="43">
        <v>2862.13</v>
      </c>
      <c r="K115" s="43">
        <v>2893.88</v>
      </c>
      <c r="L115" s="43">
        <v>2881.73</v>
      </c>
      <c r="M115" s="43">
        <v>2791.6400000000003</v>
      </c>
      <c r="N115" s="43">
        <v>2780.46</v>
      </c>
      <c r="O115" s="43">
        <v>2796.0800000000004</v>
      </c>
      <c r="P115" s="43">
        <v>2798.6400000000003</v>
      </c>
      <c r="Q115" s="43">
        <v>2790.9500000000003</v>
      </c>
      <c r="R115" s="43">
        <v>2731.9100000000003</v>
      </c>
      <c r="S115" s="43">
        <v>2884.2900000000004</v>
      </c>
      <c r="T115" s="43">
        <v>2956.15</v>
      </c>
      <c r="U115" s="43">
        <v>2943.01</v>
      </c>
      <c r="V115" s="43">
        <v>2903.61</v>
      </c>
      <c r="W115" s="43">
        <v>2991.4</v>
      </c>
      <c r="X115" s="43">
        <v>3072.17</v>
      </c>
      <c r="Y115" s="43">
        <v>2925.6600000000003</v>
      </c>
    </row>
    <row r="116" spans="1:25" ht="15.75">
      <c r="A116" s="42">
        <v>42413</v>
      </c>
      <c r="B116" s="43">
        <v>2855.2000000000003</v>
      </c>
      <c r="C116" s="43">
        <v>2741.9700000000003</v>
      </c>
      <c r="D116" s="43">
        <v>2736.19</v>
      </c>
      <c r="E116" s="43">
        <v>2746.9100000000003</v>
      </c>
      <c r="F116" s="43">
        <v>2752.19</v>
      </c>
      <c r="G116" s="43">
        <v>2733.1400000000003</v>
      </c>
      <c r="H116" s="43">
        <v>2787.5</v>
      </c>
      <c r="I116" s="43">
        <v>2900.5400000000004</v>
      </c>
      <c r="J116" s="43">
        <v>2918.77</v>
      </c>
      <c r="K116" s="43">
        <v>2912.44</v>
      </c>
      <c r="L116" s="43">
        <v>2896.0400000000004</v>
      </c>
      <c r="M116" s="43">
        <v>2920.9100000000003</v>
      </c>
      <c r="N116" s="43">
        <v>2903.8300000000004</v>
      </c>
      <c r="O116" s="43">
        <v>2928.8500000000004</v>
      </c>
      <c r="P116" s="43">
        <v>2933.6200000000003</v>
      </c>
      <c r="Q116" s="43">
        <v>2921.5000000000005</v>
      </c>
      <c r="R116" s="43">
        <v>2833.61</v>
      </c>
      <c r="S116" s="43">
        <v>2858.36</v>
      </c>
      <c r="T116" s="43">
        <v>2920.6600000000003</v>
      </c>
      <c r="U116" s="43">
        <v>2933.8</v>
      </c>
      <c r="V116" s="43">
        <v>2879.23</v>
      </c>
      <c r="W116" s="43">
        <v>2827.17</v>
      </c>
      <c r="X116" s="43">
        <v>2745.48</v>
      </c>
      <c r="Y116" s="43">
        <v>2979.4700000000003</v>
      </c>
    </row>
    <row r="117" spans="1:25" ht="15.75">
      <c r="A117" s="42">
        <v>42414</v>
      </c>
      <c r="B117" s="43">
        <v>2783.01</v>
      </c>
      <c r="C117" s="43">
        <v>2744.1400000000003</v>
      </c>
      <c r="D117" s="43">
        <v>2768.61</v>
      </c>
      <c r="E117" s="43">
        <v>2787.25</v>
      </c>
      <c r="F117" s="43">
        <v>2793.55</v>
      </c>
      <c r="G117" s="43">
        <v>2761.09</v>
      </c>
      <c r="H117" s="43">
        <v>2739.76</v>
      </c>
      <c r="I117" s="43">
        <v>2763.01</v>
      </c>
      <c r="J117" s="43">
        <v>2816.7400000000002</v>
      </c>
      <c r="K117" s="43">
        <v>2893.3500000000004</v>
      </c>
      <c r="L117" s="43">
        <v>2881.17</v>
      </c>
      <c r="M117" s="43">
        <v>2869.4300000000003</v>
      </c>
      <c r="N117" s="43">
        <v>2896.06</v>
      </c>
      <c r="O117" s="43">
        <v>2920.63</v>
      </c>
      <c r="P117" s="43">
        <v>2938.38</v>
      </c>
      <c r="Q117" s="43">
        <v>2904.2000000000003</v>
      </c>
      <c r="R117" s="43">
        <v>2819.1800000000003</v>
      </c>
      <c r="S117" s="43">
        <v>2882.9500000000003</v>
      </c>
      <c r="T117" s="43">
        <v>2906.8700000000003</v>
      </c>
      <c r="U117" s="43">
        <v>2890.0800000000004</v>
      </c>
      <c r="V117" s="43">
        <v>2853.01</v>
      </c>
      <c r="W117" s="43">
        <v>2796.26</v>
      </c>
      <c r="X117" s="43">
        <v>2760.32</v>
      </c>
      <c r="Y117" s="43">
        <v>2938.78</v>
      </c>
    </row>
    <row r="118" spans="1:25" ht="15.75">
      <c r="A118" s="42">
        <v>42415</v>
      </c>
      <c r="B118" s="43">
        <v>2732.76</v>
      </c>
      <c r="C118" s="43">
        <v>2776.7200000000003</v>
      </c>
      <c r="D118" s="43">
        <v>2801.57</v>
      </c>
      <c r="E118" s="43">
        <v>2819.38</v>
      </c>
      <c r="F118" s="43">
        <v>2826.0000000000005</v>
      </c>
      <c r="G118" s="43">
        <v>2793.55</v>
      </c>
      <c r="H118" s="43">
        <v>2745.04</v>
      </c>
      <c r="I118" s="43">
        <v>2849.81</v>
      </c>
      <c r="J118" s="43">
        <v>2981.52</v>
      </c>
      <c r="K118" s="43">
        <v>2902.76</v>
      </c>
      <c r="L118" s="43">
        <v>2890.05</v>
      </c>
      <c r="M118" s="43">
        <v>2773.69</v>
      </c>
      <c r="N118" s="43">
        <v>2792.23</v>
      </c>
      <c r="O118" s="43">
        <v>2808.8</v>
      </c>
      <c r="P118" s="43">
        <v>2817.3700000000003</v>
      </c>
      <c r="Q118" s="43">
        <v>2797.65</v>
      </c>
      <c r="R118" s="43">
        <v>2741.54</v>
      </c>
      <c r="S118" s="43">
        <v>2873.56</v>
      </c>
      <c r="T118" s="43">
        <v>2898.67</v>
      </c>
      <c r="U118" s="43">
        <v>2892.65</v>
      </c>
      <c r="V118" s="43">
        <v>2841.7200000000003</v>
      </c>
      <c r="W118" s="43">
        <v>2966.13</v>
      </c>
      <c r="X118" s="43">
        <v>3020.8</v>
      </c>
      <c r="Y118" s="43">
        <v>2853.8500000000004</v>
      </c>
    </row>
    <row r="119" spans="1:25" ht="15.75">
      <c r="A119" s="42">
        <v>42416</v>
      </c>
      <c r="B119" s="43">
        <v>2732.59</v>
      </c>
      <c r="C119" s="43">
        <v>2776.52</v>
      </c>
      <c r="D119" s="43">
        <v>2801.07</v>
      </c>
      <c r="E119" s="43">
        <v>2819.6000000000004</v>
      </c>
      <c r="F119" s="43">
        <v>2826.0400000000004</v>
      </c>
      <c r="G119" s="43">
        <v>2793.7500000000005</v>
      </c>
      <c r="H119" s="43">
        <v>2745.09</v>
      </c>
      <c r="I119" s="43">
        <v>2849.23</v>
      </c>
      <c r="J119" s="43">
        <v>2981.3500000000004</v>
      </c>
      <c r="K119" s="43">
        <v>2902.4</v>
      </c>
      <c r="L119" s="43">
        <v>2890.01</v>
      </c>
      <c r="M119" s="43">
        <v>2773.2400000000002</v>
      </c>
      <c r="N119" s="43">
        <v>2791.48</v>
      </c>
      <c r="O119" s="43">
        <v>2807.6200000000003</v>
      </c>
      <c r="P119" s="43">
        <v>2816.0800000000004</v>
      </c>
      <c r="Q119" s="43">
        <v>2796.3300000000004</v>
      </c>
      <c r="R119" s="43">
        <v>2740.25</v>
      </c>
      <c r="S119" s="43">
        <v>2876.3700000000003</v>
      </c>
      <c r="T119" s="43">
        <v>2901.2100000000005</v>
      </c>
      <c r="U119" s="43">
        <v>2881.84</v>
      </c>
      <c r="V119" s="43">
        <v>2845.28</v>
      </c>
      <c r="W119" s="43">
        <v>2935.4100000000003</v>
      </c>
      <c r="X119" s="43">
        <v>3021.38</v>
      </c>
      <c r="Y119" s="43">
        <v>2853.1400000000003</v>
      </c>
    </row>
    <row r="120" spans="1:25" ht="15.75">
      <c r="A120" s="42">
        <v>42417</v>
      </c>
      <c r="B120" s="43">
        <v>2741.31</v>
      </c>
      <c r="C120" s="43">
        <v>2789.42</v>
      </c>
      <c r="D120" s="43">
        <v>2818.9600000000005</v>
      </c>
      <c r="E120" s="43">
        <v>2828.77</v>
      </c>
      <c r="F120" s="43">
        <v>2831.7500000000005</v>
      </c>
      <c r="G120" s="43">
        <v>2798.6400000000003</v>
      </c>
      <c r="H120" s="43">
        <v>2777.57</v>
      </c>
      <c r="I120" s="43">
        <v>2927.6000000000004</v>
      </c>
      <c r="J120" s="43">
        <v>3046.8300000000004</v>
      </c>
      <c r="K120" s="43">
        <v>2954.4600000000005</v>
      </c>
      <c r="L120" s="43">
        <v>2917.3300000000004</v>
      </c>
      <c r="M120" s="43">
        <v>2802.06</v>
      </c>
      <c r="N120" s="43">
        <v>2805.05</v>
      </c>
      <c r="O120" s="43">
        <v>2831.56</v>
      </c>
      <c r="P120" s="43">
        <v>2834.57</v>
      </c>
      <c r="Q120" s="43">
        <v>2825.7400000000002</v>
      </c>
      <c r="R120" s="43">
        <v>2794.9900000000002</v>
      </c>
      <c r="S120" s="43">
        <v>2774.17</v>
      </c>
      <c r="T120" s="43">
        <v>2838.3300000000004</v>
      </c>
      <c r="U120" s="43">
        <v>2830.9600000000005</v>
      </c>
      <c r="V120" s="43">
        <v>2811.53</v>
      </c>
      <c r="W120" s="43">
        <v>2910.3900000000003</v>
      </c>
      <c r="X120" s="43">
        <v>3004.32</v>
      </c>
      <c r="Y120" s="43">
        <v>2851.8500000000004</v>
      </c>
    </row>
    <row r="121" spans="1:25" ht="15.75">
      <c r="A121" s="42">
        <v>42418</v>
      </c>
      <c r="B121" s="43">
        <v>2782.44</v>
      </c>
      <c r="C121" s="43">
        <v>2735.8300000000004</v>
      </c>
      <c r="D121" s="43">
        <v>2759.27</v>
      </c>
      <c r="E121" s="43">
        <v>2774.9</v>
      </c>
      <c r="F121" s="43">
        <v>2775.29</v>
      </c>
      <c r="G121" s="43">
        <v>2740.9900000000002</v>
      </c>
      <c r="H121" s="43">
        <v>2776.11</v>
      </c>
      <c r="I121" s="43">
        <v>2794.7200000000003</v>
      </c>
      <c r="J121" s="43">
        <v>2902.4500000000003</v>
      </c>
      <c r="K121" s="43">
        <v>2887.1200000000003</v>
      </c>
      <c r="L121" s="43">
        <v>2886.78</v>
      </c>
      <c r="M121" s="43">
        <v>2784.55</v>
      </c>
      <c r="N121" s="43">
        <v>2806.69</v>
      </c>
      <c r="O121" s="43">
        <v>2824.1800000000003</v>
      </c>
      <c r="P121" s="43">
        <v>2833.2400000000002</v>
      </c>
      <c r="Q121" s="43">
        <v>2815.0400000000004</v>
      </c>
      <c r="R121" s="43">
        <v>2775</v>
      </c>
      <c r="S121" s="43">
        <v>2882.88</v>
      </c>
      <c r="T121" s="43">
        <v>2937.48</v>
      </c>
      <c r="U121" s="43">
        <v>2940.7900000000004</v>
      </c>
      <c r="V121" s="43">
        <v>2921.92</v>
      </c>
      <c r="W121" s="43">
        <v>2987.01</v>
      </c>
      <c r="X121" s="43">
        <v>3067.3500000000004</v>
      </c>
      <c r="Y121" s="43">
        <v>2905.19</v>
      </c>
    </row>
    <row r="122" spans="1:25" ht="15.75">
      <c r="A122" s="42">
        <v>42419</v>
      </c>
      <c r="B122" s="43">
        <v>2780.78</v>
      </c>
      <c r="C122" s="43">
        <v>2738.67</v>
      </c>
      <c r="D122" s="43">
        <v>2762.54</v>
      </c>
      <c r="E122" s="43">
        <v>2775.6800000000003</v>
      </c>
      <c r="F122" s="43">
        <v>2775.8700000000003</v>
      </c>
      <c r="G122" s="43">
        <v>2740.9</v>
      </c>
      <c r="H122" s="43">
        <v>2754.4900000000002</v>
      </c>
      <c r="I122" s="43">
        <v>2795.88</v>
      </c>
      <c r="J122" s="43">
        <v>2904.59</v>
      </c>
      <c r="K122" s="43">
        <v>2889.05</v>
      </c>
      <c r="L122" s="43">
        <v>2888.4600000000005</v>
      </c>
      <c r="M122" s="43">
        <v>2785.6800000000003</v>
      </c>
      <c r="N122" s="43">
        <v>2807.1600000000003</v>
      </c>
      <c r="O122" s="43">
        <v>2824.7000000000003</v>
      </c>
      <c r="P122" s="43">
        <v>2833.9500000000003</v>
      </c>
      <c r="Q122" s="43">
        <v>2816.1800000000003</v>
      </c>
      <c r="R122" s="43">
        <v>2773.9900000000002</v>
      </c>
      <c r="S122" s="43">
        <v>2880.2400000000002</v>
      </c>
      <c r="T122" s="43">
        <v>2935.8500000000004</v>
      </c>
      <c r="U122" s="43">
        <v>2942.13</v>
      </c>
      <c r="V122" s="43">
        <v>2921.51</v>
      </c>
      <c r="W122" s="43">
        <v>2980.8900000000003</v>
      </c>
      <c r="X122" s="43">
        <v>3070.57</v>
      </c>
      <c r="Y122" s="43">
        <v>2904.1000000000004</v>
      </c>
    </row>
    <row r="123" spans="1:25" ht="15.75">
      <c r="A123" s="42">
        <v>42420</v>
      </c>
      <c r="B123" s="43">
        <v>2781.35</v>
      </c>
      <c r="C123" s="43">
        <v>2737.84</v>
      </c>
      <c r="D123" s="43">
        <v>2762.65</v>
      </c>
      <c r="E123" s="43">
        <v>2775.8700000000003</v>
      </c>
      <c r="F123" s="43">
        <v>2775.81</v>
      </c>
      <c r="G123" s="43">
        <v>2741.4900000000002</v>
      </c>
      <c r="H123" s="43">
        <v>2758.11</v>
      </c>
      <c r="I123" s="43">
        <v>2795.9300000000003</v>
      </c>
      <c r="J123" s="43">
        <v>2904.38</v>
      </c>
      <c r="K123" s="43">
        <v>2889.28</v>
      </c>
      <c r="L123" s="43">
        <v>2888.88</v>
      </c>
      <c r="M123" s="43">
        <v>2785.92</v>
      </c>
      <c r="N123" s="43">
        <v>2807.55</v>
      </c>
      <c r="O123" s="43">
        <v>2825.23</v>
      </c>
      <c r="P123" s="43">
        <v>2834.26</v>
      </c>
      <c r="Q123" s="43">
        <v>2815.2500000000005</v>
      </c>
      <c r="R123" s="43">
        <v>2772.69</v>
      </c>
      <c r="S123" s="43">
        <v>2872.8700000000003</v>
      </c>
      <c r="T123" s="43">
        <v>2932.59</v>
      </c>
      <c r="U123" s="43">
        <v>2933.23</v>
      </c>
      <c r="V123" s="43">
        <v>2919.7100000000005</v>
      </c>
      <c r="W123" s="43">
        <v>2984.3</v>
      </c>
      <c r="X123" s="43">
        <v>3064.8900000000003</v>
      </c>
      <c r="Y123" s="43">
        <v>2896.8</v>
      </c>
    </row>
    <row r="124" spans="1:25" ht="15.75">
      <c r="A124" s="42">
        <v>42421</v>
      </c>
      <c r="B124" s="43">
        <v>2754.05</v>
      </c>
      <c r="C124" s="43">
        <v>2758.54</v>
      </c>
      <c r="D124" s="43">
        <v>2781.56</v>
      </c>
      <c r="E124" s="43">
        <v>2797.5000000000005</v>
      </c>
      <c r="F124" s="43">
        <v>2800.78</v>
      </c>
      <c r="G124" s="43">
        <v>2765.1</v>
      </c>
      <c r="H124" s="43">
        <v>2730.44</v>
      </c>
      <c r="I124" s="43">
        <v>2755.13</v>
      </c>
      <c r="J124" s="43">
        <v>2809.0400000000004</v>
      </c>
      <c r="K124" s="43">
        <v>2921.0400000000004</v>
      </c>
      <c r="L124" s="43">
        <v>2904.3</v>
      </c>
      <c r="M124" s="43">
        <v>2903.67</v>
      </c>
      <c r="N124" s="43">
        <v>2899.01</v>
      </c>
      <c r="O124" s="43">
        <v>2951.11</v>
      </c>
      <c r="P124" s="43">
        <v>2960.56</v>
      </c>
      <c r="Q124" s="43">
        <v>2941.73</v>
      </c>
      <c r="R124" s="43">
        <v>2895.8900000000003</v>
      </c>
      <c r="S124" s="43">
        <v>2803.02</v>
      </c>
      <c r="T124" s="43">
        <v>2892.2000000000003</v>
      </c>
      <c r="U124" s="43">
        <v>2884.55</v>
      </c>
      <c r="V124" s="43">
        <v>2869.53</v>
      </c>
      <c r="W124" s="43">
        <v>2812.4</v>
      </c>
      <c r="X124" s="43">
        <v>2744.5</v>
      </c>
      <c r="Y124" s="43">
        <v>2967.56</v>
      </c>
    </row>
    <row r="125" spans="1:25" ht="15.75">
      <c r="A125" s="42">
        <v>42422</v>
      </c>
      <c r="B125" s="43">
        <v>2740.3900000000003</v>
      </c>
      <c r="C125" s="43">
        <v>2764.7200000000003</v>
      </c>
      <c r="D125" s="43">
        <v>2788.26</v>
      </c>
      <c r="E125" s="43">
        <v>2803.88</v>
      </c>
      <c r="F125" s="43">
        <v>2807.5800000000004</v>
      </c>
      <c r="G125" s="43">
        <v>2759.3900000000003</v>
      </c>
      <c r="H125" s="43">
        <v>2726.38</v>
      </c>
      <c r="I125" s="43">
        <v>2766.4</v>
      </c>
      <c r="J125" s="43">
        <v>2782.65</v>
      </c>
      <c r="K125" s="43">
        <v>2939.01</v>
      </c>
      <c r="L125" s="43">
        <v>2929.84</v>
      </c>
      <c r="M125" s="43">
        <v>2947.86</v>
      </c>
      <c r="N125" s="43">
        <v>2951.69</v>
      </c>
      <c r="O125" s="43">
        <v>2970.7900000000004</v>
      </c>
      <c r="P125" s="43">
        <v>2970.53</v>
      </c>
      <c r="Q125" s="43">
        <v>2890.3500000000004</v>
      </c>
      <c r="R125" s="43">
        <v>2812.15</v>
      </c>
      <c r="S125" s="43">
        <v>2849.69</v>
      </c>
      <c r="T125" s="43">
        <v>2892.88</v>
      </c>
      <c r="U125" s="43">
        <v>2892.9500000000003</v>
      </c>
      <c r="V125" s="43">
        <v>2863.3</v>
      </c>
      <c r="W125" s="43">
        <v>2804.42</v>
      </c>
      <c r="X125" s="43">
        <v>2755.4700000000003</v>
      </c>
      <c r="Y125" s="43">
        <v>2934.57</v>
      </c>
    </row>
    <row r="126" spans="1:25" ht="15.75">
      <c r="A126" s="42">
        <v>42423</v>
      </c>
      <c r="B126" s="43">
        <v>2725.15</v>
      </c>
      <c r="C126" s="43">
        <v>2775.52</v>
      </c>
      <c r="D126" s="43">
        <v>2796.78</v>
      </c>
      <c r="E126" s="43">
        <v>2816.9700000000003</v>
      </c>
      <c r="F126" s="43">
        <v>2820.2500000000005</v>
      </c>
      <c r="G126" s="43">
        <v>2769.78</v>
      </c>
      <c r="H126" s="43">
        <v>2725.9</v>
      </c>
      <c r="I126" s="43">
        <v>2750.1800000000003</v>
      </c>
      <c r="J126" s="43">
        <v>2748.9</v>
      </c>
      <c r="K126" s="43">
        <v>2954.07</v>
      </c>
      <c r="L126" s="43">
        <v>2945.6200000000003</v>
      </c>
      <c r="M126" s="43">
        <v>2965.1600000000003</v>
      </c>
      <c r="N126" s="43">
        <v>2969.76</v>
      </c>
      <c r="O126" s="43">
        <v>2989.27</v>
      </c>
      <c r="P126" s="43">
        <v>2988.5800000000004</v>
      </c>
      <c r="Q126" s="43">
        <v>2908.42</v>
      </c>
      <c r="R126" s="43">
        <v>2825.15</v>
      </c>
      <c r="S126" s="43">
        <v>2825.07</v>
      </c>
      <c r="T126" s="43">
        <v>2866.7100000000005</v>
      </c>
      <c r="U126" s="43">
        <v>2866.77</v>
      </c>
      <c r="V126" s="43">
        <v>2839.9500000000003</v>
      </c>
      <c r="W126" s="43">
        <v>2778.61</v>
      </c>
      <c r="X126" s="43">
        <v>2767.03</v>
      </c>
      <c r="Y126" s="43">
        <v>2921.9100000000003</v>
      </c>
    </row>
    <row r="127" spans="1:25" ht="15.75">
      <c r="A127" s="42">
        <v>42424</v>
      </c>
      <c r="B127" s="43">
        <v>2735.6600000000003</v>
      </c>
      <c r="C127" s="43">
        <v>2769.04</v>
      </c>
      <c r="D127" s="43">
        <v>2791.1200000000003</v>
      </c>
      <c r="E127" s="43">
        <v>2799.4</v>
      </c>
      <c r="F127" s="43">
        <v>2802.55</v>
      </c>
      <c r="G127" s="43">
        <v>2763.94</v>
      </c>
      <c r="H127" s="43">
        <v>2737.48</v>
      </c>
      <c r="I127" s="43">
        <v>2849.0400000000004</v>
      </c>
      <c r="J127" s="43">
        <v>2959.9300000000003</v>
      </c>
      <c r="K127" s="43">
        <v>2955.57</v>
      </c>
      <c r="L127" s="43">
        <v>2995.52</v>
      </c>
      <c r="M127" s="43">
        <v>2873.02</v>
      </c>
      <c r="N127" s="43">
        <v>2876.2100000000005</v>
      </c>
      <c r="O127" s="43">
        <v>2910.42</v>
      </c>
      <c r="P127" s="43">
        <v>2935.53</v>
      </c>
      <c r="Q127" s="43">
        <v>2891.4600000000005</v>
      </c>
      <c r="R127" s="43">
        <v>2812.8500000000004</v>
      </c>
      <c r="S127" s="43">
        <v>2802.81</v>
      </c>
      <c r="T127" s="43">
        <v>2833.7900000000004</v>
      </c>
      <c r="U127" s="43">
        <v>2833.06</v>
      </c>
      <c r="V127" s="43">
        <v>2823.32</v>
      </c>
      <c r="W127" s="43">
        <v>2912.0400000000004</v>
      </c>
      <c r="X127" s="43">
        <v>2997.2100000000005</v>
      </c>
      <c r="Y127" s="43">
        <v>2895.2900000000004</v>
      </c>
    </row>
    <row r="128" spans="1:25" ht="15.75">
      <c r="A128" s="42">
        <v>42425</v>
      </c>
      <c r="B128" s="43">
        <v>2736.3700000000003</v>
      </c>
      <c r="C128" s="43">
        <v>2768.9500000000003</v>
      </c>
      <c r="D128" s="43">
        <v>2790.3</v>
      </c>
      <c r="E128" s="43">
        <v>2798.9</v>
      </c>
      <c r="F128" s="43">
        <v>2801.61</v>
      </c>
      <c r="G128" s="43">
        <v>2763.5800000000004</v>
      </c>
      <c r="H128" s="43">
        <v>2737.88</v>
      </c>
      <c r="I128" s="43">
        <v>2849.9100000000003</v>
      </c>
      <c r="J128" s="43">
        <v>2961.44</v>
      </c>
      <c r="K128" s="43">
        <v>2956.88</v>
      </c>
      <c r="L128" s="43">
        <v>2996.8500000000004</v>
      </c>
      <c r="M128" s="43">
        <v>2873.7000000000003</v>
      </c>
      <c r="N128" s="43">
        <v>2877.26</v>
      </c>
      <c r="O128" s="43">
        <v>2910.8900000000003</v>
      </c>
      <c r="P128" s="43">
        <v>2936.2000000000003</v>
      </c>
      <c r="Q128" s="43">
        <v>2892.2200000000003</v>
      </c>
      <c r="R128" s="43">
        <v>2813.5400000000004</v>
      </c>
      <c r="S128" s="43">
        <v>2800.4500000000003</v>
      </c>
      <c r="T128" s="43">
        <v>2832.9700000000003</v>
      </c>
      <c r="U128" s="43">
        <v>2832.81</v>
      </c>
      <c r="V128" s="43">
        <v>2823.4300000000003</v>
      </c>
      <c r="W128" s="43">
        <v>2909.9500000000003</v>
      </c>
      <c r="X128" s="43">
        <v>2991.76</v>
      </c>
      <c r="Y128" s="43">
        <v>2894.3900000000003</v>
      </c>
    </row>
    <row r="129" spans="1:25" ht="15.75">
      <c r="A129" s="42">
        <v>42426</v>
      </c>
      <c r="B129" s="43">
        <v>2743.52</v>
      </c>
      <c r="C129" s="43">
        <v>2792.3</v>
      </c>
      <c r="D129" s="43">
        <v>2819.26</v>
      </c>
      <c r="E129" s="43">
        <v>2828.9700000000003</v>
      </c>
      <c r="F129" s="43">
        <v>2832.11</v>
      </c>
      <c r="G129" s="43">
        <v>2801.8</v>
      </c>
      <c r="H129" s="43">
        <v>2780.4300000000003</v>
      </c>
      <c r="I129" s="43">
        <v>2932.88</v>
      </c>
      <c r="J129" s="43">
        <v>3054.2100000000005</v>
      </c>
      <c r="K129" s="43">
        <v>2955.3700000000003</v>
      </c>
      <c r="L129" s="43">
        <v>2917.9500000000003</v>
      </c>
      <c r="M129" s="43">
        <v>2802.1200000000003</v>
      </c>
      <c r="N129" s="43">
        <v>2805.0000000000005</v>
      </c>
      <c r="O129" s="43">
        <v>2832.19</v>
      </c>
      <c r="P129" s="43">
        <v>2835.4300000000003</v>
      </c>
      <c r="Q129" s="43">
        <v>2826.4100000000003</v>
      </c>
      <c r="R129" s="43">
        <v>2795.57</v>
      </c>
      <c r="S129" s="43">
        <v>2769.6800000000003</v>
      </c>
      <c r="T129" s="43">
        <v>2844.7900000000004</v>
      </c>
      <c r="U129" s="43">
        <v>2852.7200000000003</v>
      </c>
      <c r="V129" s="43">
        <v>2817.65</v>
      </c>
      <c r="W129" s="43">
        <v>2899.7000000000003</v>
      </c>
      <c r="X129" s="43">
        <v>2993.27</v>
      </c>
      <c r="Y129" s="43">
        <v>2845.0400000000004</v>
      </c>
    </row>
    <row r="130" spans="1:25" ht="15.75">
      <c r="A130" s="42">
        <v>42427</v>
      </c>
      <c r="B130" s="43">
        <v>2828.0800000000004</v>
      </c>
      <c r="C130" s="43">
        <v>2723.6</v>
      </c>
      <c r="D130" s="43">
        <v>2753.44</v>
      </c>
      <c r="E130" s="43">
        <v>2761.55</v>
      </c>
      <c r="F130" s="43">
        <v>2772.82</v>
      </c>
      <c r="G130" s="43">
        <v>2742.52</v>
      </c>
      <c r="H130" s="43">
        <v>2799.9600000000005</v>
      </c>
      <c r="I130" s="43">
        <v>2865.6000000000004</v>
      </c>
      <c r="J130" s="43">
        <v>2856.7100000000005</v>
      </c>
      <c r="K130" s="43">
        <v>2918.19</v>
      </c>
      <c r="L130" s="43">
        <v>2913.92</v>
      </c>
      <c r="M130" s="43">
        <v>2926.67</v>
      </c>
      <c r="N130" s="43">
        <v>2931.2200000000003</v>
      </c>
      <c r="O130" s="43">
        <v>2994.4100000000003</v>
      </c>
      <c r="P130" s="43">
        <v>3015.5400000000004</v>
      </c>
      <c r="Q130" s="43">
        <v>2973.26</v>
      </c>
      <c r="R130" s="43">
        <v>2940.13</v>
      </c>
      <c r="S130" s="43">
        <v>2727.8700000000003</v>
      </c>
      <c r="T130" s="43">
        <v>2840.4500000000003</v>
      </c>
      <c r="U130" s="43">
        <v>2864.92</v>
      </c>
      <c r="V130" s="43">
        <v>2854.42</v>
      </c>
      <c r="W130" s="43">
        <v>2776.6400000000003</v>
      </c>
      <c r="X130" s="43">
        <v>2768.6200000000003</v>
      </c>
      <c r="Y130" s="43">
        <v>2890.59</v>
      </c>
    </row>
    <row r="131" spans="1:25" ht="15.75">
      <c r="A131" s="42">
        <v>42428</v>
      </c>
      <c r="B131" s="43">
        <v>2731.4</v>
      </c>
      <c r="C131" s="43">
        <v>2780.1</v>
      </c>
      <c r="D131" s="43">
        <v>2801.9700000000003</v>
      </c>
      <c r="E131" s="43">
        <v>2811.76</v>
      </c>
      <c r="F131" s="43">
        <v>2815.3500000000004</v>
      </c>
      <c r="G131" s="43">
        <v>2777.21</v>
      </c>
      <c r="H131" s="43">
        <v>2733.1200000000003</v>
      </c>
      <c r="I131" s="43">
        <v>2737.23</v>
      </c>
      <c r="J131" s="43">
        <v>2785.71</v>
      </c>
      <c r="K131" s="43">
        <v>2977.28</v>
      </c>
      <c r="L131" s="43">
        <v>3013.9600000000005</v>
      </c>
      <c r="M131" s="43">
        <v>3036.2100000000005</v>
      </c>
      <c r="N131" s="43">
        <v>3018.77</v>
      </c>
      <c r="O131" s="43">
        <v>3053.73</v>
      </c>
      <c r="P131" s="43">
        <v>3106.3500000000004</v>
      </c>
      <c r="Q131" s="43">
        <v>3060.6200000000003</v>
      </c>
      <c r="R131" s="43">
        <v>2957.69</v>
      </c>
      <c r="S131" s="43">
        <v>2737.53</v>
      </c>
      <c r="T131" s="43">
        <v>2834.36</v>
      </c>
      <c r="U131" s="43">
        <v>2835.3300000000004</v>
      </c>
      <c r="V131" s="43">
        <v>2823.56</v>
      </c>
      <c r="W131" s="43">
        <v>2762.65</v>
      </c>
      <c r="X131" s="43">
        <v>2775.4300000000003</v>
      </c>
      <c r="Y131" s="43">
        <v>2874.2000000000003</v>
      </c>
    </row>
    <row r="132" spans="1:25" ht="15.75" customHeight="1">
      <c r="A132" s="42">
        <v>42429</v>
      </c>
      <c r="B132" s="43">
        <v>2743.3700000000003</v>
      </c>
      <c r="C132" s="43">
        <v>2792.05</v>
      </c>
      <c r="D132" s="43">
        <v>2821.92</v>
      </c>
      <c r="E132" s="43">
        <v>2831.27</v>
      </c>
      <c r="F132" s="43">
        <v>2834.52</v>
      </c>
      <c r="G132" s="43">
        <v>2800.67</v>
      </c>
      <c r="H132" s="43">
        <v>2776.01</v>
      </c>
      <c r="I132" s="43">
        <v>2925.9300000000003</v>
      </c>
      <c r="J132" s="43">
        <v>3044.3300000000004</v>
      </c>
      <c r="K132" s="43">
        <v>2952.4</v>
      </c>
      <c r="L132" s="43">
        <v>2915.92</v>
      </c>
      <c r="M132" s="43">
        <v>2804.03</v>
      </c>
      <c r="N132" s="43">
        <v>2804.0800000000004</v>
      </c>
      <c r="O132" s="43">
        <v>2830.7100000000005</v>
      </c>
      <c r="P132" s="43">
        <v>2833.8700000000003</v>
      </c>
      <c r="Q132" s="43">
        <v>2825.23</v>
      </c>
      <c r="R132" s="43">
        <v>2794.9300000000003</v>
      </c>
      <c r="S132" s="43">
        <v>2761.77</v>
      </c>
      <c r="T132" s="43">
        <v>2833.7400000000002</v>
      </c>
      <c r="U132" s="43">
        <v>2843.2100000000005</v>
      </c>
      <c r="V132" s="43">
        <v>2814.06</v>
      </c>
      <c r="W132" s="43">
        <v>2888.11</v>
      </c>
      <c r="X132" s="43">
        <v>2977.2400000000002</v>
      </c>
      <c r="Y132" s="43">
        <v>2837.0800000000004</v>
      </c>
    </row>
    <row r="133" spans="1:25" ht="15.75">
      <c r="A133" s="42">
        <v>42399</v>
      </c>
      <c r="B133" s="43">
        <f>'[1]начальные данные'!$E$698</f>
        <v>2283.51</v>
      </c>
      <c r="C133" s="43">
        <f>'[1]начальные данные'!$E$699</f>
        <v>2284.51</v>
      </c>
      <c r="D133" s="43">
        <f>'[1]начальные данные'!$E$700</f>
        <v>2285.51</v>
      </c>
      <c r="E133" s="43">
        <f>'[1]начальные данные'!$E$701</f>
        <v>2286.51</v>
      </c>
      <c r="F133" s="43">
        <f>'[1]начальные данные'!$E$702</f>
        <v>2287.51</v>
      </c>
      <c r="G133" s="43">
        <f>'[1]начальные данные'!$E$703</f>
        <v>2288.51</v>
      </c>
      <c r="H133" s="43">
        <f>'[1]начальные данные'!$E$704</f>
        <v>2289.51</v>
      </c>
      <c r="I133" s="43">
        <f>'[1]начальные данные'!$E$705</f>
        <v>2290.51</v>
      </c>
      <c r="J133" s="43">
        <f>'[1]начальные данные'!$E$706</f>
        <v>2291.51</v>
      </c>
      <c r="K133" s="43">
        <f>'[1]начальные данные'!$E$707</f>
        <v>2292.51</v>
      </c>
      <c r="L133" s="43">
        <f>'[1]начальные данные'!$E$708</f>
        <v>2293.51</v>
      </c>
      <c r="M133" s="43">
        <f>'[1]начальные данные'!$E$709</f>
        <v>2294.51</v>
      </c>
      <c r="N133" s="43">
        <f>'[1]начальные данные'!$E$710</f>
        <v>2295.51</v>
      </c>
      <c r="O133" s="43">
        <f>'[1]начальные данные'!$E$711</f>
        <v>2296.51</v>
      </c>
      <c r="P133" s="43">
        <f>'[1]начальные данные'!$E$712</f>
        <v>2297.51</v>
      </c>
      <c r="Q133" s="43">
        <f>'[1]начальные данные'!$E$713</f>
        <v>2298.51</v>
      </c>
      <c r="R133" s="43">
        <f>'[1]начальные данные'!$E$714</f>
        <v>2299.51</v>
      </c>
      <c r="S133" s="43">
        <f>'[1]начальные данные'!$E$715</f>
        <v>2300.51</v>
      </c>
      <c r="T133" s="43">
        <f>'[1]начальные данные'!$E$716</f>
        <v>2301.51</v>
      </c>
      <c r="U133" s="43">
        <f>'[1]начальные данные'!$E$717</f>
        <v>2302.51</v>
      </c>
      <c r="V133" s="43">
        <f>'[1]начальные данные'!$E$718</f>
        <v>2303.51</v>
      </c>
      <c r="W133" s="43">
        <f>'[1]начальные данные'!$E$719</f>
        <v>2304.51</v>
      </c>
      <c r="X133" s="43">
        <f>'[1]начальные данные'!$E$720</f>
        <v>2305.51</v>
      </c>
      <c r="Y133" s="43">
        <f>'[1]начальные данные'!$E$721</f>
        <v>2306.51</v>
      </c>
    </row>
    <row r="134" spans="1:25" ht="15.75">
      <c r="A134" s="42">
        <v>42400</v>
      </c>
      <c r="B134" s="43">
        <f>'[1]начальные данные'!$E$722</f>
        <v>2283.51</v>
      </c>
      <c r="C134" s="43">
        <f>'[1]начальные данные'!$E$723</f>
        <v>2284.51</v>
      </c>
      <c r="D134" s="43">
        <f>'[1]начальные данные'!$E$724</f>
        <v>2285.51</v>
      </c>
      <c r="E134" s="43">
        <f>'[1]начальные данные'!$E$725</f>
        <v>2286.51</v>
      </c>
      <c r="F134" s="43">
        <f>'[1]начальные данные'!$E$726</f>
        <v>2287.51</v>
      </c>
      <c r="G134" s="43">
        <f>'[1]начальные данные'!$E$727</f>
        <v>2288.51</v>
      </c>
      <c r="H134" s="43">
        <f>'[1]начальные данные'!$E$728</f>
        <v>2289.51</v>
      </c>
      <c r="I134" s="43">
        <f>'[1]начальные данные'!$E$729</f>
        <v>2290.51</v>
      </c>
      <c r="J134" s="43">
        <f>'[1]начальные данные'!$E$730</f>
        <v>2291.51</v>
      </c>
      <c r="K134" s="43">
        <f>'[1]начальные данные'!$E$731</f>
        <v>2292.51</v>
      </c>
      <c r="L134" s="43">
        <f>'[1]начальные данные'!$E$732</f>
        <v>2293.51</v>
      </c>
      <c r="M134" s="43">
        <f>'[1]начальные данные'!$E$733</f>
        <v>2294.51</v>
      </c>
      <c r="N134" s="43">
        <f>'[1]начальные данные'!$E$734</f>
        <v>2295.51</v>
      </c>
      <c r="O134" s="43">
        <f>'[1]начальные данные'!$E$735</f>
        <v>2296.51</v>
      </c>
      <c r="P134" s="43">
        <f>'[1]начальные данные'!$E$736</f>
        <v>2297.51</v>
      </c>
      <c r="Q134" s="43">
        <f>'[1]начальные данные'!$E$737</f>
        <v>2298.51</v>
      </c>
      <c r="R134" s="43">
        <f>'[1]начальные данные'!$E$738</f>
        <v>2299.51</v>
      </c>
      <c r="S134" s="43">
        <f>'[1]начальные данные'!$E$739</f>
        <v>2300.51</v>
      </c>
      <c r="T134" s="43">
        <f>'[1]начальные данные'!$E$740</f>
        <v>2301.51</v>
      </c>
      <c r="U134" s="43">
        <f>'[1]начальные данные'!$E$741</f>
        <v>2302.51</v>
      </c>
      <c r="V134" s="43">
        <f>'[1]начальные данные'!$E$742</f>
        <v>2303.51</v>
      </c>
      <c r="W134" s="43">
        <f>'[1]начальные данные'!$E$743</f>
        <v>2304.51</v>
      </c>
      <c r="X134" s="43">
        <f>'[1]начальные данные'!$E$744</f>
        <v>2305.51</v>
      </c>
      <c r="Y134" s="43">
        <f>'[1]начальные данные'!$E$745</f>
        <v>2306.51</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4" t="s">
        <v>82</v>
      </c>
      <c r="B137" s="87" t="s">
        <v>83</v>
      </c>
      <c r="C137" s="88"/>
      <c r="D137" s="88"/>
      <c r="E137" s="88"/>
      <c r="F137" s="88"/>
      <c r="G137" s="88"/>
      <c r="H137" s="88"/>
      <c r="I137" s="88"/>
      <c r="J137" s="88"/>
      <c r="K137" s="88"/>
      <c r="L137" s="88"/>
      <c r="M137" s="88"/>
      <c r="N137" s="88"/>
      <c r="O137" s="88"/>
      <c r="P137" s="88"/>
      <c r="Q137" s="88"/>
      <c r="R137" s="88"/>
      <c r="S137" s="88"/>
      <c r="T137" s="88"/>
      <c r="U137" s="88"/>
      <c r="V137" s="88"/>
      <c r="W137" s="88"/>
      <c r="X137" s="88"/>
      <c r="Y137" s="89"/>
    </row>
    <row r="138" spans="1:25" ht="15.75">
      <c r="A138" s="85"/>
      <c r="B138" s="90"/>
      <c r="C138" s="91"/>
      <c r="D138" s="91"/>
      <c r="E138" s="91"/>
      <c r="F138" s="91"/>
      <c r="G138" s="91"/>
      <c r="H138" s="91"/>
      <c r="I138" s="91"/>
      <c r="J138" s="91"/>
      <c r="K138" s="91"/>
      <c r="L138" s="91"/>
      <c r="M138" s="91"/>
      <c r="N138" s="91"/>
      <c r="O138" s="91"/>
      <c r="P138" s="91"/>
      <c r="Q138" s="91"/>
      <c r="R138" s="91"/>
      <c r="S138" s="91"/>
      <c r="T138" s="91"/>
      <c r="U138" s="91"/>
      <c r="V138" s="91"/>
      <c r="W138" s="91"/>
      <c r="X138" s="91"/>
      <c r="Y138" s="92"/>
    </row>
    <row r="139" spans="1:25" ht="15.75">
      <c r="A139" s="85"/>
      <c r="B139" s="82" t="s">
        <v>84</v>
      </c>
      <c r="C139" s="82" t="s">
        <v>85</v>
      </c>
      <c r="D139" s="82" t="s">
        <v>86</v>
      </c>
      <c r="E139" s="82" t="s">
        <v>87</v>
      </c>
      <c r="F139" s="82" t="s">
        <v>88</v>
      </c>
      <c r="G139" s="82" t="s">
        <v>89</v>
      </c>
      <c r="H139" s="82" t="s">
        <v>90</v>
      </c>
      <c r="I139" s="82" t="s">
        <v>91</v>
      </c>
      <c r="J139" s="82" t="s">
        <v>92</v>
      </c>
      <c r="K139" s="82" t="s">
        <v>93</v>
      </c>
      <c r="L139" s="82" t="s">
        <v>94</v>
      </c>
      <c r="M139" s="82" t="s">
        <v>95</v>
      </c>
      <c r="N139" s="82" t="s">
        <v>96</v>
      </c>
      <c r="O139" s="82" t="s">
        <v>97</v>
      </c>
      <c r="P139" s="82" t="s">
        <v>98</v>
      </c>
      <c r="Q139" s="82" t="s">
        <v>99</v>
      </c>
      <c r="R139" s="82" t="s">
        <v>100</v>
      </c>
      <c r="S139" s="82" t="s">
        <v>101</v>
      </c>
      <c r="T139" s="82" t="s">
        <v>102</v>
      </c>
      <c r="U139" s="82" t="s">
        <v>103</v>
      </c>
      <c r="V139" s="82" t="s">
        <v>104</v>
      </c>
      <c r="W139" s="82" t="s">
        <v>105</v>
      </c>
      <c r="X139" s="82" t="s">
        <v>106</v>
      </c>
      <c r="Y139" s="82" t="s">
        <v>107</v>
      </c>
    </row>
    <row r="140" spans="1:25" ht="15.75">
      <c r="A140" s="86"/>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row>
    <row r="141" spans="1:25" ht="15.75">
      <c r="A141" s="42">
        <v>42401</v>
      </c>
      <c r="B141" s="43">
        <v>3100.64</v>
      </c>
      <c r="C141" s="43">
        <v>3052.56</v>
      </c>
      <c r="D141" s="43">
        <v>3078.4599999999996</v>
      </c>
      <c r="E141" s="43">
        <v>3085.06</v>
      </c>
      <c r="F141" s="43">
        <v>3102.37</v>
      </c>
      <c r="G141" s="43">
        <v>3075.0099999999998</v>
      </c>
      <c r="H141" s="43">
        <v>3045.8399999999997</v>
      </c>
      <c r="I141" s="43">
        <v>3133.66</v>
      </c>
      <c r="J141" s="43">
        <v>3235.0899999999997</v>
      </c>
      <c r="K141" s="43">
        <v>3151.79</v>
      </c>
      <c r="L141" s="43">
        <v>3137.1299999999997</v>
      </c>
      <c r="M141" s="43">
        <v>3042.2799999999997</v>
      </c>
      <c r="N141" s="43">
        <v>3041.69</v>
      </c>
      <c r="O141" s="43">
        <v>3057.2099999999996</v>
      </c>
      <c r="P141" s="43">
        <v>3057.1499999999996</v>
      </c>
      <c r="Q141" s="43">
        <v>3044.66</v>
      </c>
      <c r="R141" s="43">
        <v>3266</v>
      </c>
      <c r="S141" s="43">
        <v>3290.98</v>
      </c>
      <c r="T141" s="43">
        <v>3289.6299999999997</v>
      </c>
      <c r="U141" s="43">
        <v>3276.2</v>
      </c>
      <c r="V141" s="43">
        <v>3238</v>
      </c>
      <c r="W141" s="43">
        <v>3355.91</v>
      </c>
      <c r="X141" s="43">
        <v>3442.3399999999997</v>
      </c>
      <c r="Y141" s="43">
        <v>3284.6299999999997</v>
      </c>
    </row>
    <row r="142" spans="1:25" ht="15.75">
      <c r="A142" s="42">
        <v>42402</v>
      </c>
      <c r="B142" s="43">
        <v>3097.1</v>
      </c>
      <c r="C142" s="43">
        <v>3050.0299999999997</v>
      </c>
      <c r="D142" s="43">
        <v>3078.72</v>
      </c>
      <c r="E142" s="43">
        <v>3083.2099999999996</v>
      </c>
      <c r="F142" s="43">
        <v>3102.2799999999997</v>
      </c>
      <c r="G142" s="43">
        <v>3073.94</v>
      </c>
      <c r="H142" s="43">
        <v>3045.6299999999997</v>
      </c>
      <c r="I142" s="43">
        <v>3132.85</v>
      </c>
      <c r="J142" s="43">
        <v>3234.75</v>
      </c>
      <c r="K142" s="43">
        <v>3152.0299999999997</v>
      </c>
      <c r="L142" s="43">
        <v>3120.61</v>
      </c>
      <c r="M142" s="43">
        <v>3043.1499999999996</v>
      </c>
      <c r="N142" s="43">
        <v>3042.91</v>
      </c>
      <c r="O142" s="43">
        <v>3058.22</v>
      </c>
      <c r="P142" s="43">
        <v>3058.5699999999997</v>
      </c>
      <c r="Q142" s="43">
        <v>3045.9199999999996</v>
      </c>
      <c r="R142" s="43">
        <v>3249.83</v>
      </c>
      <c r="S142" s="43">
        <v>3284.61</v>
      </c>
      <c r="T142" s="43">
        <v>3284.5299999999997</v>
      </c>
      <c r="U142" s="43">
        <v>3270.11</v>
      </c>
      <c r="V142" s="43">
        <v>3228.39</v>
      </c>
      <c r="W142" s="43">
        <v>3346.65</v>
      </c>
      <c r="X142" s="43">
        <v>3433.4</v>
      </c>
      <c r="Y142" s="43">
        <v>3283.69</v>
      </c>
    </row>
    <row r="143" spans="1:25" ht="15.75">
      <c r="A143" s="42">
        <v>42403</v>
      </c>
      <c r="B143" s="43">
        <v>3110.94</v>
      </c>
      <c r="C143" s="43">
        <v>3054.64</v>
      </c>
      <c r="D143" s="43">
        <v>3084.16</v>
      </c>
      <c r="E143" s="43">
        <v>3100.3599999999997</v>
      </c>
      <c r="F143" s="43">
        <v>3106.0899999999997</v>
      </c>
      <c r="G143" s="43">
        <v>3079.87</v>
      </c>
      <c r="H143" s="43">
        <v>3043.25</v>
      </c>
      <c r="I143" s="43">
        <v>3160.46</v>
      </c>
      <c r="J143" s="43">
        <v>3241.0299999999997</v>
      </c>
      <c r="K143" s="43">
        <v>3184.68</v>
      </c>
      <c r="L143" s="43">
        <v>3169.7599999999998</v>
      </c>
      <c r="M143" s="43">
        <v>3079.49</v>
      </c>
      <c r="N143" s="43">
        <v>3084.5299999999997</v>
      </c>
      <c r="O143" s="43">
        <v>3108.22</v>
      </c>
      <c r="P143" s="43">
        <v>3125.45</v>
      </c>
      <c r="Q143" s="43">
        <v>3117.21</v>
      </c>
      <c r="R143" s="43">
        <v>3063.2099999999996</v>
      </c>
      <c r="S143" s="43">
        <v>3185.23</v>
      </c>
      <c r="T143" s="43">
        <v>3225.31</v>
      </c>
      <c r="U143" s="43">
        <v>3238.32</v>
      </c>
      <c r="V143" s="43">
        <v>3193.86</v>
      </c>
      <c r="W143" s="43">
        <v>3304.2799999999997</v>
      </c>
      <c r="X143" s="43">
        <v>3400.1</v>
      </c>
      <c r="Y143" s="43">
        <v>3259.61</v>
      </c>
    </row>
    <row r="144" spans="1:25" ht="15.75">
      <c r="A144" s="42">
        <v>42404</v>
      </c>
      <c r="B144" s="43">
        <v>3093.7599999999998</v>
      </c>
      <c r="C144" s="43">
        <v>3067.24</v>
      </c>
      <c r="D144" s="43">
        <v>3098.56</v>
      </c>
      <c r="E144" s="43">
        <v>3115.86</v>
      </c>
      <c r="F144" s="43">
        <v>3119.31</v>
      </c>
      <c r="G144" s="43">
        <v>3088.1</v>
      </c>
      <c r="H144" s="43">
        <v>3052.87</v>
      </c>
      <c r="I144" s="43">
        <v>3174.4199999999996</v>
      </c>
      <c r="J144" s="43">
        <v>3269.0299999999997</v>
      </c>
      <c r="K144" s="43">
        <v>3219.83</v>
      </c>
      <c r="L144" s="43">
        <v>3203.44</v>
      </c>
      <c r="M144" s="43">
        <v>3105.45</v>
      </c>
      <c r="N144" s="43">
        <v>3094.2999999999997</v>
      </c>
      <c r="O144" s="43">
        <v>3110.24</v>
      </c>
      <c r="P144" s="43">
        <v>3113.02</v>
      </c>
      <c r="Q144" s="43">
        <v>3105.2099999999996</v>
      </c>
      <c r="R144" s="43">
        <v>3046.2799999999997</v>
      </c>
      <c r="S144" s="43">
        <v>3196.56</v>
      </c>
      <c r="T144" s="43">
        <v>3262.3399999999997</v>
      </c>
      <c r="U144" s="43">
        <v>3254.8399999999997</v>
      </c>
      <c r="V144" s="43">
        <v>3213.12</v>
      </c>
      <c r="W144" s="43">
        <v>3305.5299999999997</v>
      </c>
      <c r="X144" s="43">
        <v>3387.39</v>
      </c>
      <c r="Y144" s="43">
        <v>3235.8799999999997</v>
      </c>
    </row>
    <row r="145" spans="1:25" ht="15.75">
      <c r="A145" s="42">
        <v>42405</v>
      </c>
      <c r="B145" s="43">
        <v>3072.3799999999997</v>
      </c>
      <c r="C145" s="43">
        <v>3076.8999999999996</v>
      </c>
      <c r="D145" s="43">
        <v>3107.15</v>
      </c>
      <c r="E145" s="43">
        <v>3124.8799999999997</v>
      </c>
      <c r="F145" s="43">
        <v>3127.7799999999997</v>
      </c>
      <c r="G145" s="43">
        <v>3096.33</v>
      </c>
      <c r="H145" s="43">
        <v>3059.31</v>
      </c>
      <c r="I145" s="43">
        <v>3188.2599999999998</v>
      </c>
      <c r="J145" s="43">
        <v>3294.54</v>
      </c>
      <c r="K145" s="43">
        <v>3238.29</v>
      </c>
      <c r="L145" s="43">
        <v>3225.21</v>
      </c>
      <c r="M145" s="43">
        <v>3119.93</v>
      </c>
      <c r="N145" s="43">
        <v>3108.25</v>
      </c>
      <c r="O145" s="43">
        <v>3121.8399999999997</v>
      </c>
      <c r="P145" s="43">
        <v>3124.4199999999996</v>
      </c>
      <c r="Q145" s="43">
        <v>3116.33</v>
      </c>
      <c r="R145" s="43">
        <v>3054.47</v>
      </c>
      <c r="S145" s="43">
        <v>3171.6</v>
      </c>
      <c r="T145" s="43">
        <v>3237.66</v>
      </c>
      <c r="U145" s="43">
        <v>3225.23</v>
      </c>
      <c r="V145" s="43">
        <v>3187.27</v>
      </c>
      <c r="W145" s="43">
        <v>3284.39</v>
      </c>
      <c r="X145" s="43">
        <v>3367.49</v>
      </c>
      <c r="Y145" s="43">
        <v>3212.98</v>
      </c>
    </row>
    <row r="146" spans="1:25" ht="15.75">
      <c r="A146" s="42">
        <v>42406</v>
      </c>
      <c r="B146" s="43">
        <v>3104.95</v>
      </c>
      <c r="C146" s="43">
        <v>3077.8199999999997</v>
      </c>
      <c r="D146" s="43">
        <v>3107.2599999999998</v>
      </c>
      <c r="E146" s="43">
        <v>3130.85</v>
      </c>
      <c r="F146" s="43">
        <v>3127.81</v>
      </c>
      <c r="G146" s="43">
        <v>3102.02</v>
      </c>
      <c r="H146" s="43">
        <v>3057.75</v>
      </c>
      <c r="I146" s="43">
        <v>3165.18</v>
      </c>
      <c r="J146" s="43">
        <v>3222.8399999999997</v>
      </c>
      <c r="K146" s="43">
        <v>3178.48</v>
      </c>
      <c r="L146" s="43">
        <v>3164.2799999999997</v>
      </c>
      <c r="M146" s="43">
        <v>3185.2799999999997</v>
      </c>
      <c r="N146" s="43">
        <v>3173.49</v>
      </c>
      <c r="O146" s="43">
        <v>3183.61</v>
      </c>
      <c r="P146" s="43">
        <v>3227.12</v>
      </c>
      <c r="Q146" s="43">
        <v>3172.68</v>
      </c>
      <c r="R146" s="43">
        <v>3138.14</v>
      </c>
      <c r="S146" s="43">
        <v>3191.73</v>
      </c>
      <c r="T146" s="43">
        <v>3229.04</v>
      </c>
      <c r="U146" s="43">
        <v>3245.95</v>
      </c>
      <c r="V146" s="43">
        <v>3209.15</v>
      </c>
      <c r="W146" s="43">
        <v>3156.0499999999997</v>
      </c>
      <c r="X146" s="43">
        <v>3039.2599999999998</v>
      </c>
      <c r="Y146" s="43">
        <v>3322.97</v>
      </c>
    </row>
    <row r="147" spans="1:25" ht="15.75">
      <c r="A147" s="42">
        <v>42407</v>
      </c>
      <c r="B147" s="43">
        <v>3146.8399999999997</v>
      </c>
      <c r="C147" s="43">
        <v>3056.39</v>
      </c>
      <c r="D147" s="43">
        <v>3083.8999999999996</v>
      </c>
      <c r="E147" s="43">
        <v>3101.58</v>
      </c>
      <c r="F147" s="43">
        <v>3104.8799999999997</v>
      </c>
      <c r="G147" s="43">
        <v>3075.5</v>
      </c>
      <c r="H147" s="43">
        <v>3114.43</v>
      </c>
      <c r="I147" s="43">
        <v>3205.25</v>
      </c>
      <c r="J147" s="43">
        <v>3266.04</v>
      </c>
      <c r="K147" s="43">
        <v>3140.97</v>
      </c>
      <c r="L147" s="43">
        <v>3128.7</v>
      </c>
      <c r="M147" s="43">
        <v>3147.98</v>
      </c>
      <c r="N147" s="43">
        <v>3138.0499999999997</v>
      </c>
      <c r="O147" s="43">
        <v>3147.5</v>
      </c>
      <c r="P147" s="43">
        <v>3186.2999999999997</v>
      </c>
      <c r="Q147" s="43">
        <v>3138.5899999999997</v>
      </c>
      <c r="R147" s="43">
        <v>3111.43</v>
      </c>
      <c r="S147" s="43">
        <v>3251.4199999999996</v>
      </c>
      <c r="T147" s="43">
        <v>3291.07</v>
      </c>
      <c r="U147" s="43">
        <v>3308.02</v>
      </c>
      <c r="V147" s="43">
        <v>3264.1299999999997</v>
      </c>
      <c r="W147" s="43">
        <v>3215.91</v>
      </c>
      <c r="X147" s="43">
        <v>3101.2599999999998</v>
      </c>
      <c r="Y147" s="43">
        <v>3368.7599999999998</v>
      </c>
    </row>
    <row r="148" spans="1:25" ht="15.75">
      <c r="A148" s="42">
        <v>42408</v>
      </c>
      <c r="B148" s="43">
        <v>3085.6</v>
      </c>
      <c r="C148" s="43">
        <v>3080.45</v>
      </c>
      <c r="D148" s="43">
        <v>3106.7599999999998</v>
      </c>
      <c r="E148" s="43">
        <v>3124.37</v>
      </c>
      <c r="F148" s="43">
        <v>3127.7799999999997</v>
      </c>
      <c r="G148" s="43">
        <v>3099.58</v>
      </c>
      <c r="H148" s="43">
        <v>3050.18</v>
      </c>
      <c r="I148" s="43">
        <v>3098.5499999999997</v>
      </c>
      <c r="J148" s="43">
        <v>3168.12</v>
      </c>
      <c r="K148" s="43">
        <v>3135.1</v>
      </c>
      <c r="L148" s="43">
        <v>3122.93</v>
      </c>
      <c r="M148" s="43">
        <v>3053.66</v>
      </c>
      <c r="N148" s="43">
        <v>3046.6</v>
      </c>
      <c r="O148" s="43">
        <v>3053.12</v>
      </c>
      <c r="P148" s="43">
        <v>3079.0099999999998</v>
      </c>
      <c r="Q148" s="43">
        <v>3046.48</v>
      </c>
      <c r="R148" s="43">
        <v>3061.74</v>
      </c>
      <c r="S148" s="43">
        <v>3250.77</v>
      </c>
      <c r="T148" s="43">
        <v>3300.75</v>
      </c>
      <c r="U148" s="43">
        <v>3313.1699999999996</v>
      </c>
      <c r="V148" s="43">
        <v>3280.2799999999997</v>
      </c>
      <c r="W148" s="43">
        <v>3367.64</v>
      </c>
      <c r="X148" s="43">
        <v>3455.65</v>
      </c>
      <c r="Y148" s="43">
        <v>3304.4</v>
      </c>
    </row>
    <row r="149" spans="1:25" ht="15.75">
      <c r="A149" s="42">
        <v>42409</v>
      </c>
      <c r="B149" s="43">
        <v>3081.7</v>
      </c>
      <c r="C149" s="43">
        <v>3081.06</v>
      </c>
      <c r="D149" s="43">
        <v>3107.9199999999996</v>
      </c>
      <c r="E149" s="43">
        <v>3125.89</v>
      </c>
      <c r="F149" s="43">
        <v>3129.21</v>
      </c>
      <c r="G149" s="43">
        <v>3099.98</v>
      </c>
      <c r="H149" s="43">
        <v>3048.5499999999997</v>
      </c>
      <c r="I149" s="43">
        <v>3099.0299999999997</v>
      </c>
      <c r="J149" s="43">
        <v>3168.7599999999998</v>
      </c>
      <c r="K149" s="43">
        <v>3136</v>
      </c>
      <c r="L149" s="43">
        <v>3123.8399999999997</v>
      </c>
      <c r="M149" s="43">
        <v>3054.18</v>
      </c>
      <c r="N149" s="43">
        <v>3047.2099999999996</v>
      </c>
      <c r="O149" s="43">
        <v>3053.1299999999997</v>
      </c>
      <c r="P149" s="43">
        <v>3078.81</v>
      </c>
      <c r="Q149" s="43">
        <v>3046.77</v>
      </c>
      <c r="R149" s="43">
        <v>3061.66</v>
      </c>
      <c r="S149" s="43">
        <v>3247.81</v>
      </c>
      <c r="T149" s="43">
        <v>3293.19</v>
      </c>
      <c r="U149" s="43">
        <v>3301.66</v>
      </c>
      <c r="V149" s="43">
        <v>3270.39</v>
      </c>
      <c r="W149" s="43">
        <v>3354.16</v>
      </c>
      <c r="X149" s="43">
        <v>3445.6</v>
      </c>
      <c r="Y149" s="43">
        <v>3301.79</v>
      </c>
    </row>
    <row r="150" spans="1:25" ht="15.75">
      <c r="A150" s="42">
        <v>42410</v>
      </c>
      <c r="B150" s="43">
        <v>3063.93</v>
      </c>
      <c r="C150" s="43">
        <v>3078.43</v>
      </c>
      <c r="D150" s="43">
        <v>3111</v>
      </c>
      <c r="E150" s="43">
        <v>3129.73</v>
      </c>
      <c r="F150" s="43">
        <v>3135.87</v>
      </c>
      <c r="G150" s="43">
        <v>3100.81</v>
      </c>
      <c r="H150" s="43">
        <v>3070.85</v>
      </c>
      <c r="I150" s="43">
        <v>3197.97</v>
      </c>
      <c r="J150" s="43">
        <v>3287.7799999999997</v>
      </c>
      <c r="K150" s="43">
        <v>3211.35</v>
      </c>
      <c r="L150" s="43">
        <v>3183.98</v>
      </c>
      <c r="M150" s="43">
        <v>3086.81</v>
      </c>
      <c r="N150" s="43">
        <v>3078.73</v>
      </c>
      <c r="O150" s="43">
        <v>3090.93</v>
      </c>
      <c r="P150" s="43">
        <v>3093.3399999999997</v>
      </c>
      <c r="Q150" s="43">
        <v>3078.6299999999997</v>
      </c>
      <c r="R150" s="43">
        <v>3085.2999999999997</v>
      </c>
      <c r="S150" s="43">
        <v>3207.97</v>
      </c>
      <c r="T150" s="43">
        <v>3265.64</v>
      </c>
      <c r="U150" s="43">
        <v>3266.08</v>
      </c>
      <c r="V150" s="43">
        <v>3234</v>
      </c>
      <c r="W150" s="43">
        <v>3321.11</v>
      </c>
      <c r="X150" s="43">
        <v>3391.79</v>
      </c>
      <c r="Y150" s="43">
        <v>3243.75</v>
      </c>
    </row>
    <row r="151" spans="1:25" ht="15.75">
      <c r="A151" s="42">
        <v>42411</v>
      </c>
      <c r="B151" s="43">
        <v>3063.5699999999997</v>
      </c>
      <c r="C151" s="43">
        <v>3075.73</v>
      </c>
      <c r="D151" s="43">
        <v>3108.75</v>
      </c>
      <c r="E151" s="43">
        <v>3126.6299999999997</v>
      </c>
      <c r="F151" s="43">
        <v>3132.7999999999997</v>
      </c>
      <c r="G151" s="43">
        <v>3100.94</v>
      </c>
      <c r="H151" s="43">
        <v>3068.7099999999996</v>
      </c>
      <c r="I151" s="43">
        <v>3198.23</v>
      </c>
      <c r="J151" s="43">
        <v>3288.12</v>
      </c>
      <c r="K151" s="43">
        <v>3211.36</v>
      </c>
      <c r="L151" s="43">
        <v>3183.86</v>
      </c>
      <c r="M151" s="43">
        <v>3086.64</v>
      </c>
      <c r="N151" s="43">
        <v>3078.94</v>
      </c>
      <c r="O151" s="43">
        <v>3091.14</v>
      </c>
      <c r="P151" s="43">
        <v>3093.66</v>
      </c>
      <c r="Q151" s="43">
        <v>3078.3799999999997</v>
      </c>
      <c r="R151" s="43">
        <v>3079.08</v>
      </c>
      <c r="S151" s="43">
        <v>3208.29</v>
      </c>
      <c r="T151" s="43">
        <v>3265.64</v>
      </c>
      <c r="U151" s="43">
        <v>3264.75</v>
      </c>
      <c r="V151" s="43">
        <v>3230.56</v>
      </c>
      <c r="W151" s="43">
        <v>3319.57</v>
      </c>
      <c r="X151" s="43">
        <v>3392.1699999999996</v>
      </c>
      <c r="Y151" s="43">
        <v>3230.2999999999997</v>
      </c>
    </row>
    <row r="152" spans="1:25" ht="15.75">
      <c r="A152" s="42">
        <v>42412</v>
      </c>
      <c r="B152" s="43">
        <v>3112.15</v>
      </c>
      <c r="C152" s="43">
        <v>3046.5899999999997</v>
      </c>
      <c r="D152" s="43">
        <v>3070.19</v>
      </c>
      <c r="E152" s="43">
        <v>3080.2999999999997</v>
      </c>
      <c r="F152" s="43">
        <v>3085.5499999999997</v>
      </c>
      <c r="G152" s="43">
        <v>3049.0499999999997</v>
      </c>
      <c r="H152" s="43">
        <v>3114.7999999999997</v>
      </c>
      <c r="I152" s="43">
        <v>3086.64</v>
      </c>
      <c r="J152" s="43">
        <v>3176.24</v>
      </c>
      <c r="K152" s="43">
        <v>3207.99</v>
      </c>
      <c r="L152" s="43">
        <v>3195.8399999999997</v>
      </c>
      <c r="M152" s="43">
        <v>3105.75</v>
      </c>
      <c r="N152" s="43">
        <v>3094.5699999999997</v>
      </c>
      <c r="O152" s="43">
        <v>3110.19</v>
      </c>
      <c r="P152" s="43">
        <v>3112.75</v>
      </c>
      <c r="Q152" s="43">
        <v>3105.06</v>
      </c>
      <c r="R152" s="43">
        <v>3046.02</v>
      </c>
      <c r="S152" s="43">
        <v>3198.4</v>
      </c>
      <c r="T152" s="43">
        <v>3270.2599999999998</v>
      </c>
      <c r="U152" s="43">
        <v>3257.12</v>
      </c>
      <c r="V152" s="43">
        <v>3217.72</v>
      </c>
      <c r="W152" s="43">
        <v>3305.5099999999998</v>
      </c>
      <c r="X152" s="43">
        <v>3386.2799999999997</v>
      </c>
      <c r="Y152" s="43">
        <v>3239.77</v>
      </c>
    </row>
    <row r="153" spans="1:25" ht="15.75">
      <c r="A153" s="42">
        <v>42413</v>
      </c>
      <c r="B153" s="43">
        <v>3169.31</v>
      </c>
      <c r="C153" s="43">
        <v>3056.08</v>
      </c>
      <c r="D153" s="43">
        <v>3050.2999999999997</v>
      </c>
      <c r="E153" s="43">
        <v>3061.02</v>
      </c>
      <c r="F153" s="43">
        <v>3066.2999999999997</v>
      </c>
      <c r="G153" s="43">
        <v>3047.25</v>
      </c>
      <c r="H153" s="43">
        <v>3101.6099999999997</v>
      </c>
      <c r="I153" s="43">
        <v>3214.65</v>
      </c>
      <c r="J153" s="43">
        <v>3232.8799999999997</v>
      </c>
      <c r="K153" s="43">
        <v>3226.5499999999997</v>
      </c>
      <c r="L153" s="43">
        <v>3210.15</v>
      </c>
      <c r="M153" s="43">
        <v>3235.02</v>
      </c>
      <c r="N153" s="43">
        <v>3217.94</v>
      </c>
      <c r="O153" s="43">
        <v>3242.96</v>
      </c>
      <c r="P153" s="43">
        <v>3247.73</v>
      </c>
      <c r="Q153" s="43">
        <v>3235.61</v>
      </c>
      <c r="R153" s="43">
        <v>3147.72</v>
      </c>
      <c r="S153" s="43">
        <v>3172.47</v>
      </c>
      <c r="T153" s="43">
        <v>3234.77</v>
      </c>
      <c r="U153" s="43">
        <v>3247.91</v>
      </c>
      <c r="V153" s="43">
        <v>3193.3399999999997</v>
      </c>
      <c r="W153" s="43">
        <v>3141.2799999999997</v>
      </c>
      <c r="X153" s="43">
        <v>3059.5899999999997</v>
      </c>
      <c r="Y153" s="43">
        <v>3293.58</v>
      </c>
    </row>
    <row r="154" spans="1:25" ht="15.75">
      <c r="A154" s="42">
        <v>42414</v>
      </c>
      <c r="B154" s="43">
        <v>3097.12</v>
      </c>
      <c r="C154" s="43">
        <v>3058.25</v>
      </c>
      <c r="D154" s="43">
        <v>3082.72</v>
      </c>
      <c r="E154" s="43">
        <v>3101.3599999999997</v>
      </c>
      <c r="F154" s="43">
        <v>3107.66</v>
      </c>
      <c r="G154" s="43">
        <v>3075.2</v>
      </c>
      <c r="H154" s="43">
        <v>3053.87</v>
      </c>
      <c r="I154" s="43">
        <v>3077.12</v>
      </c>
      <c r="J154" s="43">
        <v>3130.85</v>
      </c>
      <c r="K154" s="43">
        <v>3207.46</v>
      </c>
      <c r="L154" s="43">
        <v>3195.2799999999997</v>
      </c>
      <c r="M154" s="43">
        <v>3183.54</v>
      </c>
      <c r="N154" s="43">
        <v>3210.1699999999996</v>
      </c>
      <c r="O154" s="43">
        <v>3234.74</v>
      </c>
      <c r="P154" s="43">
        <v>3252.49</v>
      </c>
      <c r="Q154" s="43">
        <v>3218.31</v>
      </c>
      <c r="R154" s="43">
        <v>3133.29</v>
      </c>
      <c r="S154" s="43">
        <v>3197.06</v>
      </c>
      <c r="T154" s="43">
        <v>3220.98</v>
      </c>
      <c r="U154" s="43">
        <v>3204.19</v>
      </c>
      <c r="V154" s="43">
        <v>3167.12</v>
      </c>
      <c r="W154" s="43">
        <v>3110.37</v>
      </c>
      <c r="X154" s="43">
        <v>3074.43</v>
      </c>
      <c r="Y154" s="43">
        <v>3252.89</v>
      </c>
    </row>
    <row r="155" spans="1:25" ht="15.75">
      <c r="A155" s="42">
        <v>42415</v>
      </c>
      <c r="B155" s="43">
        <v>3046.87</v>
      </c>
      <c r="C155" s="43">
        <v>3090.83</v>
      </c>
      <c r="D155" s="43">
        <v>3115.68</v>
      </c>
      <c r="E155" s="43">
        <v>3133.49</v>
      </c>
      <c r="F155" s="43">
        <v>3140.11</v>
      </c>
      <c r="G155" s="43">
        <v>3107.66</v>
      </c>
      <c r="H155" s="43">
        <v>3059.1499999999996</v>
      </c>
      <c r="I155" s="43">
        <v>3163.9199999999996</v>
      </c>
      <c r="J155" s="43">
        <v>3295.6299999999997</v>
      </c>
      <c r="K155" s="43">
        <v>3216.87</v>
      </c>
      <c r="L155" s="43">
        <v>3204.16</v>
      </c>
      <c r="M155" s="43">
        <v>3087.7999999999997</v>
      </c>
      <c r="N155" s="43">
        <v>3106.3399999999997</v>
      </c>
      <c r="O155" s="43">
        <v>3122.91</v>
      </c>
      <c r="P155" s="43">
        <v>3131.48</v>
      </c>
      <c r="Q155" s="43">
        <v>3111.7599999999998</v>
      </c>
      <c r="R155" s="43">
        <v>3055.6499999999996</v>
      </c>
      <c r="S155" s="43">
        <v>3187.6699999999996</v>
      </c>
      <c r="T155" s="43">
        <v>3212.7799999999997</v>
      </c>
      <c r="U155" s="43">
        <v>3206.7599999999998</v>
      </c>
      <c r="V155" s="43">
        <v>3155.83</v>
      </c>
      <c r="W155" s="43">
        <v>3280.24</v>
      </c>
      <c r="X155" s="43">
        <v>3334.91</v>
      </c>
      <c r="Y155" s="43">
        <v>3167.96</v>
      </c>
    </row>
    <row r="156" spans="1:25" ht="15.75">
      <c r="A156" s="42">
        <v>42416</v>
      </c>
      <c r="B156" s="43">
        <v>3046.7</v>
      </c>
      <c r="C156" s="43">
        <v>3090.6299999999997</v>
      </c>
      <c r="D156" s="43">
        <v>3115.18</v>
      </c>
      <c r="E156" s="43">
        <v>3133.71</v>
      </c>
      <c r="F156" s="43">
        <v>3140.15</v>
      </c>
      <c r="G156" s="43">
        <v>3107.86</v>
      </c>
      <c r="H156" s="43">
        <v>3059.2</v>
      </c>
      <c r="I156" s="43">
        <v>3163.3399999999997</v>
      </c>
      <c r="J156" s="43">
        <v>3295.46</v>
      </c>
      <c r="K156" s="43">
        <v>3216.5099999999998</v>
      </c>
      <c r="L156" s="43">
        <v>3204.12</v>
      </c>
      <c r="M156" s="43">
        <v>3087.35</v>
      </c>
      <c r="N156" s="43">
        <v>3105.5899999999997</v>
      </c>
      <c r="O156" s="43">
        <v>3121.73</v>
      </c>
      <c r="P156" s="43">
        <v>3130.19</v>
      </c>
      <c r="Q156" s="43">
        <v>3110.44</v>
      </c>
      <c r="R156" s="43">
        <v>3054.3599999999997</v>
      </c>
      <c r="S156" s="43">
        <v>3190.48</v>
      </c>
      <c r="T156" s="43">
        <v>3215.32</v>
      </c>
      <c r="U156" s="43">
        <v>3195.95</v>
      </c>
      <c r="V156" s="43">
        <v>3159.39</v>
      </c>
      <c r="W156" s="43">
        <v>3249.52</v>
      </c>
      <c r="X156" s="43">
        <v>3335.49</v>
      </c>
      <c r="Y156" s="43">
        <v>3167.25</v>
      </c>
    </row>
    <row r="157" spans="1:25" ht="15.75">
      <c r="A157" s="42">
        <v>42417</v>
      </c>
      <c r="B157" s="43">
        <v>3055.4199999999996</v>
      </c>
      <c r="C157" s="43">
        <v>3103.5299999999997</v>
      </c>
      <c r="D157" s="43">
        <v>3133.07</v>
      </c>
      <c r="E157" s="43">
        <v>3142.8799999999997</v>
      </c>
      <c r="F157" s="43">
        <v>3145.86</v>
      </c>
      <c r="G157" s="43">
        <v>3112.75</v>
      </c>
      <c r="H157" s="43">
        <v>3091.68</v>
      </c>
      <c r="I157" s="43">
        <v>3241.71</v>
      </c>
      <c r="J157" s="43">
        <v>3360.94</v>
      </c>
      <c r="K157" s="43">
        <v>3268.57</v>
      </c>
      <c r="L157" s="43">
        <v>3231.44</v>
      </c>
      <c r="M157" s="43">
        <v>3116.1699999999996</v>
      </c>
      <c r="N157" s="43">
        <v>3119.16</v>
      </c>
      <c r="O157" s="43">
        <v>3145.6699999999996</v>
      </c>
      <c r="P157" s="43">
        <v>3148.68</v>
      </c>
      <c r="Q157" s="43">
        <v>3139.85</v>
      </c>
      <c r="R157" s="43">
        <v>3109.1</v>
      </c>
      <c r="S157" s="43">
        <v>3088.2799999999997</v>
      </c>
      <c r="T157" s="43">
        <v>3152.44</v>
      </c>
      <c r="U157" s="43">
        <v>3145.07</v>
      </c>
      <c r="V157" s="43">
        <v>3125.64</v>
      </c>
      <c r="W157" s="43">
        <v>3224.5</v>
      </c>
      <c r="X157" s="43">
        <v>3318.43</v>
      </c>
      <c r="Y157" s="43">
        <v>3165.96</v>
      </c>
    </row>
    <row r="158" spans="1:25" ht="15.75">
      <c r="A158" s="42">
        <v>42418</v>
      </c>
      <c r="B158" s="43">
        <v>3096.5499999999997</v>
      </c>
      <c r="C158" s="43">
        <v>3049.94</v>
      </c>
      <c r="D158" s="43">
        <v>3073.3799999999997</v>
      </c>
      <c r="E158" s="43">
        <v>3089.0099999999998</v>
      </c>
      <c r="F158" s="43">
        <v>3089.3999999999996</v>
      </c>
      <c r="G158" s="43">
        <v>3055.1</v>
      </c>
      <c r="H158" s="43">
        <v>3090.22</v>
      </c>
      <c r="I158" s="43">
        <v>3108.83</v>
      </c>
      <c r="J158" s="43">
        <v>3216.56</v>
      </c>
      <c r="K158" s="43">
        <v>3201.23</v>
      </c>
      <c r="L158" s="43">
        <v>3200.89</v>
      </c>
      <c r="M158" s="43">
        <v>3098.66</v>
      </c>
      <c r="N158" s="43">
        <v>3120.7999999999997</v>
      </c>
      <c r="O158" s="43">
        <v>3138.29</v>
      </c>
      <c r="P158" s="43">
        <v>3147.35</v>
      </c>
      <c r="Q158" s="43">
        <v>3129.15</v>
      </c>
      <c r="R158" s="43">
        <v>3089.1099999999997</v>
      </c>
      <c r="S158" s="43">
        <v>3196.99</v>
      </c>
      <c r="T158" s="43">
        <v>3251.5899999999997</v>
      </c>
      <c r="U158" s="43">
        <v>3254.9</v>
      </c>
      <c r="V158" s="43">
        <v>3236.0299999999997</v>
      </c>
      <c r="W158" s="43">
        <v>3301.12</v>
      </c>
      <c r="X158" s="43">
        <v>3381.46</v>
      </c>
      <c r="Y158" s="43">
        <v>3219.2999999999997</v>
      </c>
    </row>
    <row r="159" spans="1:25" ht="15.75">
      <c r="A159" s="42">
        <v>42419</v>
      </c>
      <c r="B159" s="43">
        <v>3094.89</v>
      </c>
      <c r="C159" s="43">
        <v>3052.7799999999997</v>
      </c>
      <c r="D159" s="43">
        <v>3076.6499999999996</v>
      </c>
      <c r="E159" s="43">
        <v>3089.79</v>
      </c>
      <c r="F159" s="43">
        <v>3089.98</v>
      </c>
      <c r="G159" s="43">
        <v>3055.0099999999998</v>
      </c>
      <c r="H159" s="43">
        <v>3068.6</v>
      </c>
      <c r="I159" s="43">
        <v>3109.99</v>
      </c>
      <c r="J159" s="43">
        <v>3218.7</v>
      </c>
      <c r="K159" s="43">
        <v>3203.16</v>
      </c>
      <c r="L159" s="43">
        <v>3202.57</v>
      </c>
      <c r="M159" s="43">
        <v>3099.79</v>
      </c>
      <c r="N159" s="43">
        <v>3121.27</v>
      </c>
      <c r="O159" s="43">
        <v>3138.81</v>
      </c>
      <c r="P159" s="43">
        <v>3148.06</v>
      </c>
      <c r="Q159" s="43">
        <v>3130.29</v>
      </c>
      <c r="R159" s="43">
        <v>3088.1</v>
      </c>
      <c r="S159" s="43">
        <v>3194.35</v>
      </c>
      <c r="T159" s="43">
        <v>3249.96</v>
      </c>
      <c r="U159" s="43">
        <v>3256.24</v>
      </c>
      <c r="V159" s="43">
        <v>3235.62</v>
      </c>
      <c r="W159" s="43">
        <v>3295</v>
      </c>
      <c r="X159" s="43">
        <v>3384.68</v>
      </c>
      <c r="Y159" s="43">
        <v>3218.21</v>
      </c>
    </row>
    <row r="160" spans="1:25" ht="15.75">
      <c r="A160" s="42">
        <v>42420</v>
      </c>
      <c r="B160" s="43">
        <v>3095.4599999999996</v>
      </c>
      <c r="C160" s="43">
        <v>3051.95</v>
      </c>
      <c r="D160" s="43">
        <v>3076.7599999999998</v>
      </c>
      <c r="E160" s="43">
        <v>3089.98</v>
      </c>
      <c r="F160" s="43">
        <v>3089.9199999999996</v>
      </c>
      <c r="G160" s="43">
        <v>3055.6</v>
      </c>
      <c r="H160" s="43">
        <v>3072.22</v>
      </c>
      <c r="I160" s="43">
        <v>3110.04</v>
      </c>
      <c r="J160" s="43">
        <v>3218.49</v>
      </c>
      <c r="K160" s="43">
        <v>3203.39</v>
      </c>
      <c r="L160" s="43">
        <v>3202.99</v>
      </c>
      <c r="M160" s="43">
        <v>3100.0299999999997</v>
      </c>
      <c r="N160" s="43">
        <v>3121.66</v>
      </c>
      <c r="O160" s="43">
        <v>3139.3399999999997</v>
      </c>
      <c r="P160" s="43">
        <v>3148.37</v>
      </c>
      <c r="Q160" s="43">
        <v>3129.36</v>
      </c>
      <c r="R160" s="43">
        <v>3086.7999999999997</v>
      </c>
      <c r="S160" s="43">
        <v>3186.98</v>
      </c>
      <c r="T160" s="43">
        <v>3246.7</v>
      </c>
      <c r="U160" s="43">
        <v>3247.3399999999997</v>
      </c>
      <c r="V160" s="43">
        <v>3233.82</v>
      </c>
      <c r="W160" s="43">
        <v>3298.41</v>
      </c>
      <c r="X160" s="43">
        <v>3379</v>
      </c>
      <c r="Y160" s="43">
        <v>3210.91</v>
      </c>
    </row>
    <row r="161" spans="1:25" ht="15.75">
      <c r="A161" s="42">
        <v>42421</v>
      </c>
      <c r="B161" s="43">
        <v>3068.16</v>
      </c>
      <c r="C161" s="43">
        <v>3072.6499999999996</v>
      </c>
      <c r="D161" s="43">
        <v>3095.6699999999996</v>
      </c>
      <c r="E161" s="43">
        <v>3111.61</v>
      </c>
      <c r="F161" s="43">
        <v>3114.89</v>
      </c>
      <c r="G161" s="43">
        <v>3079.2099999999996</v>
      </c>
      <c r="H161" s="43">
        <v>3044.5499999999997</v>
      </c>
      <c r="I161" s="43">
        <v>3069.24</v>
      </c>
      <c r="J161" s="43">
        <v>3123.15</v>
      </c>
      <c r="K161" s="43">
        <v>3235.15</v>
      </c>
      <c r="L161" s="43">
        <v>3218.41</v>
      </c>
      <c r="M161" s="43">
        <v>3217.7799999999997</v>
      </c>
      <c r="N161" s="43">
        <v>3213.12</v>
      </c>
      <c r="O161" s="43">
        <v>3265.22</v>
      </c>
      <c r="P161" s="43">
        <v>3274.6699999999996</v>
      </c>
      <c r="Q161" s="43">
        <v>3255.8399999999997</v>
      </c>
      <c r="R161" s="43">
        <v>3210</v>
      </c>
      <c r="S161" s="43">
        <v>3117.1299999999997</v>
      </c>
      <c r="T161" s="43">
        <v>3206.31</v>
      </c>
      <c r="U161" s="43">
        <v>3198.66</v>
      </c>
      <c r="V161" s="43">
        <v>3183.64</v>
      </c>
      <c r="W161" s="43">
        <v>3126.5099999999998</v>
      </c>
      <c r="X161" s="43">
        <v>3058.6099999999997</v>
      </c>
      <c r="Y161" s="43">
        <v>3281.6699999999996</v>
      </c>
    </row>
    <row r="162" spans="1:25" ht="15.75">
      <c r="A162" s="42">
        <v>42422</v>
      </c>
      <c r="B162" s="43">
        <v>3054.5</v>
      </c>
      <c r="C162" s="43">
        <v>3078.83</v>
      </c>
      <c r="D162" s="43">
        <v>3102.37</v>
      </c>
      <c r="E162" s="43">
        <v>3117.99</v>
      </c>
      <c r="F162" s="43">
        <v>3121.69</v>
      </c>
      <c r="G162" s="43">
        <v>3073.5</v>
      </c>
      <c r="H162" s="43">
        <v>3040.49</v>
      </c>
      <c r="I162" s="43">
        <v>3080.5099999999998</v>
      </c>
      <c r="J162" s="43">
        <v>3096.7599999999998</v>
      </c>
      <c r="K162" s="43">
        <v>3253.12</v>
      </c>
      <c r="L162" s="43">
        <v>3243.95</v>
      </c>
      <c r="M162" s="43">
        <v>3261.97</v>
      </c>
      <c r="N162" s="43">
        <v>3265.7999999999997</v>
      </c>
      <c r="O162" s="43">
        <v>3284.9</v>
      </c>
      <c r="P162" s="43">
        <v>3284.64</v>
      </c>
      <c r="Q162" s="43">
        <v>3204.46</v>
      </c>
      <c r="R162" s="43">
        <v>3126.2599999999998</v>
      </c>
      <c r="S162" s="43">
        <v>3163.7999999999997</v>
      </c>
      <c r="T162" s="43">
        <v>3206.99</v>
      </c>
      <c r="U162" s="43">
        <v>3207.06</v>
      </c>
      <c r="V162" s="43">
        <v>3177.41</v>
      </c>
      <c r="W162" s="43">
        <v>3118.5299999999997</v>
      </c>
      <c r="X162" s="43">
        <v>3069.58</v>
      </c>
      <c r="Y162" s="43">
        <v>3248.68</v>
      </c>
    </row>
    <row r="163" spans="1:25" ht="15.75">
      <c r="A163" s="42">
        <v>42423</v>
      </c>
      <c r="B163" s="43">
        <v>3039.2599999999998</v>
      </c>
      <c r="C163" s="43">
        <v>3089.6299999999997</v>
      </c>
      <c r="D163" s="43">
        <v>3110.89</v>
      </c>
      <c r="E163" s="43">
        <v>3131.08</v>
      </c>
      <c r="F163" s="43">
        <v>3134.36</v>
      </c>
      <c r="G163" s="43">
        <v>3083.89</v>
      </c>
      <c r="H163" s="43">
        <v>3040.0099999999998</v>
      </c>
      <c r="I163" s="43">
        <v>3064.29</v>
      </c>
      <c r="J163" s="43">
        <v>3063.0099999999998</v>
      </c>
      <c r="K163" s="43">
        <v>3268.18</v>
      </c>
      <c r="L163" s="43">
        <v>3259.73</v>
      </c>
      <c r="M163" s="43">
        <v>3279.27</v>
      </c>
      <c r="N163" s="43">
        <v>3283.87</v>
      </c>
      <c r="O163" s="43">
        <v>3303.3799999999997</v>
      </c>
      <c r="P163" s="43">
        <v>3302.69</v>
      </c>
      <c r="Q163" s="43">
        <v>3222.5299999999997</v>
      </c>
      <c r="R163" s="43">
        <v>3139.2599999999998</v>
      </c>
      <c r="S163" s="43">
        <v>3139.18</v>
      </c>
      <c r="T163" s="43">
        <v>3180.82</v>
      </c>
      <c r="U163" s="43">
        <v>3180.8799999999997</v>
      </c>
      <c r="V163" s="43">
        <v>3154.06</v>
      </c>
      <c r="W163" s="43">
        <v>3092.72</v>
      </c>
      <c r="X163" s="43">
        <v>3081.14</v>
      </c>
      <c r="Y163" s="43">
        <v>3236.02</v>
      </c>
    </row>
    <row r="164" spans="1:25" ht="15.75">
      <c r="A164" s="42">
        <v>42424</v>
      </c>
      <c r="B164" s="43">
        <v>3049.77</v>
      </c>
      <c r="C164" s="43">
        <v>3083.1499999999996</v>
      </c>
      <c r="D164" s="43">
        <v>3105.23</v>
      </c>
      <c r="E164" s="43">
        <v>3113.5099999999998</v>
      </c>
      <c r="F164" s="43">
        <v>3116.66</v>
      </c>
      <c r="G164" s="43">
        <v>3078.0499999999997</v>
      </c>
      <c r="H164" s="43">
        <v>3051.5899999999997</v>
      </c>
      <c r="I164" s="43">
        <v>3163.15</v>
      </c>
      <c r="J164" s="43">
        <v>3274.04</v>
      </c>
      <c r="K164" s="43">
        <v>3269.68</v>
      </c>
      <c r="L164" s="43">
        <v>3309.6299999999997</v>
      </c>
      <c r="M164" s="43">
        <v>3187.1299999999997</v>
      </c>
      <c r="N164" s="43">
        <v>3190.32</v>
      </c>
      <c r="O164" s="43">
        <v>3224.5299999999997</v>
      </c>
      <c r="P164" s="43">
        <v>3249.64</v>
      </c>
      <c r="Q164" s="43">
        <v>3205.57</v>
      </c>
      <c r="R164" s="43">
        <v>3126.96</v>
      </c>
      <c r="S164" s="43">
        <v>3116.9199999999996</v>
      </c>
      <c r="T164" s="43">
        <v>3147.9</v>
      </c>
      <c r="U164" s="43">
        <v>3147.1699999999996</v>
      </c>
      <c r="V164" s="43">
        <v>3137.43</v>
      </c>
      <c r="W164" s="43">
        <v>3226.15</v>
      </c>
      <c r="X164" s="43">
        <v>3311.32</v>
      </c>
      <c r="Y164" s="43">
        <v>3209.4</v>
      </c>
    </row>
    <row r="165" spans="1:25" ht="15.75">
      <c r="A165" s="42">
        <v>42425</v>
      </c>
      <c r="B165" s="43">
        <v>3050.48</v>
      </c>
      <c r="C165" s="43">
        <v>3083.06</v>
      </c>
      <c r="D165" s="43">
        <v>3104.41</v>
      </c>
      <c r="E165" s="43">
        <v>3113.0099999999998</v>
      </c>
      <c r="F165" s="43">
        <v>3115.72</v>
      </c>
      <c r="G165" s="43">
        <v>3077.69</v>
      </c>
      <c r="H165" s="43">
        <v>3051.99</v>
      </c>
      <c r="I165" s="43">
        <v>3164.02</v>
      </c>
      <c r="J165" s="43">
        <v>3275.5499999999997</v>
      </c>
      <c r="K165" s="43">
        <v>3270.99</v>
      </c>
      <c r="L165" s="43">
        <v>3310.96</v>
      </c>
      <c r="M165" s="43">
        <v>3187.81</v>
      </c>
      <c r="N165" s="43">
        <v>3191.37</v>
      </c>
      <c r="O165" s="43">
        <v>3225</v>
      </c>
      <c r="P165" s="43">
        <v>3250.31</v>
      </c>
      <c r="Q165" s="43">
        <v>3206.33</v>
      </c>
      <c r="R165" s="43">
        <v>3127.65</v>
      </c>
      <c r="S165" s="43">
        <v>3114.56</v>
      </c>
      <c r="T165" s="43">
        <v>3147.08</v>
      </c>
      <c r="U165" s="43">
        <v>3146.9199999999996</v>
      </c>
      <c r="V165" s="43">
        <v>3137.54</v>
      </c>
      <c r="W165" s="43">
        <v>3224.06</v>
      </c>
      <c r="X165" s="43">
        <v>3305.87</v>
      </c>
      <c r="Y165" s="43">
        <v>3208.5</v>
      </c>
    </row>
    <row r="166" spans="1:25" ht="15.75">
      <c r="A166" s="42">
        <v>42426</v>
      </c>
      <c r="B166" s="43">
        <v>3057.6299999999997</v>
      </c>
      <c r="C166" s="43">
        <v>3106.41</v>
      </c>
      <c r="D166" s="43">
        <v>3133.37</v>
      </c>
      <c r="E166" s="43">
        <v>3143.08</v>
      </c>
      <c r="F166" s="43">
        <v>3146.22</v>
      </c>
      <c r="G166" s="43">
        <v>3115.91</v>
      </c>
      <c r="H166" s="43">
        <v>3094.54</v>
      </c>
      <c r="I166" s="43">
        <v>3246.99</v>
      </c>
      <c r="J166" s="43">
        <v>3368.32</v>
      </c>
      <c r="K166" s="43">
        <v>3269.48</v>
      </c>
      <c r="L166" s="43">
        <v>3232.06</v>
      </c>
      <c r="M166" s="43">
        <v>3116.23</v>
      </c>
      <c r="N166" s="43">
        <v>3119.11</v>
      </c>
      <c r="O166" s="43">
        <v>3146.2999999999997</v>
      </c>
      <c r="P166" s="43">
        <v>3149.54</v>
      </c>
      <c r="Q166" s="43">
        <v>3140.52</v>
      </c>
      <c r="R166" s="43">
        <v>3109.68</v>
      </c>
      <c r="S166" s="43">
        <v>3083.79</v>
      </c>
      <c r="T166" s="43">
        <v>3158.9</v>
      </c>
      <c r="U166" s="43">
        <v>3166.83</v>
      </c>
      <c r="V166" s="43">
        <v>3131.7599999999998</v>
      </c>
      <c r="W166" s="43">
        <v>3213.81</v>
      </c>
      <c r="X166" s="43">
        <v>3307.3799999999997</v>
      </c>
      <c r="Y166" s="43">
        <v>3159.15</v>
      </c>
    </row>
    <row r="167" spans="1:25" ht="15.75">
      <c r="A167" s="42">
        <v>42427</v>
      </c>
      <c r="B167" s="43">
        <v>3142.19</v>
      </c>
      <c r="C167" s="43">
        <v>3037.7099999999996</v>
      </c>
      <c r="D167" s="43">
        <v>3067.5499999999997</v>
      </c>
      <c r="E167" s="43">
        <v>3075.66</v>
      </c>
      <c r="F167" s="43">
        <v>3086.93</v>
      </c>
      <c r="G167" s="43">
        <v>3056.6299999999997</v>
      </c>
      <c r="H167" s="43">
        <v>3114.07</v>
      </c>
      <c r="I167" s="43">
        <v>3179.71</v>
      </c>
      <c r="J167" s="43">
        <v>3170.82</v>
      </c>
      <c r="K167" s="43">
        <v>3232.2999999999997</v>
      </c>
      <c r="L167" s="43">
        <v>3228.0299999999997</v>
      </c>
      <c r="M167" s="43">
        <v>3240.7799999999997</v>
      </c>
      <c r="N167" s="43">
        <v>3245.33</v>
      </c>
      <c r="O167" s="43">
        <v>3308.52</v>
      </c>
      <c r="P167" s="43">
        <v>3329.65</v>
      </c>
      <c r="Q167" s="43">
        <v>3287.37</v>
      </c>
      <c r="R167" s="43">
        <v>3254.24</v>
      </c>
      <c r="S167" s="43">
        <v>3041.98</v>
      </c>
      <c r="T167" s="43">
        <v>3154.56</v>
      </c>
      <c r="U167" s="43">
        <v>3179.0299999999997</v>
      </c>
      <c r="V167" s="43">
        <v>3168.5299999999997</v>
      </c>
      <c r="W167" s="43">
        <v>3090.75</v>
      </c>
      <c r="X167" s="43">
        <v>3082.73</v>
      </c>
      <c r="Y167" s="43">
        <v>3204.7</v>
      </c>
    </row>
    <row r="168" spans="1:25" ht="15.75">
      <c r="A168" s="42">
        <v>42428</v>
      </c>
      <c r="B168" s="43">
        <v>3045.5099999999998</v>
      </c>
      <c r="C168" s="43">
        <v>3094.2099999999996</v>
      </c>
      <c r="D168" s="43">
        <v>3116.08</v>
      </c>
      <c r="E168" s="43">
        <v>3125.87</v>
      </c>
      <c r="F168" s="43">
        <v>3129.46</v>
      </c>
      <c r="G168" s="43">
        <v>3091.3199999999997</v>
      </c>
      <c r="H168" s="43">
        <v>3047.23</v>
      </c>
      <c r="I168" s="43">
        <v>3051.3399999999997</v>
      </c>
      <c r="J168" s="43">
        <v>3099.8199999999997</v>
      </c>
      <c r="K168" s="43">
        <v>3291.39</v>
      </c>
      <c r="L168" s="43">
        <v>3328.07</v>
      </c>
      <c r="M168" s="43">
        <v>3350.32</v>
      </c>
      <c r="N168" s="43">
        <v>3332.8799999999997</v>
      </c>
      <c r="O168" s="43">
        <v>3367.8399999999997</v>
      </c>
      <c r="P168" s="43">
        <v>3420.46</v>
      </c>
      <c r="Q168" s="43">
        <v>3374.73</v>
      </c>
      <c r="R168" s="43">
        <v>3271.7999999999997</v>
      </c>
      <c r="S168" s="43">
        <v>3051.64</v>
      </c>
      <c r="T168" s="43">
        <v>3148.47</v>
      </c>
      <c r="U168" s="43">
        <v>3149.44</v>
      </c>
      <c r="V168" s="43">
        <v>3137.6699999999996</v>
      </c>
      <c r="W168" s="43">
        <v>3076.7599999999998</v>
      </c>
      <c r="X168" s="43">
        <v>3089.54</v>
      </c>
      <c r="Y168" s="43">
        <v>3188.31</v>
      </c>
    </row>
    <row r="169" spans="1:25" ht="15.75">
      <c r="A169" s="42">
        <v>42429</v>
      </c>
      <c r="B169" s="43">
        <v>3057.48</v>
      </c>
      <c r="C169" s="43">
        <v>3106.16</v>
      </c>
      <c r="D169" s="43">
        <v>3136.0299999999997</v>
      </c>
      <c r="E169" s="43">
        <v>3145.3799999999997</v>
      </c>
      <c r="F169" s="43">
        <v>3148.6299999999997</v>
      </c>
      <c r="G169" s="43">
        <v>3114.7799999999997</v>
      </c>
      <c r="H169" s="43">
        <v>3090.12</v>
      </c>
      <c r="I169" s="43">
        <v>3240.04</v>
      </c>
      <c r="J169" s="43">
        <v>3358.44</v>
      </c>
      <c r="K169" s="43">
        <v>3266.5099999999998</v>
      </c>
      <c r="L169" s="43">
        <v>3230.0299999999997</v>
      </c>
      <c r="M169" s="43">
        <v>3118.14</v>
      </c>
      <c r="N169" s="43">
        <v>3118.19</v>
      </c>
      <c r="O169" s="43">
        <v>3144.82</v>
      </c>
      <c r="P169" s="43">
        <v>3147.98</v>
      </c>
      <c r="Q169" s="43">
        <v>3139.3399999999997</v>
      </c>
      <c r="R169" s="43">
        <v>3109.04</v>
      </c>
      <c r="S169" s="43">
        <v>3075.8799999999997</v>
      </c>
      <c r="T169" s="43">
        <v>3147.85</v>
      </c>
      <c r="U169" s="43">
        <v>3157.32</v>
      </c>
      <c r="V169" s="43">
        <v>3128.1699999999996</v>
      </c>
      <c r="W169" s="43">
        <v>3202.22</v>
      </c>
      <c r="X169" s="43">
        <v>3291.35</v>
      </c>
      <c r="Y169" s="43">
        <v>3151.19</v>
      </c>
    </row>
    <row r="170" spans="1:25" ht="15.75">
      <c r="A170" s="42">
        <v>42399</v>
      </c>
      <c r="B170" s="43">
        <f>'[1]начальные данные'!$F$698</f>
        <v>2597.62</v>
      </c>
      <c r="C170" s="43">
        <f>'[1]начальные данные'!$F$699</f>
        <v>2598.62</v>
      </c>
      <c r="D170" s="43">
        <f>'[1]начальные данные'!$F$700</f>
        <v>2599.62</v>
      </c>
      <c r="E170" s="43">
        <f>'[1]начальные данные'!$F$701</f>
        <v>2600.62</v>
      </c>
      <c r="F170" s="43">
        <f>'[1]начальные данные'!$F$702</f>
        <v>2601.62</v>
      </c>
      <c r="G170" s="43">
        <f>'[1]начальные данные'!$F$703</f>
        <v>2602.62</v>
      </c>
      <c r="H170" s="43">
        <f>'[1]начальные данные'!$F$704</f>
        <v>2603.62</v>
      </c>
      <c r="I170" s="43">
        <f>'[1]начальные данные'!$F$705</f>
        <v>2604.62</v>
      </c>
      <c r="J170" s="43">
        <f>'[1]начальные данные'!$F$706</f>
        <v>2605.62</v>
      </c>
      <c r="K170" s="43">
        <f>'[1]начальные данные'!$F$707</f>
        <v>2606.62</v>
      </c>
      <c r="L170" s="43">
        <f>'[1]начальные данные'!$F$708</f>
        <v>2607.62</v>
      </c>
      <c r="M170" s="43">
        <f>'[1]начальные данные'!$F$709</f>
        <v>2608.62</v>
      </c>
      <c r="N170" s="43">
        <f>'[1]начальные данные'!$F$710</f>
        <v>2609.62</v>
      </c>
      <c r="O170" s="43">
        <f>'[1]начальные данные'!$F$711</f>
        <v>2610.62</v>
      </c>
      <c r="P170" s="43">
        <f>'[1]начальные данные'!$F$712</f>
        <v>2611.62</v>
      </c>
      <c r="Q170" s="43">
        <f>'[1]начальные данные'!$F$713</f>
        <v>2612.62</v>
      </c>
      <c r="R170" s="43">
        <f>'[1]начальные данные'!$F$714</f>
        <v>2613.62</v>
      </c>
      <c r="S170" s="43">
        <f>'[1]начальные данные'!$F$715</f>
        <v>2614.62</v>
      </c>
      <c r="T170" s="43">
        <f>'[1]начальные данные'!$F$716</f>
        <v>2615.62</v>
      </c>
      <c r="U170" s="43">
        <f>'[1]начальные данные'!$F$717</f>
        <v>2616.62</v>
      </c>
      <c r="V170" s="43">
        <f>'[1]начальные данные'!$F$718</f>
        <v>2617.62</v>
      </c>
      <c r="W170" s="43">
        <f>'[1]начальные данные'!$F$719</f>
        <v>2618.62</v>
      </c>
      <c r="X170" s="43">
        <f>'[1]начальные данные'!$F$720</f>
        <v>2619.62</v>
      </c>
      <c r="Y170" s="43">
        <f>'[1]начальные данные'!$F$721</f>
        <v>2620.62</v>
      </c>
    </row>
    <row r="171" spans="1:25" ht="15.75">
      <c r="A171" s="42">
        <v>42400</v>
      </c>
      <c r="B171" s="43">
        <f>'[1]начальные данные'!$F$722</f>
        <v>2597.62</v>
      </c>
      <c r="C171" s="43">
        <f>'[1]начальные данные'!$F$723</f>
        <v>2598.62</v>
      </c>
      <c r="D171" s="43">
        <f>'[1]начальные данные'!$F$724</f>
        <v>2599.62</v>
      </c>
      <c r="E171" s="43">
        <f>'[1]начальные данные'!$F$725</f>
        <v>2600.62</v>
      </c>
      <c r="F171" s="43">
        <f>'[1]начальные данные'!$F$726</f>
        <v>2601.62</v>
      </c>
      <c r="G171" s="43">
        <f>'[1]начальные данные'!$F$727</f>
        <v>2602.62</v>
      </c>
      <c r="H171" s="43">
        <f>'[1]начальные данные'!$F$728</f>
        <v>2603.62</v>
      </c>
      <c r="I171" s="43">
        <f>'[1]начальные данные'!$F$729</f>
        <v>2604.62</v>
      </c>
      <c r="J171" s="43">
        <f>'[1]начальные данные'!$F$730</f>
        <v>2605.62</v>
      </c>
      <c r="K171" s="43">
        <f>'[1]начальные данные'!$F$731</f>
        <v>2606.62</v>
      </c>
      <c r="L171" s="43">
        <f>'[1]начальные данные'!$F$732</f>
        <v>2607.62</v>
      </c>
      <c r="M171" s="43">
        <f>'[1]начальные данные'!$F$733</f>
        <v>2608.62</v>
      </c>
      <c r="N171" s="43">
        <f>'[1]начальные данные'!$F$734</f>
        <v>2609.62</v>
      </c>
      <c r="O171" s="43">
        <f>'[1]начальные данные'!$F$735</f>
        <v>2610.62</v>
      </c>
      <c r="P171" s="43">
        <f>'[1]начальные данные'!$F$736</f>
        <v>2611.62</v>
      </c>
      <c r="Q171" s="43">
        <f>'[1]начальные данные'!$F$737</f>
        <v>2612.62</v>
      </c>
      <c r="R171" s="43">
        <f>'[1]начальные данные'!$F$738</f>
        <v>2613.62</v>
      </c>
      <c r="S171" s="43">
        <f>'[1]начальные данные'!$F$739</f>
        <v>2614.62</v>
      </c>
      <c r="T171" s="43">
        <f>'[1]начальные данные'!$F$740</f>
        <v>2615.62</v>
      </c>
      <c r="U171" s="43">
        <f>'[1]начальные данные'!$F$741</f>
        <v>2616.62</v>
      </c>
      <c r="V171" s="43">
        <f>'[1]начальные данные'!$F$742</f>
        <v>2617.62</v>
      </c>
      <c r="W171" s="43">
        <f>'[1]начальные данные'!$F$743</f>
        <v>2618.62</v>
      </c>
      <c r="X171" s="43">
        <f>'[1]начальные данные'!$F$744</f>
        <v>2619.62</v>
      </c>
      <c r="Y171" s="43">
        <f>'[1]начальные данные'!$F$745</f>
        <v>2620.62</v>
      </c>
    </row>
    <row r="172" spans="1:16" ht="18.75">
      <c r="A172" s="38" t="s">
        <v>111</v>
      </c>
      <c r="P172" s="44">
        <v>258635.52</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2016-02-17T05:43:58Z</cp:lastPrinted>
  <dcterms:created xsi:type="dcterms:W3CDTF">2013-12-12T06:49:35Z</dcterms:created>
  <dcterms:modified xsi:type="dcterms:W3CDTF">2017-04-19T11:42:18Z</dcterms:modified>
  <cp:category/>
  <cp:version/>
  <cp:contentType/>
  <cp:contentStatus/>
</cp:coreProperties>
</file>