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энергосбыт\2023\СМИ\Информация для опубликования\декабрь\"/>
    </mc:Choice>
  </mc:AlternateContent>
  <bookViews>
    <workbookView xWindow="120" yWindow="300" windowWidth="15195" windowHeight="12345"/>
  </bookViews>
  <sheets>
    <sheet name="лист 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9" i="1" l="1"/>
  <c r="D9" i="1"/>
  <c r="C9" i="1"/>
  <c r="B9" i="1"/>
  <c r="F9" i="1" l="1"/>
  <c r="A9" i="1" l="1"/>
  <c r="A7" i="1" l="1"/>
  <c r="F7" i="1"/>
  <c r="F5" i="1" l="1"/>
  <c r="F10" i="1" s="1"/>
</calcChain>
</file>

<file path=xl/sharedStrings.xml><?xml version="1.0" encoding="utf-8"?>
<sst xmlns="http://schemas.openxmlformats.org/spreadsheetml/2006/main" count="21" uniqueCount="13">
  <si>
    <t xml:space="preserve">ТСО </t>
  </si>
  <si>
    <t>Тарифные группы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</si>
  <si>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</si>
  <si>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</si>
  <si>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</si>
  <si>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</si>
  <si>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</si>
  <si>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</si>
  <si>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</si>
  <si>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</si>
  <si>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в т.ч.насел.</t>
  </si>
  <si>
    <t>АО "Оборонэнерго"</t>
  </si>
  <si>
    <t>АО "Чеченэнерго"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</si>
</sst>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4" x14ac:knownFonts="1"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3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3/&#1060;&#1086;&#1088;&#1084;&#1072;%2046-&#1069;&#1069;/&#1044;&#1083;&#1103;%20&#1086;&#1090;&#1087;&#1088;&#1072;&#1074;&#1082;&#1080;/46EE.STX.EIAS(v1.0.4)_&#1076;&#1077;&#1082;&#1072;&#1073;&#1088;&#1100;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TECHSHEET"/>
      <sheetName val="TECH_HORISONTAL"/>
      <sheetName val="DICTIONARIES"/>
      <sheetName val="AUTHORIZATION"/>
      <sheetName val="REESTR_ORG"/>
      <sheetName val="FILE_STORE_DATA"/>
      <sheetName val="LIST_SUBSIDIARY"/>
      <sheetName val="LIST_OKOPF"/>
      <sheetName val="RPT_STATISTICS"/>
    </sheetNames>
    <sheetDataSet>
      <sheetData sheetId="0"/>
      <sheetData sheetId="1"/>
      <sheetData sheetId="2">
        <row r="19">
          <cell r="G19">
            <v>0</v>
          </cell>
        </row>
        <row r="94">
          <cell r="G94">
            <v>1358.4750000000001</v>
          </cell>
          <cell r="H94">
            <v>1493.4349999999999</v>
          </cell>
          <cell r="I94">
            <v>31217.077000000001</v>
          </cell>
          <cell r="J94">
            <v>15943.280999999999</v>
          </cell>
          <cell r="AI94">
            <v>2042.2750000000001</v>
          </cell>
          <cell r="AJ94">
            <v>4048.3519999999994</v>
          </cell>
          <cell r="AK94">
            <v>2932.12</v>
          </cell>
          <cell r="AL94">
            <v>0.05</v>
          </cell>
          <cell r="BK94">
            <v>10260.879999999999</v>
          </cell>
          <cell r="BL94">
            <v>858.44900000000007</v>
          </cell>
          <cell r="BM94">
            <v>2315.422</v>
          </cell>
          <cell r="BN94">
            <v>900.476</v>
          </cell>
          <cell r="BO94">
            <v>34314.906999999999</v>
          </cell>
        </row>
      </sheetData>
      <sheetData sheetId="3">
        <row r="92">
          <cell r="F92">
            <v>74456.482999999993</v>
          </cell>
        </row>
      </sheetData>
      <sheetData sheetId="4">
        <row r="18">
          <cell r="F18">
            <v>118415.44100000002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H11" sqref="H11"/>
    </sheetView>
  </sheetViews>
  <sheetFormatPr defaultRowHeight="15" x14ac:dyDescent="0.2"/>
  <cols>
    <col min="1" max="1" width="24.28515625" style="1" customWidth="1"/>
    <col min="2" max="2" width="14.140625" style="1" bestFit="1" customWidth="1"/>
    <col min="3" max="3" width="14" style="1" customWidth="1"/>
    <col min="4" max="5" width="13.85546875" style="1" customWidth="1"/>
    <col min="6" max="6" width="14.140625" style="1" bestFit="1" customWidth="1"/>
    <col min="7" max="7" width="12.7109375" style="1" bestFit="1" customWidth="1"/>
    <col min="8" max="9" width="11.5703125" style="1" bestFit="1" customWidth="1"/>
    <col min="10" max="11" width="12.85546875" style="1" bestFit="1" customWidth="1"/>
    <col min="12" max="16384" width="9.140625" style="1"/>
  </cols>
  <sheetData>
    <row r="1" spans="1:8" x14ac:dyDescent="0.2">
      <c r="A1" s="1" t="s">
        <v>9</v>
      </c>
    </row>
    <row r="2" spans="1:8" ht="15.75" x14ac:dyDescent="0.25">
      <c r="A2" s="10" t="s">
        <v>0</v>
      </c>
      <c r="B2" s="12" t="s">
        <v>1</v>
      </c>
      <c r="C2" s="13"/>
      <c r="D2" s="13"/>
      <c r="E2" s="14"/>
      <c r="F2" s="15" t="s">
        <v>7</v>
      </c>
    </row>
    <row r="3" spans="1:8" ht="15.75" x14ac:dyDescent="0.25">
      <c r="A3" s="11"/>
      <c r="B3" s="2" t="s">
        <v>10</v>
      </c>
      <c r="C3" s="12" t="s">
        <v>2</v>
      </c>
      <c r="D3" s="13"/>
      <c r="E3" s="14"/>
      <c r="F3" s="15"/>
    </row>
    <row r="4" spans="1:8" ht="15.75" x14ac:dyDescent="0.25">
      <c r="A4" s="7" t="s">
        <v>3</v>
      </c>
      <c r="B4" s="2" t="s">
        <v>4</v>
      </c>
      <c r="C4" s="2" t="s">
        <v>8</v>
      </c>
      <c r="D4" s="2" t="s">
        <v>5</v>
      </c>
      <c r="E4" s="2" t="s">
        <v>6</v>
      </c>
      <c r="F4" s="15"/>
    </row>
    <row r="5" spans="1:8" ht="15.75" x14ac:dyDescent="0.25">
      <c r="A5" s="9">
        <v>45261</v>
      </c>
      <c r="B5" s="3">
        <v>50</v>
      </c>
      <c r="C5" s="3">
        <v>849269.17671135557</v>
      </c>
      <c r="D5" s="3">
        <v>40679.67247910791</v>
      </c>
      <c r="E5" s="3">
        <v>37894.694809538618</v>
      </c>
      <c r="F5" s="5">
        <f>B5+C5+D5+E5</f>
        <v>927893.54400000209</v>
      </c>
      <c r="G5" s="4"/>
    </row>
    <row r="6" spans="1:8" ht="15.75" x14ac:dyDescent="0.25">
      <c r="A6" s="7" t="s">
        <v>11</v>
      </c>
      <c r="B6" s="2" t="s">
        <v>4</v>
      </c>
      <c r="C6" s="2" t="s">
        <v>8</v>
      </c>
      <c r="D6" s="2" t="s">
        <v>5</v>
      </c>
      <c r="E6" s="2" t="s">
        <v>6</v>
      </c>
      <c r="F6" s="5"/>
      <c r="G6" s="4"/>
    </row>
    <row r="7" spans="1:8" ht="15.75" x14ac:dyDescent="0.25">
      <c r="A7" s="9">
        <f>A5</f>
        <v>45261</v>
      </c>
      <c r="B7" s="3">
        <v>1647319</v>
      </c>
      <c r="C7" s="3">
        <v>0</v>
      </c>
      <c r="D7" s="3">
        <v>321061</v>
      </c>
      <c r="E7" s="3">
        <v>516586</v>
      </c>
      <c r="F7" s="5">
        <f>B7+C7+D7+E7</f>
        <v>2484966</v>
      </c>
      <c r="G7" s="4"/>
    </row>
    <row r="8" spans="1:8" ht="15.75" x14ac:dyDescent="0.25">
      <c r="A8" s="6" t="s">
        <v>12</v>
      </c>
      <c r="B8" s="2" t="s">
        <v>4</v>
      </c>
      <c r="C8" s="2" t="s">
        <v>8</v>
      </c>
      <c r="D8" s="2" t="s">
        <v>5</v>
      </c>
      <c r="E8" s="2" t="s">
        <v>6</v>
      </c>
      <c r="F8" s="8"/>
      <c r="G8" s="4"/>
      <c r="H8" s="4"/>
    </row>
    <row r="9" spans="1:8" ht="15.75" x14ac:dyDescent="0.25">
      <c r="A9" s="9">
        <f>A5</f>
        <v>45261</v>
      </c>
      <c r="B9" s="3">
        <f>('[1]Раздел I. А'!$J$94+'[1]Раздел I. А'!$AL$94+'[1]Раздел I. А'!$BN$94+'[1]Раздел I. В'!$F$18)*1000</f>
        <v>135259248.00000003</v>
      </c>
      <c r="C9" s="3">
        <f>('[1]Раздел I. А'!$G$94+'[1]Раздел I. А'!$AI$94+'[1]Раздел I. А'!$BK$94+'[1]Раздел I. А'!$BO$94)*1000</f>
        <v>47976537</v>
      </c>
      <c r="D9" s="3">
        <f>('[1]Раздел I. А'!$H$94+'[1]Раздел I. А'!$AJ$94+'[1]Раздел I. А'!$BL$94)*1000</f>
        <v>6400235.9999999991</v>
      </c>
      <c r="E9" s="3">
        <f>('[1]Раздел I. А'!$I$94+'[1]Раздел I. А'!$AK$94+'[1]Раздел I. А'!$BM$94)*1000</f>
        <v>36464619</v>
      </c>
      <c r="F9" s="5">
        <f>B9+C9+D9+E9</f>
        <v>226100640.00000003</v>
      </c>
    </row>
    <row r="10" spans="1:8" ht="15.75" x14ac:dyDescent="0.25">
      <c r="F10" s="5">
        <f>F5+F9+F7</f>
        <v>229513499.54400003</v>
      </c>
    </row>
  </sheetData>
  <sheetProtection password="CA6C" sheet="1" objects="1" scenarios="1" formatCells="0" formatColumns="0" formatRows="0" insertColumns="0" insertRows="0" insertHyperlinks="0" deleteColumns="0" deleteRows="0" sort="0" autoFilter="0" pivotTables="0"/>
  <mergeCells count="4">
    <mergeCell ref="A2:A3"/>
    <mergeCell ref="B2:E2"/>
    <mergeCell ref="C3:E3"/>
    <mergeCell ref="F2:F4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Aslsmbek</dc:creator>
  <cp:lastModifiedBy>Асламбек Хасанов</cp:lastModifiedBy>
  <cp:lastPrinted>2014-06-25T06:52:47Z</cp:lastPrinted>
  <dcterms:created xsi:type="dcterms:W3CDTF">2011-05-20T04:43:47Z</dcterms:created>
  <dcterms:modified xsi:type="dcterms:W3CDTF">2024-01-25T18:15:58Z</dcterms:modified>
</cp:coreProperties>
</file>