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ЧГК" sheetId="1" r:id="rId1"/>
    <sheet name="Хевел" sheetId="2" r:id="rId2"/>
  </sheets>
  <definedNames>
    <definedName name="_xlnm.Print_Area" localSheetId="0">'ЧГК'!$A$1:$R$60</definedName>
  </definedNames>
  <calcPr fullCalcOnLoad="1"/>
</workbook>
</file>

<file path=xl/sharedStrings.xml><?xml version="1.0" encoding="utf-8"?>
<sst xmlns="http://schemas.openxmlformats.org/spreadsheetml/2006/main" count="114" uniqueCount="32">
  <si>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</si>
  <si>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</si>
  <si>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</si>
  <si>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</si>
  <si>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</si>
  <si>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</si>
  <si>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</si>
  <si>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</si>
  <si>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</si>
  <si>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</si>
  <si>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</si>
  <si>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</si>
  <si>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</si>
  <si>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</si>
  <si>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</si>
  <si>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</si>
  <si>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</si>
  <si>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</si>
  <si>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</si>
  <si>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</si>
  <si>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</si>
  <si>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</si>
  <si>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</si>
  <si>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</si>
  <si>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</si>
  <si>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</si>
  <si>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</si>
  <si>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</si>
  <si>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</si>
  <si>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</si>
  <si>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</si>
  <si>
    <r>
      <t xml:space="preserve">Производитель - </t>
    </r>
    <r>
      <rPr>
        <b/>
        <sz val="14"/>
        <rFont val="Times New Roman"/>
        <family val="1"/>
      </rPr>
      <t>Наурская СЭС (ООО "Хевел РГ")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</si>
</sst>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view="pageBreakPreview" zoomScaleNormal="75" zoomScaleSheetLayoutView="10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v>45170</v>
      </c>
      <c r="D4" s="11">
        <f>C4+1</f>
        <v>45171</v>
      </c>
      <c r="E4" s="11">
        <f aca="true" t="shared" si="0" ref="E4:P4">D4+1</f>
        <v>45172</v>
      </c>
      <c r="F4" s="11">
        <f t="shared" si="0"/>
        <v>45173</v>
      </c>
      <c r="G4" s="11">
        <f t="shared" si="0"/>
        <v>45174</v>
      </c>
      <c r="H4" s="11">
        <f t="shared" si="0"/>
        <v>45175</v>
      </c>
      <c r="I4" s="11">
        <f t="shared" si="0"/>
        <v>45176</v>
      </c>
      <c r="J4" s="11">
        <f t="shared" si="0"/>
        <v>45177</v>
      </c>
      <c r="K4" s="11">
        <f t="shared" si="0"/>
        <v>45178</v>
      </c>
      <c r="L4" s="11">
        <f t="shared" si="0"/>
        <v>45179</v>
      </c>
      <c r="M4" s="11">
        <f t="shared" si="0"/>
        <v>45180</v>
      </c>
      <c r="N4" s="11">
        <f t="shared" si="0"/>
        <v>45181</v>
      </c>
      <c r="O4" s="11">
        <f t="shared" si="0"/>
        <v>45182</v>
      </c>
      <c r="P4" s="11">
        <f t="shared" si="0"/>
        <v>45183</v>
      </c>
      <c r="Q4" s="11">
        <f>P4+1</f>
        <v>45184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1116.1</v>
      </c>
      <c r="D6" s="5">
        <v>1109.5157072999998</v>
      </c>
      <c r="E6" s="5">
        <v>1104.7061025</v>
      </c>
      <c r="F6" s="5">
        <v>1104.1049019</v>
      </c>
      <c r="G6" s="5">
        <v>1081.5598794000002</v>
      </c>
      <c r="H6" s="5">
        <v>1116.1289139</v>
      </c>
      <c r="I6" s="5">
        <v>824.8472232000001</v>
      </c>
      <c r="J6" s="5">
        <v>1116.7301145</v>
      </c>
      <c r="K6" s="6">
        <v>1136.3616</v>
      </c>
      <c r="L6" s="6">
        <v>1153.2959999999998</v>
      </c>
      <c r="M6" s="6">
        <v>1131.5231999999999</v>
      </c>
      <c r="N6" s="6">
        <v>1129.4063999999998</v>
      </c>
      <c r="O6" s="6">
        <v>1130.0112</v>
      </c>
      <c r="P6" s="6">
        <v>1126.6847999999998</v>
      </c>
      <c r="Q6" s="6">
        <v>1137.8736</v>
      </c>
    </row>
    <row r="7" spans="1:17" ht="15">
      <c r="A7" s="19" t="s">
        <v>3</v>
      </c>
      <c r="B7" s="19"/>
      <c r="C7" s="5">
        <v>1114.6259124</v>
      </c>
      <c r="D7" s="5">
        <v>1118.2331159999999</v>
      </c>
      <c r="E7" s="5">
        <v>1105.9085037</v>
      </c>
      <c r="F7" s="5">
        <v>1105.0067027999999</v>
      </c>
      <c r="G7" s="5">
        <v>1079.4556773</v>
      </c>
      <c r="H7" s="5">
        <v>1114.6259124</v>
      </c>
      <c r="I7" s="5">
        <v>617.4330162000001</v>
      </c>
      <c r="J7" s="5">
        <v>312.3237117</v>
      </c>
      <c r="K7" s="6">
        <v>1135.4543999999999</v>
      </c>
      <c r="L7" s="6">
        <v>1152.3887999999997</v>
      </c>
      <c r="M7" s="6">
        <v>1131.2207999999998</v>
      </c>
      <c r="N7" s="6">
        <v>1130.6159999999998</v>
      </c>
      <c r="O7" s="6">
        <v>1129.1039999999998</v>
      </c>
      <c r="P7" s="6">
        <v>1127.5919999999999</v>
      </c>
      <c r="Q7" s="6">
        <v>1137.8736</v>
      </c>
    </row>
    <row r="8" spans="1:17" ht="15">
      <c r="A8" s="19" t="s">
        <v>4</v>
      </c>
      <c r="B8" s="19"/>
      <c r="C8" s="5">
        <v>1115.05</v>
      </c>
      <c r="D8" s="5">
        <v>1115.8283135999998</v>
      </c>
      <c r="E8" s="5">
        <v>1103.203101</v>
      </c>
      <c r="F8" s="5">
        <v>1104.7061025</v>
      </c>
      <c r="G8" s="5">
        <v>1076.4496743</v>
      </c>
      <c r="H8" s="5">
        <v>1115.5277133</v>
      </c>
      <c r="I8" s="5">
        <v>491.4814905</v>
      </c>
      <c r="J8" s="5">
        <v>807.1118055000001</v>
      </c>
      <c r="K8" s="6">
        <v>1136.0592</v>
      </c>
      <c r="L8" s="6">
        <v>1151.7839999999999</v>
      </c>
      <c r="M8" s="6">
        <v>1132.128</v>
      </c>
      <c r="N8" s="6">
        <v>1129.7087999999997</v>
      </c>
      <c r="O8" s="6">
        <v>1128.8015999999998</v>
      </c>
      <c r="P8" s="6">
        <v>1128.1967999999997</v>
      </c>
      <c r="Q8" s="6">
        <v>1137.2687999999998</v>
      </c>
    </row>
    <row r="9" spans="1:17" ht="15">
      <c r="A9" s="19" t="s">
        <v>5</v>
      </c>
      <c r="B9" s="19"/>
      <c r="C9" s="5">
        <v>1113.1229109</v>
      </c>
      <c r="D9" s="5">
        <v>1113.7241115</v>
      </c>
      <c r="E9" s="5">
        <v>1102.9025007</v>
      </c>
      <c r="F9" s="5">
        <v>1104.7061025</v>
      </c>
      <c r="G9" s="5">
        <v>1073.7442715999998</v>
      </c>
      <c r="H9" s="5">
        <v>1114.0247117999997</v>
      </c>
      <c r="I9" s="5">
        <v>393.786393</v>
      </c>
      <c r="J9" s="5">
        <v>349.2975486</v>
      </c>
      <c r="K9" s="6">
        <v>1135.4543999999999</v>
      </c>
      <c r="L9" s="6">
        <v>1150.8767999999998</v>
      </c>
      <c r="M9" s="6">
        <v>1132.128</v>
      </c>
      <c r="N9" s="6">
        <v>1128.8015999999998</v>
      </c>
      <c r="O9" s="6">
        <v>1128.1967999999997</v>
      </c>
      <c r="P9" s="6">
        <v>1127.8943999999997</v>
      </c>
      <c r="Q9" s="6">
        <v>1137.2687999999998</v>
      </c>
    </row>
    <row r="10" spans="1:17" ht="15">
      <c r="A10" s="19" t="s">
        <v>6</v>
      </c>
      <c r="B10" s="19"/>
      <c r="C10" s="5">
        <v>1111.9205097</v>
      </c>
      <c r="D10" s="5">
        <v>1111.0187088</v>
      </c>
      <c r="E10" s="5">
        <v>1100.4976983000001</v>
      </c>
      <c r="F10" s="5">
        <v>1103.8043016</v>
      </c>
      <c r="G10" s="5">
        <v>1071.3394692</v>
      </c>
      <c r="H10" s="5">
        <v>1113.7241115</v>
      </c>
      <c r="I10" s="5">
        <v>311.7225111</v>
      </c>
      <c r="J10" s="5">
        <v>201.1016007</v>
      </c>
      <c r="K10" s="6">
        <v>1133.6399999999999</v>
      </c>
      <c r="L10" s="6">
        <v>905.9328</v>
      </c>
      <c r="M10" s="6">
        <v>1131.8256</v>
      </c>
      <c r="N10" s="6">
        <v>1129.1039999999998</v>
      </c>
      <c r="O10" s="6">
        <v>1126.3823999999997</v>
      </c>
      <c r="P10" s="6">
        <v>1125.4751999999999</v>
      </c>
      <c r="Q10" s="6">
        <v>1136.6639999999998</v>
      </c>
    </row>
    <row r="11" spans="1:17" ht="15">
      <c r="A11" s="19" t="s">
        <v>7</v>
      </c>
      <c r="B11" s="19"/>
      <c r="C11" s="5">
        <v>1111.3193090999998</v>
      </c>
      <c r="D11" s="5">
        <v>1108.9145067000002</v>
      </c>
      <c r="E11" s="5">
        <v>1099.8964977</v>
      </c>
      <c r="F11" s="5">
        <v>1107.4115052</v>
      </c>
      <c r="G11" s="5">
        <v>1069.2352670999999</v>
      </c>
      <c r="H11" s="5">
        <v>1112.5217103</v>
      </c>
      <c r="I11" s="5">
        <v>255.20965470000002</v>
      </c>
      <c r="J11" s="5">
        <v>146.9935467</v>
      </c>
      <c r="K11" s="6">
        <v>1132.4303999999997</v>
      </c>
      <c r="L11" s="6">
        <v>924.0768</v>
      </c>
      <c r="M11" s="6">
        <v>1130.9183999999998</v>
      </c>
      <c r="N11" s="6">
        <v>1128.4992</v>
      </c>
      <c r="O11" s="6">
        <v>1126.3823999999997</v>
      </c>
      <c r="P11" s="6">
        <v>1124.2656</v>
      </c>
      <c r="Q11" s="6">
        <v>1136.0592</v>
      </c>
    </row>
    <row r="12" spans="1:17" ht="15">
      <c r="A12" s="19" t="s">
        <v>8</v>
      </c>
      <c r="B12" s="19"/>
      <c r="C12" s="5">
        <v>1111.0187088</v>
      </c>
      <c r="D12" s="5">
        <v>1107.4115052</v>
      </c>
      <c r="E12" s="5">
        <v>1097.1910950000001</v>
      </c>
      <c r="F12" s="5">
        <v>1110.1169079000001</v>
      </c>
      <c r="G12" s="5">
        <v>1065.3274632</v>
      </c>
      <c r="H12" s="5">
        <v>1113.1229109</v>
      </c>
      <c r="I12" s="5">
        <v>431.3614305</v>
      </c>
      <c r="J12" s="5">
        <v>349.8987492</v>
      </c>
      <c r="K12" s="6">
        <v>1132.128</v>
      </c>
      <c r="L12" s="6">
        <v>920.7504</v>
      </c>
      <c r="M12" s="6">
        <v>1130.9183999999998</v>
      </c>
      <c r="N12" s="6">
        <v>1128.1967999999997</v>
      </c>
      <c r="O12" s="6">
        <v>1124.8703999999998</v>
      </c>
      <c r="P12" s="6">
        <v>1125.1727999999998</v>
      </c>
      <c r="Q12" s="6">
        <v>1136.5631999999998</v>
      </c>
    </row>
    <row r="13" spans="1:17" ht="15">
      <c r="A13" s="19" t="s">
        <v>9</v>
      </c>
      <c r="B13" s="19"/>
      <c r="C13" s="5">
        <v>1110.1169079000001</v>
      </c>
      <c r="D13" s="5">
        <v>1107.4115052</v>
      </c>
      <c r="E13" s="5">
        <v>1090.2772880999999</v>
      </c>
      <c r="F13" s="5">
        <v>1108.0127058</v>
      </c>
      <c r="G13" s="5">
        <v>1063.8244617</v>
      </c>
      <c r="H13" s="5">
        <v>1114.0247117999997</v>
      </c>
      <c r="I13" s="5">
        <v>0</v>
      </c>
      <c r="J13" s="5">
        <v>1063.8244617</v>
      </c>
      <c r="K13" s="6">
        <v>1130.3136</v>
      </c>
      <c r="L13" s="6">
        <v>0</v>
      </c>
      <c r="M13" s="6">
        <v>1131.2207999999998</v>
      </c>
      <c r="N13" s="6">
        <v>1128.4992</v>
      </c>
      <c r="O13" s="6">
        <v>1124.5679999999998</v>
      </c>
      <c r="P13" s="6">
        <v>1124.8703999999998</v>
      </c>
      <c r="Q13" s="6">
        <v>1135.4543999999999</v>
      </c>
    </row>
    <row r="14" spans="1:17" ht="15">
      <c r="A14" s="19" t="s">
        <v>10</v>
      </c>
      <c r="B14" s="19"/>
      <c r="C14" s="5">
        <v>1110.1169079000001</v>
      </c>
      <c r="D14" s="5">
        <v>1115.2271130000001</v>
      </c>
      <c r="E14" s="5">
        <v>1094.1850920000002</v>
      </c>
      <c r="F14" s="5">
        <v>1107.4115052</v>
      </c>
      <c r="G14" s="5">
        <v>831.4604297999999</v>
      </c>
      <c r="H14" s="5">
        <v>1112.5217103</v>
      </c>
      <c r="I14" s="5">
        <v>0</v>
      </c>
      <c r="J14" s="5">
        <v>1115.8283135999998</v>
      </c>
      <c r="K14" s="6">
        <v>1129.4063999999998</v>
      </c>
      <c r="L14" s="6">
        <v>0</v>
      </c>
      <c r="M14" s="6">
        <v>1130.3136</v>
      </c>
      <c r="N14" s="6">
        <v>1126.9871999999998</v>
      </c>
      <c r="O14" s="6">
        <v>1124.5679999999998</v>
      </c>
      <c r="P14" s="6">
        <v>1123.3583999999998</v>
      </c>
      <c r="Q14" s="6">
        <v>1134.2447999999997</v>
      </c>
    </row>
    <row r="15" spans="1:17" ht="15">
      <c r="A15" s="19" t="s">
        <v>11</v>
      </c>
      <c r="B15" s="19"/>
      <c r="C15" s="5">
        <v>1110.7181085</v>
      </c>
      <c r="D15" s="5">
        <v>1121.8403196</v>
      </c>
      <c r="E15" s="5">
        <v>1110.4175082</v>
      </c>
      <c r="F15" s="5">
        <v>1110.1169079000001</v>
      </c>
      <c r="G15" s="5">
        <v>0</v>
      </c>
      <c r="H15" s="5">
        <v>0</v>
      </c>
      <c r="I15" s="5">
        <v>0</v>
      </c>
      <c r="J15" s="5">
        <v>151.8031515</v>
      </c>
      <c r="K15" s="6">
        <v>42.2784</v>
      </c>
      <c r="L15" s="6">
        <v>0</v>
      </c>
      <c r="M15" s="6">
        <v>1130.9183999999998</v>
      </c>
      <c r="N15" s="6">
        <v>1128.1967999999997</v>
      </c>
      <c r="O15" s="6">
        <v>1126.08</v>
      </c>
      <c r="P15" s="6">
        <v>1132.4303999999997</v>
      </c>
      <c r="Q15" s="6">
        <v>1138.176</v>
      </c>
    </row>
    <row r="16" spans="1:17" ht="15">
      <c r="A16" s="19" t="s">
        <v>12</v>
      </c>
      <c r="B16" s="19"/>
      <c r="C16" s="5">
        <v>1111.6199094</v>
      </c>
      <c r="D16" s="5">
        <v>1124.8463226</v>
      </c>
      <c r="E16" s="5">
        <v>1112.8223105999998</v>
      </c>
      <c r="F16" s="5">
        <v>1113.4235112000001</v>
      </c>
      <c r="G16" s="5">
        <v>0</v>
      </c>
      <c r="H16" s="5">
        <v>0</v>
      </c>
      <c r="I16" s="5">
        <v>0</v>
      </c>
      <c r="J16" s="5">
        <v>0</v>
      </c>
      <c r="K16" s="6">
        <v>0</v>
      </c>
      <c r="L16" s="6">
        <v>0</v>
      </c>
      <c r="M16" s="6">
        <v>1133.9423999999997</v>
      </c>
      <c r="N16" s="6">
        <v>1129.4063999999998</v>
      </c>
      <c r="O16" s="6">
        <v>1129.1039999999998</v>
      </c>
      <c r="P16" s="6">
        <v>1140.8975999999998</v>
      </c>
      <c r="Q16" s="6">
        <v>1138.7807999999998</v>
      </c>
    </row>
    <row r="17" spans="1:17" ht="15">
      <c r="A17" s="19" t="s">
        <v>13</v>
      </c>
      <c r="B17" s="19"/>
      <c r="C17" s="5">
        <v>1113.1229109</v>
      </c>
      <c r="D17" s="5">
        <v>1125.4475232</v>
      </c>
      <c r="E17" s="5">
        <v>1113.4235112000001</v>
      </c>
      <c r="F17" s="5">
        <v>1115.2271130000001</v>
      </c>
      <c r="G17" s="5">
        <v>0</v>
      </c>
      <c r="H17" s="5">
        <v>0</v>
      </c>
      <c r="I17" s="5">
        <v>0</v>
      </c>
      <c r="J17" s="5">
        <v>0</v>
      </c>
      <c r="K17" s="6">
        <v>0</v>
      </c>
      <c r="L17" s="6">
        <v>0</v>
      </c>
      <c r="M17" s="6">
        <v>1136.6639999999998</v>
      </c>
      <c r="N17" s="6">
        <v>1130.3136</v>
      </c>
      <c r="O17" s="6">
        <v>1130.0112</v>
      </c>
      <c r="P17" s="6">
        <v>1142.7119999999998</v>
      </c>
      <c r="Q17" s="6">
        <v>1139.3855999999998</v>
      </c>
    </row>
    <row r="18" spans="1:17" ht="15">
      <c r="A18" s="19" t="s">
        <v>14</v>
      </c>
      <c r="B18" s="19"/>
      <c r="C18" s="5">
        <v>1114.3253121</v>
      </c>
      <c r="D18" s="5">
        <v>1125.4475232</v>
      </c>
      <c r="E18" s="5">
        <v>1112.22111</v>
      </c>
      <c r="F18" s="5">
        <v>1111.6199094</v>
      </c>
      <c r="G18" s="5">
        <v>0</v>
      </c>
      <c r="H18" s="5">
        <v>0</v>
      </c>
      <c r="I18" s="5">
        <v>0</v>
      </c>
      <c r="J18" s="5">
        <v>0</v>
      </c>
      <c r="K18" s="6">
        <v>0</v>
      </c>
      <c r="L18" s="6">
        <v>0</v>
      </c>
      <c r="M18" s="6">
        <v>1136.9663999999998</v>
      </c>
      <c r="N18" s="6">
        <v>1130.3136</v>
      </c>
      <c r="O18" s="6">
        <v>1130.3136</v>
      </c>
      <c r="P18" s="6">
        <v>1143.3167999999998</v>
      </c>
      <c r="Q18" s="6">
        <v>1140.5952</v>
      </c>
    </row>
    <row r="19" spans="1:17" ht="15">
      <c r="A19" s="19" t="s">
        <v>15</v>
      </c>
      <c r="B19" s="19"/>
      <c r="C19" s="5">
        <v>1114.3253121</v>
      </c>
      <c r="D19" s="5">
        <v>1124.8463226</v>
      </c>
      <c r="E19" s="5">
        <v>1110.7181085</v>
      </c>
      <c r="F19" s="5">
        <v>1108.0127058</v>
      </c>
      <c r="G19" s="5">
        <v>0</v>
      </c>
      <c r="H19" s="5">
        <v>0</v>
      </c>
      <c r="I19" s="5">
        <v>0</v>
      </c>
      <c r="J19" s="5">
        <v>0</v>
      </c>
      <c r="K19" s="6">
        <v>0</v>
      </c>
      <c r="L19" s="6">
        <v>0</v>
      </c>
      <c r="M19" s="6">
        <v>1135.7567999999997</v>
      </c>
      <c r="N19" s="6">
        <v>1129.7087999999997</v>
      </c>
      <c r="O19" s="6">
        <v>1129.1039999999998</v>
      </c>
      <c r="P19" s="6">
        <v>1142.7119999999998</v>
      </c>
      <c r="Q19" s="6">
        <v>1139.9903999999997</v>
      </c>
    </row>
    <row r="20" spans="1:17" ht="15">
      <c r="A20" s="19" t="s">
        <v>16</v>
      </c>
      <c r="B20" s="19"/>
      <c r="C20" s="5">
        <v>1113.1229109</v>
      </c>
      <c r="D20" s="5">
        <v>995.5881936000001</v>
      </c>
      <c r="E20" s="5">
        <v>1111.0187088</v>
      </c>
      <c r="F20" s="5">
        <v>1103.5037013</v>
      </c>
      <c r="G20" s="5">
        <v>0</v>
      </c>
      <c r="H20" s="5">
        <v>0</v>
      </c>
      <c r="I20" s="5">
        <v>0</v>
      </c>
      <c r="J20" s="5">
        <v>0</v>
      </c>
      <c r="K20" s="6">
        <v>0</v>
      </c>
      <c r="L20" s="6">
        <v>0</v>
      </c>
      <c r="M20" s="6">
        <v>1136.0592</v>
      </c>
      <c r="N20" s="6">
        <v>1130.6159999999998</v>
      </c>
      <c r="O20" s="6">
        <v>1127.8943999999997</v>
      </c>
      <c r="P20" s="6">
        <v>1143.0143999999998</v>
      </c>
      <c r="Q20" s="6">
        <v>1138.4783999999997</v>
      </c>
    </row>
    <row r="21" spans="1:17" ht="15">
      <c r="A21" s="19" t="s">
        <v>17</v>
      </c>
      <c r="B21" s="19"/>
      <c r="C21" s="5">
        <v>1112.8223105999998</v>
      </c>
      <c r="D21" s="5">
        <v>100.20009999999999</v>
      </c>
      <c r="E21" s="5">
        <v>1118.1329159000002</v>
      </c>
      <c r="F21" s="5">
        <v>1102.6019004000002</v>
      </c>
      <c r="G21" s="5">
        <v>0</v>
      </c>
      <c r="H21" s="5">
        <v>0</v>
      </c>
      <c r="I21" s="5">
        <v>0</v>
      </c>
      <c r="J21" s="5">
        <v>34.58</v>
      </c>
      <c r="K21" s="6">
        <v>0</v>
      </c>
      <c r="L21" s="6">
        <v>0</v>
      </c>
      <c r="M21" s="6">
        <v>1136.0592</v>
      </c>
      <c r="N21" s="6">
        <v>1131.5231999999999</v>
      </c>
      <c r="O21" s="6">
        <v>1127.8943999999997</v>
      </c>
      <c r="P21" s="6">
        <v>1142.4096</v>
      </c>
      <c r="Q21" s="6">
        <v>1139.0831999999998</v>
      </c>
    </row>
    <row r="22" spans="1:17" ht="15">
      <c r="A22" s="19" t="s">
        <v>18</v>
      </c>
      <c r="B22" s="19"/>
      <c r="C22" s="5">
        <v>1113.1229109</v>
      </c>
      <c r="D22" s="5">
        <v>1000.3977983999999</v>
      </c>
      <c r="E22" s="5">
        <v>1111.3193090999998</v>
      </c>
      <c r="F22" s="5">
        <v>1102.9025007</v>
      </c>
      <c r="G22" s="5">
        <v>0</v>
      </c>
      <c r="H22" s="5">
        <v>0</v>
      </c>
      <c r="I22" s="5">
        <v>0</v>
      </c>
      <c r="J22" s="5">
        <v>453.6</v>
      </c>
      <c r="K22" s="6">
        <v>0</v>
      </c>
      <c r="L22" s="6">
        <v>0</v>
      </c>
      <c r="M22" s="6">
        <v>1135.1519999999998</v>
      </c>
      <c r="N22" s="6">
        <v>1131.2207999999998</v>
      </c>
      <c r="O22" s="6">
        <v>1127.5919999999999</v>
      </c>
      <c r="P22" s="6">
        <v>1141.1999999999998</v>
      </c>
      <c r="Q22" s="6">
        <v>1138.4783999999997</v>
      </c>
    </row>
    <row r="23" spans="1:17" ht="15">
      <c r="A23" s="19" t="s">
        <v>19</v>
      </c>
      <c r="B23" s="19"/>
      <c r="C23" s="5">
        <v>480.3592794</v>
      </c>
      <c r="D23" s="5">
        <v>1105.0067027999999</v>
      </c>
      <c r="E23" s="5">
        <v>1108.6139064</v>
      </c>
      <c r="F23" s="5">
        <v>1100.4976983000001</v>
      </c>
      <c r="G23" s="5">
        <v>0</v>
      </c>
      <c r="H23" s="5">
        <v>0</v>
      </c>
      <c r="I23" s="5">
        <v>0</v>
      </c>
      <c r="J23" s="5">
        <v>512.3</v>
      </c>
      <c r="K23" s="6">
        <v>0</v>
      </c>
      <c r="L23" s="6">
        <v>0</v>
      </c>
      <c r="M23" s="6">
        <v>1133.9423999999997</v>
      </c>
      <c r="N23" s="6">
        <v>1130.9183999999998</v>
      </c>
      <c r="O23" s="6">
        <v>1126.6847999999998</v>
      </c>
      <c r="P23" s="6">
        <v>1140.2927999999997</v>
      </c>
      <c r="Q23" s="6">
        <v>1137.2687999999998</v>
      </c>
    </row>
    <row r="24" spans="1:17" ht="15">
      <c r="A24" s="19" t="s">
        <v>20</v>
      </c>
      <c r="B24" s="19"/>
      <c r="C24" s="5">
        <v>933.6645318</v>
      </c>
      <c r="D24" s="5">
        <v>1111.9205097</v>
      </c>
      <c r="E24" s="5">
        <v>1108.0127058</v>
      </c>
      <c r="F24" s="5">
        <v>1098.6940965000001</v>
      </c>
      <c r="G24" s="5">
        <v>0</v>
      </c>
      <c r="H24" s="5">
        <v>0</v>
      </c>
      <c r="I24" s="5">
        <v>506.81210580000004</v>
      </c>
      <c r="J24" s="5">
        <v>656.3</v>
      </c>
      <c r="K24" s="6">
        <v>0</v>
      </c>
      <c r="L24" s="6">
        <v>775.9008000000001</v>
      </c>
      <c r="M24" s="6">
        <v>1132.7327999999998</v>
      </c>
      <c r="N24" s="6">
        <v>1130.6159999999998</v>
      </c>
      <c r="O24" s="6">
        <v>1127.5919999999999</v>
      </c>
      <c r="P24" s="6">
        <v>1139.6879999999999</v>
      </c>
      <c r="Q24" s="6">
        <v>1135.7567999999997</v>
      </c>
    </row>
    <row r="25" spans="1:17" ht="15">
      <c r="A25" s="19" t="s">
        <v>21</v>
      </c>
      <c r="B25" s="19"/>
      <c r="C25" s="5">
        <v>1111.9205097</v>
      </c>
      <c r="D25" s="5">
        <v>1114.0247117999997</v>
      </c>
      <c r="E25" s="5">
        <v>1108.9145067000002</v>
      </c>
      <c r="F25" s="5">
        <v>1097.4916953</v>
      </c>
      <c r="G25" s="5">
        <v>0</v>
      </c>
      <c r="H25" s="5">
        <v>0</v>
      </c>
      <c r="I25" s="5">
        <v>1121.8403196</v>
      </c>
      <c r="J25" s="5">
        <v>1125.1727999999998</v>
      </c>
      <c r="K25" s="6">
        <v>856.3</v>
      </c>
      <c r="L25" s="6">
        <v>1144.2239999999997</v>
      </c>
      <c r="M25" s="6">
        <v>1130.3136</v>
      </c>
      <c r="N25" s="6">
        <v>593.856</v>
      </c>
      <c r="O25" s="6">
        <v>1127.5919999999999</v>
      </c>
      <c r="P25" s="6">
        <v>1137.8736</v>
      </c>
      <c r="Q25" s="6">
        <v>1135.4543999999999</v>
      </c>
    </row>
    <row r="26" spans="1:17" ht="15">
      <c r="A26" s="19" t="s">
        <v>22</v>
      </c>
      <c r="B26" s="19"/>
      <c r="C26" s="5">
        <v>1112.5217103</v>
      </c>
      <c r="D26" s="5">
        <v>1111.3193090999998</v>
      </c>
      <c r="E26" s="5">
        <v>1108.0127058</v>
      </c>
      <c r="F26" s="5">
        <v>1092.3814902000001</v>
      </c>
      <c r="G26" s="5">
        <v>1112.8223105999998</v>
      </c>
      <c r="H26" s="5">
        <v>112.6</v>
      </c>
      <c r="I26" s="5">
        <v>1132.3613301</v>
      </c>
      <c r="J26" s="5">
        <v>1133.3375999999998</v>
      </c>
      <c r="K26" s="6">
        <v>1155.1103999999998</v>
      </c>
      <c r="L26" s="6">
        <v>1136.0592</v>
      </c>
      <c r="M26" s="6">
        <v>1130.3136</v>
      </c>
      <c r="N26" s="6">
        <v>809.4672</v>
      </c>
      <c r="O26" s="6">
        <v>1127.5919999999999</v>
      </c>
      <c r="P26" s="6">
        <v>1138.7807999999998</v>
      </c>
      <c r="Q26" s="6">
        <v>1133.0351999999998</v>
      </c>
    </row>
    <row r="27" spans="1:17" ht="15">
      <c r="A27" s="19" t="s">
        <v>23</v>
      </c>
      <c r="B27" s="19"/>
      <c r="C27" s="6">
        <v>1111.0187088</v>
      </c>
      <c r="D27" s="6">
        <v>1107.1109049000002</v>
      </c>
      <c r="E27" s="6">
        <v>1106.8103045999999</v>
      </c>
      <c r="F27" s="6">
        <v>1089.9766878</v>
      </c>
      <c r="G27" s="6">
        <v>1114.0247117999997</v>
      </c>
      <c r="H27" s="6">
        <v>700.0980987</v>
      </c>
      <c r="I27" s="6">
        <v>1134.1649319000003</v>
      </c>
      <c r="J27" s="6">
        <v>1133.3375999999998</v>
      </c>
      <c r="K27" s="6">
        <v>1155.1103999999998</v>
      </c>
      <c r="L27" s="6">
        <v>1135.4543999999999</v>
      </c>
      <c r="M27" s="6">
        <v>1130.6159999999998</v>
      </c>
      <c r="N27" s="6">
        <v>1128.8015999999998</v>
      </c>
      <c r="O27" s="6">
        <v>1127.8943999999997</v>
      </c>
      <c r="P27" s="6">
        <v>1137.5711999999999</v>
      </c>
      <c r="Q27" s="6">
        <v>1132.128</v>
      </c>
    </row>
    <row r="28" spans="1:17" ht="15">
      <c r="A28" s="19" t="s">
        <v>24</v>
      </c>
      <c r="B28" s="19"/>
      <c r="C28" s="6">
        <v>1109.8163075999998</v>
      </c>
      <c r="D28" s="6">
        <v>1105.0067027999999</v>
      </c>
      <c r="E28" s="6">
        <v>1107.1109049000002</v>
      </c>
      <c r="F28" s="6">
        <v>1086.0688839000002</v>
      </c>
      <c r="G28" s="6">
        <v>1115.8283135999998</v>
      </c>
      <c r="H28" s="6">
        <v>1114.0247117999997</v>
      </c>
      <c r="I28" s="6">
        <v>1133.2631310000002</v>
      </c>
      <c r="J28" s="6">
        <v>1133.6399999999999</v>
      </c>
      <c r="K28" s="6">
        <v>1154.8079999999998</v>
      </c>
      <c r="L28" s="6">
        <v>1132.7327999999998</v>
      </c>
      <c r="M28" s="6">
        <v>1130.9183999999998</v>
      </c>
      <c r="N28" s="6">
        <v>1127.8943999999997</v>
      </c>
      <c r="O28" s="6">
        <v>1128.1967999999997</v>
      </c>
      <c r="P28" s="6">
        <v>1136.6639999999998</v>
      </c>
      <c r="Q28" s="6">
        <v>1131.8256</v>
      </c>
    </row>
    <row r="29" spans="1:17" ht="15">
      <c r="A29" s="19" t="s">
        <v>25</v>
      </c>
      <c r="B29" s="19"/>
      <c r="C29" s="6">
        <v>1108.0127058</v>
      </c>
      <c r="D29" s="6">
        <v>1104.1049019</v>
      </c>
      <c r="E29" s="6">
        <v>1106.8103045999999</v>
      </c>
      <c r="F29" s="6">
        <v>1083.3634812</v>
      </c>
      <c r="G29" s="6">
        <v>1113.7241115</v>
      </c>
      <c r="H29" s="6">
        <v>1025.6482236000002</v>
      </c>
      <c r="I29" s="6">
        <v>1124.8463226</v>
      </c>
      <c r="J29" s="6">
        <v>1134.8495999999998</v>
      </c>
      <c r="K29" s="6">
        <v>1152.9935999999998</v>
      </c>
      <c r="L29" s="6">
        <v>1132.128</v>
      </c>
      <c r="M29" s="6">
        <v>1129.7087999999997</v>
      </c>
      <c r="N29" s="6">
        <v>1128.4992</v>
      </c>
      <c r="O29" s="6">
        <v>1126.9871999999998</v>
      </c>
      <c r="P29" s="6">
        <v>1135.7567999999997</v>
      </c>
      <c r="Q29" s="6">
        <v>1130.6159999999998</v>
      </c>
    </row>
    <row r="30" spans="1:17" ht="15.75">
      <c r="A30" s="20" t="s">
        <v>26</v>
      </c>
      <c r="B30" s="20"/>
      <c r="C30" s="7">
        <f>SUM(C6:C29)</f>
        <v>25883.8846055</v>
      </c>
      <c r="D30" s="7">
        <f aca="true" t="shared" si="1" ref="D30:Q30">SUM(D6:D29)</f>
        <v>25484.392433500005</v>
      </c>
      <c r="E30" s="7">
        <f t="shared" si="1"/>
        <v>26553.1267001</v>
      </c>
      <c r="F30" s="7">
        <f t="shared" si="1"/>
        <v>26471.1630183</v>
      </c>
      <c r="G30" s="7">
        <f t="shared" si="1"/>
        <v>13868.796041099999</v>
      </c>
      <c r="H30" s="7">
        <f t="shared" si="1"/>
        <v>12978.5934403</v>
      </c>
      <c r="I30" s="7">
        <f t="shared" si="1"/>
        <v>9479.129860200002</v>
      </c>
      <c r="J30" s="7">
        <f t="shared" si="1"/>
        <v>12932.0306037</v>
      </c>
      <c r="K30" s="7">
        <f t="shared" si="1"/>
        <v>15717.848799999994</v>
      </c>
      <c r="L30" s="7">
        <f t="shared" si="1"/>
        <v>13815.6048</v>
      </c>
      <c r="M30" s="7">
        <f t="shared" si="1"/>
        <v>27182.260799999996</v>
      </c>
      <c r="N30" s="7">
        <f t="shared" si="1"/>
        <v>26251.17119999999</v>
      </c>
      <c r="O30" s="7">
        <f t="shared" si="1"/>
        <v>27063.417599999997</v>
      </c>
      <c r="P30" s="7">
        <f t="shared" si="1"/>
        <v>27228.83039999999</v>
      </c>
      <c r="Q30" s="7">
        <f t="shared" si="1"/>
        <v>27278.323199999995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45185</v>
      </c>
      <c r="D33" s="11">
        <f aca="true" t="shared" si="2" ref="D33:O33">C33+1</f>
        <v>45186</v>
      </c>
      <c r="E33" s="11">
        <f t="shared" si="2"/>
        <v>45187</v>
      </c>
      <c r="F33" s="11">
        <f t="shared" si="2"/>
        <v>45188</v>
      </c>
      <c r="G33" s="11">
        <f t="shared" si="2"/>
        <v>45189</v>
      </c>
      <c r="H33" s="11">
        <f t="shared" si="2"/>
        <v>45190</v>
      </c>
      <c r="I33" s="11">
        <f t="shared" si="2"/>
        <v>45191</v>
      </c>
      <c r="J33" s="11">
        <f t="shared" si="2"/>
        <v>45192</v>
      </c>
      <c r="K33" s="11">
        <f t="shared" si="2"/>
        <v>45193</v>
      </c>
      <c r="L33" s="11">
        <f t="shared" si="2"/>
        <v>45194</v>
      </c>
      <c r="M33" s="11">
        <f t="shared" si="2"/>
        <v>45195</v>
      </c>
      <c r="N33" s="11">
        <f t="shared" si="2"/>
        <v>45196</v>
      </c>
      <c r="O33" s="11">
        <f t="shared" si="2"/>
        <v>45197</v>
      </c>
      <c r="P33" s="11">
        <f>O33+1</f>
        <v>45198</v>
      </c>
      <c r="Q33" s="11">
        <f>P33+1</f>
        <v>45199</v>
      </c>
      <c r="R33" s="11">
        <f>Q33+1</f>
        <v>45200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8">
        <v>1130.6159999999998</v>
      </c>
      <c r="D35" s="8">
        <v>1130.3136</v>
      </c>
      <c r="E35" s="8">
        <v>1125.7776</v>
      </c>
      <c r="F35" s="8">
        <v>1140.8975999999998</v>
      </c>
      <c r="G35" s="8">
        <v>1129.7087999999997</v>
      </c>
      <c r="H35" s="8">
        <v>1115.7983999999997</v>
      </c>
      <c r="I35" s="8">
        <v>1137.2687999999998</v>
      </c>
      <c r="J35" s="8">
        <v>1129.4063999999998</v>
      </c>
      <c r="K35" s="8">
        <v>1126.6847999999998</v>
      </c>
      <c r="L35" s="8">
        <v>1128.4992</v>
      </c>
      <c r="M35" s="8">
        <v>1122.1487999999997</v>
      </c>
      <c r="N35" s="8">
        <v>1143.0143999999998</v>
      </c>
      <c r="O35" s="8">
        <v>1137.5711999999999</v>
      </c>
      <c r="P35" s="8">
        <v>1128.4992</v>
      </c>
      <c r="Q35" s="8">
        <v>1131.8256</v>
      </c>
      <c r="R35" s="8"/>
    </row>
    <row r="36" spans="1:18" ht="15">
      <c r="A36" s="22" t="s">
        <v>27</v>
      </c>
      <c r="B36" s="19"/>
      <c r="C36" s="8">
        <v>1130.9183999999998</v>
      </c>
      <c r="D36" s="8">
        <v>1128.8015999999998</v>
      </c>
      <c r="E36" s="8">
        <v>1127.5919999999999</v>
      </c>
      <c r="F36" s="8">
        <v>1141.5023999999999</v>
      </c>
      <c r="G36" s="8">
        <v>1130.6159999999998</v>
      </c>
      <c r="H36" s="8">
        <v>1116.7055999999998</v>
      </c>
      <c r="I36" s="8">
        <v>1136.9663999999998</v>
      </c>
      <c r="J36" s="8">
        <v>1129.4063999999998</v>
      </c>
      <c r="K36" s="8">
        <v>1126.3823999999997</v>
      </c>
      <c r="L36" s="8">
        <v>1130.3136</v>
      </c>
      <c r="M36" s="8">
        <v>1122.4512</v>
      </c>
      <c r="N36" s="8">
        <v>1143.3167999999998</v>
      </c>
      <c r="O36" s="8">
        <v>1136.3616</v>
      </c>
      <c r="P36" s="8">
        <v>1127.2895999999998</v>
      </c>
      <c r="Q36" s="8">
        <v>1132.4303999999997</v>
      </c>
      <c r="R36" s="8"/>
    </row>
    <row r="37" spans="1:18" ht="15">
      <c r="A37" s="19" t="s">
        <v>4</v>
      </c>
      <c r="B37" s="19"/>
      <c r="C37" s="8">
        <v>1130.6159999999998</v>
      </c>
      <c r="D37" s="8">
        <v>1128.1967999999997</v>
      </c>
      <c r="E37" s="8">
        <v>1128.4992</v>
      </c>
      <c r="F37" s="8">
        <v>1141.1999999999998</v>
      </c>
      <c r="G37" s="8">
        <v>1130.3136</v>
      </c>
      <c r="H37" s="8">
        <v>1116.1007999999997</v>
      </c>
      <c r="I37" s="8">
        <v>1134.8495999999998</v>
      </c>
      <c r="J37" s="8">
        <v>1129.4063999999998</v>
      </c>
      <c r="K37" s="8">
        <v>1126.08</v>
      </c>
      <c r="L37" s="8">
        <v>1131.2207999999998</v>
      </c>
      <c r="M37" s="8">
        <v>1121.2415999999998</v>
      </c>
      <c r="N37" s="8">
        <v>1143.3167999999998</v>
      </c>
      <c r="O37" s="8">
        <v>1136.0592</v>
      </c>
      <c r="P37" s="8">
        <v>1128.4992</v>
      </c>
      <c r="Q37" s="8">
        <v>1131.5231999999999</v>
      </c>
      <c r="R37" s="8"/>
    </row>
    <row r="38" spans="1:18" ht="15">
      <c r="A38" s="19" t="s">
        <v>5</v>
      </c>
      <c r="B38" s="19"/>
      <c r="C38" s="8">
        <v>1131.5231999999999</v>
      </c>
      <c r="D38" s="8">
        <v>1130.0112</v>
      </c>
      <c r="E38" s="8">
        <v>1120.3343999999997</v>
      </c>
      <c r="F38" s="8">
        <v>1139.6879999999999</v>
      </c>
      <c r="G38" s="8">
        <v>1130.3136</v>
      </c>
      <c r="H38" s="8">
        <v>1114.8911999999998</v>
      </c>
      <c r="I38" s="8">
        <v>1134.8495999999998</v>
      </c>
      <c r="J38" s="8">
        <v>1128.4992</v>
      </c>
      <c r="K38" s="8">
        <v>1125.7776</v>
      </c>
      <c r="L38" s="8">
        <v>1130.3136</v>
      </c>
      <c r="M38" s="8">
        <v>1118.8223999999998</v>
      </c>
      <c r="N38" s="8">
        <v>1143.0143999999998</v>
      </c>
      <c r="O38" s="8">
        <v>1136.3616</v>
      </c>
      <c r="P38" s="8">
        <v>1128.4992</v>
      </c>
      <c r="Q38" s="8">
        <v>1131.8256</v>
      </c>
      <c r="R38" s="8"/>
    </row>
    <row r="39" spans="1:18" ht="15">
      <c r="A39" s="19" t="s">
        <v>6</v>
      </c>
      <c r="B39" s="19"/>
      <c r="C39" s="8">
        <v>1131.2207999999998</v>
      </c>
      <c r="D39" s="8">
        <v>1127.8943999999997</v>
      </c>
      <c r="E39" s="8">
        <v>1114.2863999999997</v>
      </c>
      <c r="F39" s="8">
        <v>1138.4783999999997</v>
      </c>
      <c r="G39" s="8">
        <v>1129.7087999999997</v>
      </c>
      <c r="H39" s="8">
        <v>1115.1935999999998</v>
      </c>
      <c r="I39" s="8">
        <v>1134.2447999999997</v>
      </c>
      <c r="J39" s="8">
        <v>1127.8943999999997</v>
      </c>
      <c r="K39" s="8">
        <v>1125.4751999999999</v>
      </c>
      <c r="L39" s="8">
        <v>1129.1039999999998</v>
      </c>
      <c r="M39" s="8">
        <v>1119.1247999999998</v>
      </c>
      <c r="N39" s="8">
        <v>1142.1072</v>
      </c>
      <c r="O39" s="8">
        <v>1136.0592</v>
      </c>
      <c r="P39" s="8">
        <v>1127.8943999999997</v>
      </c>
      <c r="Q39" s="8">
        <v>1130.9183999999998</v>
      </c>
      <c r="R39" s="8"/>
    </row>
    <row r="40" spans="1:18" ht="15">
      <c r="A40" s="19" t="s">
        <v>7</v>
      </c>
      <c r="B40" s="19"/>
      <c r="C40" s="8">
        <v>1130.3136</v>
      </c>
      <c r="D40" s="8">
        <v>1126.3823999999997</v>
      </c>
      <c r="E40" s="8">
        <v>1111.8672</v>
      </c>
      <c r="F40" s="8">
        <v>1138.4783999999997</v>
      </c>
      <c r="G40" s="8">
        <v>1127.8943999999997</v>
      </c>
      <c r="H40" s="8">
        <v>1113.984</v>
      </c>
      <c r="I40" s="8">
        <v>1133.9423999999997</v>
      </c>
      <c r="J40" s="8">
        <v>1127.5919999999999</v>
      </c>
      <c r="K40" s="8">
        <v>1125.1727999999998</v>
      </c>
      <c r="L40" s="8">
        <v>1128.8015999999998</v>
      </c>
      <c r="M40" s="8">
        <v>1117.9152</v>
      </c>
      <c r="N40" s="8">
        <v>1143.0143999999998</v>
      </c>
      <c r="O40" s="8">
        <v>1135.4543999999999</v>
      </c>
      <c r="P40" s="8">
        <v>1127.5919999999999</v>
      </c>
      <c r="Q40" s="8">
        <v>1131.8256</v>
      </c>
      <c r="R40" s="8"/>
    </row>
    <row r="41" spans="1:18" ht="15">
      <c r="A41" s="19" t="s">
        <v>8</v>
      </c>
      <c r="B41" s="19"/>
      <c r="C41" s="8">
        <v>1130.0112</v>
      </c>
      <c r="D41" s="8">
        <v>1125.7776</v>
      </c>
      <c r="E41" s="8">
        <v>1105.8192</v>
      </c>
      <c r="F41" s="8">
        <v>1138.4783999999997</v>
      </c>
      <c r="G41" s="8">
        <v>1128.1967999999997</v>
      </c>
      <c r="H41" s="8">
        <v>1114.2863999999997</v>
      </c>
      <c r="I41" s="8">
        <v>1134.5472</v>
      </c>
      <c r="J41" s="8">
        <v>1126.3823999999997</v>
      </c>
      <c r="K41" s="8">
        <v>1124.5679999999998</v>
      </c>
      <c r="L41" s="8">
        <v>1130.3136</v>
      </c>
      <c r="M41" s="8">
        <v>1117.0079999999998</v>
      </c>
      <c r="N41" s="8">
        <v>1143.0143999999998</v>
      </c>
      <c r="O41" s="8">
        <v>1135.4543999999999</v>
      </c>
      <c r="P41" s="8">
        <v>1126.3823999999997</v>
      </c>
      <c r="Q41" s="8">
        <v>1132.128</v>
      </c>
      <c r="R41" s="8"/>
    </row>
    <row r="42" spans="1:18" ht="15">
      <c r="A42" s="19" t="s">
        <v>9</v>
      </c>
      <c r="B42" s="19"/>
      <c r="C42" s="8">
        <v>1130.3136</v>
      </c>
      <c r="D42" s="8">
        <v>1126.3823999999997</v>
      </c>
      <c r="E42" s="8">
        <v>414.23040000000003</v>
      </c>
      <c r="F42" s="8">
        <v>1138.4783999999997</v>
      </c>
      <c r="G42" s="8">
        <v>1129.1039999999998</v>
      </c>
      <c r="H42" s="8">
        <v>1111.8672</v>
      </c>
      <c r="I42" s="8">
        <v>1134.8495999999998</v>
      </c>
      <c r="J42" s="8">
        <v>1127.5919999999999</v>
      </c>
      <c r="K42" s="8">
        <v>1123.3583999999998</v>
      </c>
      <c r="L42" s="8">
        <v>1131.5231999999999</v>
      </c>
      <c r="M42" s="8">
        <v>1115.7983999999997</v>
      </c>
      <c r="N42" s="8">
        <v>1143.6191999999999</v>
      </c>
      <c r="O42" s="8">
        <v>1136.6639999999998</v>
      </c>
      <c r="P42" s="8">
        <v>1126.3823999999997</v>
      </c>
      <c r="Q42" s="8">
        <v>1132.7327999999998</v>
      </c>
      <c r="R42" s="8"/>
    </row>
    <row r="43" spans="1:18" ht="15">
      <c r="A43" s="19" t="s">
        <v>10</v>
      </c>
      <c r="B43" s="19"/>
      <c r="C43" s="8">
        <v>1130.9183999999998</v>
      </c>
      <c r="D43" s="8">
        <v>1126.6847999999998</v>
      </c>
      <c r="E43" s="8">
        <v>923.7744</v>
      </c>
      <c r="F43" s="8">
        <v>1136.3616</v>
      </c>
      <c r="G43" s="8">
        <v>1127.2895999999998</v>
      </c>
      <c r="H43" s="8">
        <v>1109.1455999999998</v>
      </c>
      <c r="I43" s="8">
        <v>1133.9423999999997</v>
      </c>
      <c r="J43" s="8">
        <v>1125.4751999999999</v>
      </c>
      <c r="K43" s="8">
        <v>1123.0559999999998</v>
      </c>
      <c r="L43" s="8">
        <v>1131.5231999999999</v>
      </c>
      <c r="M43" s="8">
        <v>1113.984</v>
      </c>
      <c r="N43" s="8">
        <v>1142.1072</v>
      </c>
      <c r="O43" s="8">
        <v>1135.4543999999999</v>
      </c>
      <c r="P43" s="8">
        <v>1129.1039999999998</v>
      </c>
      <c r="Q43" s="8">
        <v>1133.3375999999998</v>
      </c>
      <c r="R43" s="8"/>
    </row>
    <row r="44" spans="1:18" ht="15">
      <c r="A44" s="19" t="s">
        <v>11</v>
      </c>
      <c r="B44" s="19"/>
      <c r="C44" s="8">
        <v>1129.1039999999998</v>
      </c>
      <c r="D44" s="8">
        <v>1126.3823999999997</v>
      </c>
      <c r="E44" s="8">
        <v>1147.2479999999998</v>
      </c>
      <c r="F44" s="8">
        <v>1139.9903999999997</v>
      </c>
      <c r="G44" s="8">
        <v>1126.3823999999997</v>
      </c>
      <c r="H44" s="8">
        <v>1113.0767999999998</v>
      </c>
      <c r="I44" s="8">
        <v>1136.6639999999998</v>
      </c>
      <c r="J44" s="8">
        <v>1125.7776</v>
      </c>
      <c r="K44" s="8">
        <v>1123.0559999999998</v>
      </c>
      <c r="L44" s="8">
        <v>1132.7327999999998</v>
      </c>
      <c r="M44" s="8">
        <v>678.2256000000001</v>
      </c>
      <c r="N44" s="8">
        <v>1143.0143999999998</v>
      </c>
      <c r="O44" s="8">
        <v>1137.2687999999998</v>
      </c>
      <c r="P44" s="8">
        <v>1131.8256</v>
      </c>
      <c r="Q44" s="8">
        <v>1135.1519999999998</v>
      </c>
      <c r="R44" s="8"/>
    </row>
    <row r="45" spans="1:18" ht="15">
      <c r="A45" s="19" t="s">
        <v>12</v>
      </c>
      <c r="B45" s="19"/>
      <c r="C45" s="8">
        <v>1131.8256</v>
      </c>
      <c r="D45" s="8">
        <v>1126.08</v>
      </c>
      <c r="E45" s="8">
        <v>1146.6432</v>
      </c>
      <c r="F45" s="8">
        <v>1139.9903999999997</v>
      </c>
      <c r="G45" s="8">
        <v>1129.4063999999998</v>
      </c>
      <c r="H45" s="8">
        <v>1117.0079999999998</v>
      </c>
      <c r="I45" s="8">
        <v>1136.9663999999998</v>
      </c>
      <c r="J45" s="8">
        <v>1136.6639999999998</v>
      </c>
      <c r="K45" s="8">
        <v>1125.1727999999998</v>
      </c>
      <c r="L45" s="8">
        <v>1134.2447999999997</v>
      </c>
      <c r="M45" s="8">
        <v>918.3312</v>
      </c>
      <c r="N45" s="8">
        <v>1145.4335999999998</v>
      </c>
      <c r="O45" s="8">
        <v>1138.7807999999998</v>
      </c>
      <c r="P45" s="8">
        <v>1133.6399999999999</v>
      </c>
      <c r="Q45" s="8">
        <v>1136.9663999999998</v>
      </c>
      <c r="R45" s="8"/>
    </row>
    <row r="46" spans="1:18" ht="15">
      <c r="A46" s="19" t="s">
        <v>13</v>
      </c>
      <c r="B46" s="19"/>
      <c r="C46" s="8">
        <v>1133.0351999999998</v>
      </c>
      <c r="D46" s="8">
        <v>1127.8943999999997</v>
      </c>
      <c r="E46" s="8">
        <v>1147.2479999999998</v>
      </c>
      <c r="F46" s="8">
        <v>1141.5023999999999</v>
      </c>
      <c r="G46" s="8">
        <v>1129.4063999999998</v>
      </c>
      <c r="H46" s="8">
        <v>1117.9152</v>
      </c>
      <c r="I46" s="8">
        <v>1139.0831999999998</v>
      </c>
      <c r="J46" s="8">
        <v>1136.3616</v>
      </c>
      <c r="K46" s="8">
        <v>1125.4751999999999</v>
      </c>
      <c r="L46" s="8">
        <v>1134.5472</v>
      </c>
      <c r="M46" s="8">
        <v>1147.8527999999997</v>
      </c>
      <c r="N46" s="8">
        <v>1147.8527999999997</v>
      </c>
      <c r="O46" s="8">
        <v>1139.6879999999999</v>
      </c>
      <c r="P46" s="8">
        <v>695.4624</v>
      </c>
      <c r="Q46" s="8">
        <v>1136.3616</v>
      </c>
      <c r="R46" s="8"/>
    </row>
    <row r="47" spans="1:18" ht="15">
      <c r="A47" s="19" t="s">
        <v>14</v>
      </c>
      <c r="B47" s="19"/>
      <c r="C47" s="8">
        <v>1132.4303999999997</v>
      </c>
      <c r="D47" s="8">
        <v>1128.8015999999998</v>
      </c>
      <c r="E47" s="8">
        <v>1146.9455999999998</v>
      </c>
      <c r="F47" s="8">
        <v>709.0704</v>
      </c>
      <c r="G47" s="8">
        <v>1130.0112</v>
      </c>
      <c r="H47" s="8">
        <v>1118.5199999999998</v>
      </c>
      <c r="I47" s="8">
        <v>1139.0831999999998</v>
      </c>
      <c r="J47" s="8">
        <v>1136.3616</v>
      </c>
      <c r="K47" s="8">
        <v>1124.8703999999998</v>
      </c>
      <c r="L47" s="8">
        <v>1134.5472</v>
      </c>
      <c r="M47" s="8">
        <v>1147.5503999999999</v>
      </c>
      <c r="N47" s="8">
        <v>1149.6671999999999</v>
      </c>
      <c r="O47" s="8">
        <v>1139.9903999999997</v>
      </c>
      <c r="P47" s="8">
        <v>160.8192</v>
      </c>
      <c r="Q47" s="8">
        <v>1137.2687999999998</v>
      </c>
      <c r="R47" s="8"/>
    </row>
    <row r="48" spans="1:18" ht="15">
      <c r="A48" s="19" t="s">
        <v>15</v>
      </c>
      <c r="B48" s="19"/>
      <c r="C48" s="8">
        <v>1133.6399999999999</v>
      </c>
      <c r="D48" s="8">
        <v>1129.1039999999998</v>
      </c>
      <c r="E48" s="8">
        <v>1146.0383999999997</v>
      </c>
      <c r="F48" s="8">
        <v>577.5264</v>
      </c>
      <c r="G48" s="8">
        <v>1128.8015999999998</v>
      </c>
      <c r="H48" s="8">
        <v>1117.6127999999997</v>
      </c>
      <c r="I48" s="8">
        <v>1136.9663999999998</v>
      </c>
      <c r="J48" s="8">
        <v>1136.9663999999998</v>
      </c>
      <c r="K48" s="8">
        <v>1123.3583999999998</v>
      </c>
      <c r="L48" s="8">
        <v>1133.3375999999998</v>
      </c>
      <c r="M48" s="8">
        <v>1146.0383999999997</v>
      </c>
      <c r="N48" s="8">
        <v>1148.7599999999998</v>
      </c>
      <c r="O48" s="8">
        <v>1138.7807999999998</v>
      </c>
      <c r="P48" s="8">
        <v>1057.7376</v>
      </c>
      <c r="Q48" s="8">
        <v>1136.6639999999998</v>
      </c>
      <c r="R48" s="8"/>
    </row>
    <row r="49" spans="1:18" ht="15">
      <c r="A49" s="19" t="s">
        <v>16</v>
      </c>
      <c r="B49" s="19"/>
      <c r="C49" s="8">
        <v>1131.8256</v>
      </c>
      <c r="D49" s="8">
        <v>1128.4992</v>
      </c>
      <c r="E49" s="8">
        <v>1146.0383999999997</v>
      </c>
      <c r="F49" s="8">
        <v>1140.2927999999997</v>
      </c>
      <c r="G49" s="8">
        <v>1129.4063999999998</v>
      </c>
      <c r="H49" s="8">
        <v>1117.6127999999997</v>
      </c>
      <c r="I49" s="8">
        <v>1137.2687999999998</v>
      </c>
      <c r="J49" s="8">
        <v>1136.3616</v>
      </c>
      <c r="K49" s="8">
        <v>1120.6367999999998</v>
      </c>
      <c r="L49" s="8">
        <v>1133.3375999999998</v>
      </c>
      <c r="M49" s="8">
        <v>1146.0383999999997</v>
      </c>
      <c r="N49" s="8">
        <v>1148.1552</v>
      </c>
      <c r="O49" s="8">
        <v>1136.6639999999998</v>
      </c>
      <c r="P49" s="8">
        <v>1147.2479999999998</v>
      </c>
      <c r="Q49" s="8">
        <v>1136.0592</v>
      </c>
      <c r="R49" s="8"/>
    </row>
    <row r="50" spans="1:18" ht="15">
      <c r="A50" s="19" t="s">
        <v>17</v>
      </c>
      <c r="B50" s="19"/>
      <c r="C50" s="8">
        <v>1131.5231999999999</v>
      </c>
      <c r="D50" s="8">
        <v>1128.8015999999998</v>
      </c>
      <c r="E50" s="8">
        <v>1146.0383999999997</v>
      </c>
      <c r="F50" s="8">
        <v>1141.1999999999998</v>
      </c>
      <c r="G50" s="8">
        <v>1127.8943999999997</v>
      </c>
      <c r="H50" s="8">
        <v>1115.1935999999998</v>
      </c>
      <c r="I50" s="8">
        <v>1137.2687999999998</v>
      </c>
      <c r="J50" s="8">
        <v>1133.9423999999997</v>
      </c>
      <c r="K50" s="8">
        <v>1116.7055999999998</v>
      </c>
      <c r="L50" s="8">
        <v>1134.8495999999998</v>
      </c>
      <c r="M50" s="8">
        <v>1145.7359999999999</v>
      </c>
      <c r="N50" s="8">
        <v>1146.9455999999998</v>
      </c>
      <c r="O50" s="8">
        <v>848.1744</v>
      </c>
      <c r="P50" s="8">
        <v>1144.2239999999997</v>
      </c>
      <c r="Q50" s="8">
        <v>1135.7567999999997</v>
      </c>
      <c r="R50" s="8"/>
    </row>
    <row r="51" spans="1:18" ht="15">
      <c r="A51" s="19" t="s">
        <v>18</v>
      </c>
      <c r="B51" s="19"/>
      <c r="C51" s="8">
        <v>1130.6159999999998</v>
      </c>
      <c r="D51" s="8">
        <v>1128.8015999999998</v>
      </c>
      <c r="E51" s="8">
        <v>1145.4335999999998</v>
      </c>
      <c r="F51" s="8">
        <v>1139.6879999999999</v>
      </c>
      <c r="G51" s="8">
        <v>1125.4751999999999</v>
      </c>
      <c r="H51" s="8">
        <v>1113.3791999999999</v>
      </c>
      <c r="I51" s="8">
        <v>1135.4543999999999</v>
      </c>
      <c r="J51" s="8">
        <v>1132.7327999999998</v>
      </c>
      <c r="K51" s="8">
        <v>1113.984</v>
      </c>
      <c r="L51" s="8">
        <v>1135.7567999999997</v>
      </c>
      <c r="M51" s="8">
        <v>1145.4335999999998</v>
      </c>
      <c r="N51" s="8">
        <v>1144.8287999999998</v>
      </c>
      <c r="O51" s="8">
        <v>204.96959999999999</v>
      </c>
      <c r="P51" s="8">
        <v>1140.5952</v>
      </c>
      <c r="Q51" s="8">
        <v>1134.8495999999998</v>
      </c>
      <c r="R51" s="8"/>
    </row>
    <row r="52" spans="1:18" ht="15">
      <c r="A52" s="19" t="s">
        <v>19</v>
      </c>
      <c r="B52" s="19"/>
      <c r="C52" s="8">
        <v>1128.8015999999998</v>
      </c>
      <c r="D52" s="8">
        <v>1129.1039999999998</v>
      </c>
      <c r="E52" s="8">
        <v>1145.1311999999998</v>
      </c>
      <c r="F52" s="8">
        <v>1136.9663999999998</v>
      </c>
      <c r="G52" s="8">
        <v>1123.0559999999998</v>
      </c>
      <c r="H52" s="8">
        <v>1107.3311999999999</v>
      </c>
      <c r="I52" s="8">
        <v>1134.5472</v>
      </c>
      <c r="J52" s="8">
        <v>1132.7327999999998</v>
      </c>
      <c r="K52" s="8">
        <v>1113.3791999999999</v>
      </c>
      <c r="L52" s="8">
        <v>1135.1519999999998</v>
      </c>
      <c r="M52" s="8">
        <v>1144.8287999999998</v>
      </c>
      <c r="N52" s="8">
        <v>1142.1072</v>
      </c>
      <c r="O52" s="8">
        <v>1062.5759999999998</v>
      </c>
      <c r="P52" s="8">
        <v>1139.3855999999998</v>
      </c>
      <c r="Q52" s="8">
        <v>1134.5472</v>
      </c>
      <c r="R52" s="8"/>
    </row>
    <row r="53" spans="1:18" ht="15">
      <c r="A53" s="19" t="s">
        <v>20</v>
      </c>
      <c r="B53" s="19"/>
      <c r="C53" s="8">
        <v>1128.1967999999997</v>
      </c>
      <c r="D53" s="8">
        <v>1130.3136</v>
      </c>
      <c r="E53" s="8">
        <v>1145.4335999999998</v>
      </c>
      <c r="F53" s="8">
        <v>1136.6639999999998</v>
      </c>
      <c r="G53" s="8">
        <v>1122.4512</v>
      </c>
      <c r="H53" s="8">
        <v>1104.9119999999998</v>
      </c>
      <c r="I53" s="8">
        <v>1133.0351999999998</v>
      </c>
      <c r="J53" s="8">
        <v>1131.2207999999998</v>
      </c>
      <c r="K53" s="8">
        <v>1110.3552</v>
      </c>
      <c r="L53" s="8">
        <v>1132.7327999999998</v>
      </c>
      <c r="M53" s="8">
        <v>1144.8287999999998</v>
      </c>
      <c r="N53" s="8">
        <v>1141.5023999999999</v>
      </c>
      <c r="O53" s="8">
        <v>1136.6639999999998</v>
      </c>
      <c r="P53" s="8">
        <v>1137.2687999999998</v>
      </c>
      <c r="Q53" s="8">
        <v>1133.6399999999999</v>
      </c>
      <c r="R53" s="8"/>
    </row>
    <row r="54" spans="1:18" ht="15">
      <c r="A54" s="19" t="s">
        <v>21</v>
      </c>
      <c r="B54" s="19"/>
      <c r="C54" s="8">
        <v>1127.8943999999997</v>
      </c>
      <c r="D54" s="8">
        <v>1131.5231999999999</v>
      </c>
      <c r="E54" s="8">
        <v>1143.0143999999998</v>
      </c>
      <c r="F54" s="8">
        <v>1134.5472</v>
      </c>
      <c r="G54" s="8">
        <v>1118.5199999999998</v>
      </c>
      <c r="H54" s="8">
        <v>1101.2831999999999</v>
      </c>
      <c r="I54" s="8">
        <v>1130.6159999999998</v>
      </c>
      <c r="J54" s="8">
        <v>1129.1039999999998</v>
      </c>
      <c r="K54" s="8">
        <v>1108.5407999999998</v>
      </c>
      <c r="L54" s="8">
        <v>1129.4063999999998</v>
      </c>
      <c r="M54" s="8">
        <v>1144.5263999999997</v>
      </c>
      <c r="N54" s="8">
        <v>1138.7807999999998</v>
      </c>
      <c r="O54" s="8">
        <v>1135.7567999999997</v>
      </c>
      <c r="P54" s="8">
        <v>1134.5472</v>
      </c>
      <c r="Q54" s="8">
        <v>1133.3375999999998</v>
      </c>
      <c r="R54" s="8"/>
    </row>
    <row r="55" spans="1:18" ht="15">
      <c r="A55" s="19" t="s">
        <v>22</v>
      </c>
      <c r="B55" s="19"/>
      <c r="C55" s="8">
        <v>1131.5231999999999</v>
      </c>
      <c r="D55" s="8">
        <v>1133.9423999999997</v>
      </c>
      <c r="E55" s="8">
        <v>1142.7119999999998</v>
      </c>
      <c r="F55" s="8">
        <v>1134.8495999999998</v>
      </c>
      <c r="G55" s="8">
        <v>1116.4032</v>
      </c>
      <c r="H55" s="8">
        <v>1096.1423999999997</v>
      </c>
      <c r="I55" s="8">
        <v>1129.7087999999997</v>
      </c>
      <c r="J55" s="8">
        <v>1129.4063999999998</v>
      </c>
      <c r="K55" s="8">
        <v>1104.9119999999998</v>
      </c>
      <c r="L55" s="8">
        <v>1127.5919999999999</v>
      </c>
      <c r="M55" s="8">
        <v>1146.0383999999997</v>
      </c>
      <c r="N55" s="8">
        <v>1138.7807999999998</v>
      </c>
      <c r="O55" s="8">
        <v>1133.9423999999997</v>
      </c>
      <c r="P55" s="8">
        <v>1134.5472</v>
      </c>
      <c r="Q55" s="8">
        <v>1133.6399999999999</v>
      </c>
      <c r="R55" s="8"/>
    </row>
    <row r="56" spans="1:18" ht="15">
      <c r="A56" s="19" t="s">
        <v>23</v>
      </c>
      <c r="B56" s="19"/>
      <c r="C56" s="8">
        <v>1133.0351999999998</v>
      </c>
      <c r="D56" s="8">
        <v>1133.3375999999998</v>
      </c>
      <c r="E56" s="8">
        <v>1142.7119999999998</v>
      </c>
      <c r="F56" s="8">
        <v>1131.8256</v>
      </c>
      <c r="G56" s="8">
        <v>1116.7055999999998</v>
      </c>
      <c r="H56" s="8">
        <v>1088.8847999999998</v>
      </c>
      <c r="I56" s="8">
        <v>1130.3136</v>
      </c>
      <c r="J56" s="8">
        <v>1128.8015999999998</v>
      </c>
      <c r="K56" s="8">
        <v>755.0352</v>
      </c>
      <c r="L56" s="8">
        <v>1126.6847999999998</v>
      </c>
      <c r="M56" s="8">
        <v>1145.4335999999998</v>
      </c>
      <c r="N56" s="8">
        <v>1137.5711999999999</v>
      </c>
      <c r="O56" s="8">
        <v>1132.128</v>
      </c>
      <c r="P56" s="8">
        <v>1133.6399999999999</v>
      </c>
      <c r="Q56" s="8">
        <v>1133.6399999999999</v>
      </c>
      <c r="R56" s="8"/>
    </row>
    <row r="57" spans="1:18" ht="15">
      <c r="A57" s="19" t="s">
        <v>24</v>
      </c>
      <c r="B57" s="19"/>
      <c r="C57" s="8">
        <v>1130.9183999999998</v>
      </c>
      <c r="D57" s="8">
        <v>1133.3375999999998</v>
      </c>
      <c r="E57" s="8">
        <v>1142.4096</v>
      </c>
      <c r="F57" s="8">
        <v>1131.5231999999999</v>
      </c>
      <c r="G57" s="8">
        <v>1115.1935999999998</v>
      </c>
      <c r="H57" s="8">
        <v>560.8944</v>
      </c>
      <c r="I57" s="8">
        <v>1130.3136</v>
      </c>
      <c r="J57" s="8">
        <v>1127.2895999999998</v>
      </c>
      <c r="K57" s="8">
        <v>587.5056000000001</v>
      </c>
      <c r="L57" s="8">
        <v>1124.5679999999998</v>
      </c>
      <c r="M57" s="8">
        <v>1144.5263999999997</v>
      </c>
      <c r="N57" s="8">
        <v>1137.8736</v>
      </c>
      <c r="O57" s="8">
        <v>1131.8256</v>
      </c>
      <c r="P57" s="8">
        <v>1133.3375999999998</v>
      </c>
      <c r="Q57" s="8">
        <v>1134.2447999999997</v>
      </c>
      <c r="R57" s="8"/>
    </row>
    <row r="58" spans="1:18" ht="15">
      <c r="A58" s="19" t="s">
        <v>25</v>
      </c>
      <c r="B58" s="19"/>
      <c r="C58" s="8">
        <v>1129.7087999999997</v>
      </c>
      <c r="D58" s="8">
        <v>1129.1039999999998</v>
      </c>
      <c r="E58" s="8">
        <v>1140.8975999999998</v>
      </c>
      <c r="F58" s="8">
        <v>1131.2207999999998</v>
      </c>
      <c r="G58" s="8">
        <v>1113.984</v>
      </c>
      <c r="H58" s="8">
        <v>854.8272000000001</v>
      </c>
      <c r="I58" s="8">
        <v>1128.4992</v>
      </c>
      <c r="J58" s="8">
        <v>1126.08</v>
      </c>
      <c r="K58" s="8">
        <v>1127.2895999999998</v>
      </c>
      <c r="L58" s="8">
        <v>1123.0559999999998</v>
      </c>
      <c r="M58" s="8">
        <v>1142.7119999999998</v>
      </c>
      <c r="N58" s="8">
        <v>1138.4783999999997</v>
      </c>
      <c r="O58" s="8">
        <v>1130.9183999999998</v>
      </c>
      <c r="P58" s="8">
        <v>1132.4303999999997</v>
      </c>
      <c r="Q58" s="8">
        <v>1003.4064</v>
      </c>
      <c r="R58" s="8"/>
    </row>
    <row r="59" spans="1:18" ht="15.75">
      <c r="A59" s="20" t="s">
        <v>26</v>
      </c>
      <c r="B59" s="20"/>
      <c r="C59" s="9">
        <f aca="true" t="shared" si="3" ref="C59:R59">SUM(C35:C58)</f>
        <v>27140.52959999999</v>
      </c>
      <c r="D59" s="9">
        <f t="shared" si="3"/>
        <v>27095.47199999999</v>
      </c>
      <c r="E59" s="9">
        <f t="shared" si="3"/>
        <v>26346.124799999998</v>
      </c>
      <c r="F59" s="9">
        <f t="shared" si="3"/>
        <v>26320.4208</v>
      </c>
      <c r="G59" s="9">
        <f t="shared" si="3"/>
        <v>27016.2432</v>
      </c>
      <c r="H59" s="9">
        <f t="shared" si="3"/>
        <v>25872.566399999996</v>
      </c>
      <c r="I59" s="9">
        <f t="shared" si="3"/>
        <v>27231.24959999999</v>
      </c>
      <c r="J59" s="9">
        <f t="shared" si="3"/>
        <v>27131.457599999994</v>
      </c>
      <c r="K59" s="9">
        <f t="shared" si="3"/>
        <v>26006.831999999995</v>
      </c>
      <c r="L59" s="9">
        <f t="shared" si="3"/>
        <v>27144.158399999997</v>
      </c>
      <c r="M59" s="9">
        <f t="shared" si="3"/>
        <v>26556.595199999996</v>
      </c>
      <c r="N59" s="9">
        <f t="shared" si="3"/>
        <v>27436.276799999996</v>
      </c>
      <c r="O59" s="9">
        <f t="shared" si="3"/>
        <v>25973.568</v>
      </c>
      <c r="P59" s="9">
        <f t="shared" si="3"/>
        <v>25706.8512</v>
      </c>
      <c r="Q59" s="9">
        <f t="shared" si="3"/>
        <v>27084.081599999994</v>
      </c>
      <c r="R59" s="9">
        <f t="shared" si="3"/>
        <v>0</v>
      </c>
    </row>
    <row r="60" spans="1:3" ht="24.75" customHeight="1">
      <c r="A60" s="21" t="s">
        <v>28</v>
      </c>
      <c r="B60" s="21"/>
      <c r="C60" s="4">
        <f>SUM(C30:Q30,C59:R59)</f>
        <v>718251.0007027</v>
      </c>
    </row>
    <row r="61" spans="1:3" ht="15.75">
      <c r="A61" s="2"/>
      <c r="B61" s="2"/>
      <c r="C61" s="3"/>
    </row>
    <row r="62" ht="12.75">
      <c r="C62" s="10"/>
    </row>
    <row r="63" ht="12.75">
      <c r="E63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zoomScalePageLayoutView="0" workbookViewId="0" topLeftCell="A25">
      <selection activeCell="I43" sqref="I43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f>ЧГК!C4</f>
        <v>45170</v>
      </c>
      <c r="D4" s="11">
        <f>C4+1</f>
        <v>45171</v>
      </c>
      <c r="E4" s="11">
        <f aca="true" t="shared" si="0" ref="E4:P4">D4+1</f>
        <v>45172</v>
      </c>
      <c r="F4" s="11">
        <f t="shared" si="0"/>
        <v>45173</v>
      </c>
      <c r="G4" s="11">
        <f t="shared" si="0"/>
        <v>45174</v>
      </c>
      <c r="H4" s="11">
        <f t="shared" si="0"/>
        <v>45175</v>
      </c>
      <c r="I4" s="11">
        <f t="shared" si="0"/>
        <v>45176</v>
      </c>
      <c r="J4" s="11">
        <f t="shared" si="0"/>
        <v>45177</v>
      </c>
      <c r="K4" s="11">
        <f t="shared" si="0"/>
        <v>45178</v>
      </c>
      <c r="L4" s="11">
        <f t="shared" si="0"/>
        <v>45179</v>
      </c>
      <c r="M4" s="11">
        <f t="shared" si="0"/>
        <v>45180</v>
      </c>
      <c r="N4" s="11">
        <f t="shared" si="0"/>
        <v>45181</v>
      </c>
      <c r="O4" s="11">
        <f t="shared" si="0"/>
        <v>45182</v>
      </c>
      <c r="P4" s="11">
        <f t="shared" si="0"/>
        <v>45183</v>
      </c>
      <c r="Q4" s="11">
        <f>P4+1</f>
        <v>45184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</row>
    <row r="7" spans="1:17" ht="15">
      <c r="A7" s="19" t="s">
        <v>3</v>
      </c>
      <c r="B7" s="19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</row>
    <row r="8" spans="1:17" ht="15">
      <c r="A8" s="19" t="s">
        <v>4</v>
      </c>
      <c r="B8" s="19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</row>
    <row r="9" spans="1:17" ht="15">
      <c r="A9" s="19" t="s">
        <v>5</v>
      </c>
      <c r="B9" s="19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</row>
    <row r="10" spans="1:17" ht="15">
      <c r="A10" s="19" t="s">
        <v>6</v>
      </c>
      <c r="B10" s="19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</row>
    <row r="11" spans="1:17" ht="15">
      <c r="A11" s="19" t="s">
        <v>7</v>
      </c>
      <c r="B11" s="19"/>
      <c r="C11" s="5">
        <v>17</v>
      </c>
      <c r="D11" s="5">
        <v>12</v>
      </c>
      <c r="E11" s="5">
        <v>38</v>
      </c>
      <c r="F11" s="5">
        <v>19</v>
      </c>
      <c r="G11" s="5">
        <v>22</v>
      </c>
      <c r="H11" s="5">
        <v>10</v>
      </c>
      <c r="I11" s="5">
        <v>2</v>
      </c>
      <c r="J11" s="5">
        <v>16</v>
      </c>
      <c r="K11" s="5">
        <v>15</v>
      </c>
      <c r="L11" s="5">
        <v>0</v>
      </c>
      <c r="M11" s="5">
        <v>20</v>
      </c>
      <c r="N11" s="5">
        <v>10</v>
      </c>
      <c r="O11" s="5">
        <v>0</v>
      </c>
      <c r="P11" s="5">
        <v>13</v>
      </c>
      <c r="Q11" s="5">
        <v>12</v>
      </c>
    </row>
    <row r="12" spans="1:17" ht="15">
      <c r="A12" s="19" t="s">
        <v>8</v>
      </c>
      <c r="B12" s="19"/>
      <c r="C12" s="5">
        <v>206</v>
      </c>
      <c r="D12" s="5">
        <v>367</v>
      </c>
      <c r="E12" s="5">
        <v>447</v>
      </c>
      <c r="F12" s="5">
        <v>232</v>
      </c>
      <c r="G12" s="5">
        <v>128</v>
      </c>
      <c r="H12" s="5">
        <v>211</v>
      </c>
      <c r="I12" s="5">
        <v>165</v>
      </c>
      <c r="J12" s="5">
        <v>301</v>
      </c>
      <c r="K12" s="5">
        <v>237</v>
      </c>
      <c r="L12" s="5">
        <v>139</v>
      </c>
      <c r="M12" s="5">
        <v>424</v>
      </c>
      <c r="N12" s="5">
        <v>267</v>
      </c>
      <c r="O12" s="5">
        <v>157</v>
      </c>
      <c r="P12" s="5">
        <v>207</v>
      </c>
      <c r="Q12" s="5">
        <v>272</v>
      </c>
    </row>
    <row r="13" spans="1:17" ht="15">
      <c r="A13" s="19" t="s">
        <v>9</v>
      </c>
      <c r="B13" s="19"/>
      <c r="C13" s="5">
        <v>683</v>
      </c>
      <c r="D13" s="5">
        <v>1021</v>
      </c>
      <c r="E13" s="5">
        <v>1312</v>
      </c>
      <c r="F13" s="5">
        <v>497</v>
      </c>
      <c r="G13" s="5">
        <v>560</v>
      </c>
      <c r="H13" s="5">
        <v>911</v>
      </c>
      <c r="I13" s="5">
        <v>625</v>
      </c>
      <c r="J13" s="5">
        <v>853</v>
      </c>
      <c r="K13" s="5">
        <v>568</v>
      </c>
      <c r="L13" s="5">
        <v>1252</v>
      </c>
      <c r="M13" s="5">
        <v>1451</v>
      </c>
      <c r="N13" s="5">
        <v>1247</v>
      </c>
      <c r="O13" s="5">
        <v>697</v>
      </c>
      <c r="P13" s="5">
        <v>777</v>
      </c>
      <c r="Q13" s="5">
        <v>742</v>
      </c>
    </row>
    <row r="14" spans="1:17" ht="15">
      <c r="A14" s="19" t="s">
        <v>10</v>
      </c>
      <c r="B14" s="19"/>
      <c r="C14" s="5">
        <v>2008</v>
      </c>
      <c r="D14" s="5">
        <v>1835</v>
      </c>
      <c r="E14" s="5">
        <v>2112</v>
      </c>
      <c r="F14" s="5">
        <v>1977</v>
      </c>
      <c r="G14" s="5">
        <v>1148</v>
      </c>
      <c r="H14" s="5">
        <v>2156</v>
      </c>
      <c r="I14" s="5">
        <v>1629</v>
      </c>
      <c r="J14" s="5">
        <v>785</v>
      </c>
      <c r="K14" s="5">
        <v>1273</v>
      </c>
      <c r="L14" s="5">
        <v>2397</v>
      </c>
      <c r="M14" s="5">
        <v>2482</v>
      </c>
      <c r="N14" s="5">
        <v>1426</v>
      </c>
      <c r="O14" s="5">
        <v>1919</v>
      </c>
      <c r="P14" s="5">
        <v>787</v>
      </c>
      <c r="Q14" s="5">
        <v>2114</v>
      </c>
    </row>
    <row r="15" spans="1:17" ht="15">
      <c r="A15" s="19" t="s">
        <v>11</v>
      </c>
      <c r="B15" s="19"/>
      <c r="C15" s="5">
        <v>3021</v>
      </c>
      <c r="D15" s="5">
        <v>2656</v>
      </c>
      <c r="E15" s="5">
        <v>2463</v>
      </c>
      <c r="F15" s="5">
        <v>2259</v>
      </c>
      <c r="G15" s="5">
        <v>2767</v>
      </c>
      <c r="H15" s="5">
        <v>2074</v>
      </c>
      <c r="I15" s="5">
        <v>2621</v>
      </c>
      <c r="J15" s="5">
        <v>1465</v>
      </c>
      <c r="K15" s="5">
        <v>1968</v>
      </c>
      <c r="L15" s="5">
        <v>3217</v>
      </c>
      <c r="M15" s="5">
        <v>3220</v>
      </c>
      <c r="N15" s="5">
        <v>2133</v>
      </c>
      <c r="O15" s="5">
        <v>3185</v>
      </c>
      <c r="P15" s="5">
        <v>0</v>
      </c>
      <c r="Q15" s="5">
        <v>2923</v>
      </c>
    </row>
    <row r="16" spans="1:17" ht="15">
      <c r="A16" s="19" t="s">
        <v>12</v>
      </c>
      <c r="B16" s="19"/>
      <c r="C16" s="5">
        <v>3376</v>
      </c>
      <c r="D16" s="5">
        <v>3047</v>
      </c>
      <c r="E16" s="5">
        <v>2729</v>
      </c>
      <c r="F16" s="5">
        <v>3083</v>
      </c>
      <c r="G16" s="5">
        <v>3214</v>
      </c>
      <c r="H16" s="5">
        <v>2094</v>
      </c>
      <c r="I16" s="5">
        <v>2740</v>
      </c>
      <c r="J16" s="5">
        <v>2076</v>
      </c>
      <c r="K16" s="5">
        <v>3015</v>
      </c>
      <c r="L16" s="5">
        <v>2612</v>
      </c>
      <c r="M16" s="5">
        <v>3540</v>
      </c>
      <c r="N16" s="5">
        <v>2980</v>
      </c>
      <c r="O16" s="5">
        <v>3542</v>
      </c>
      <c r="P16" s="5">
        <v>2686</v>
      </c>
      <c r="Q16" s="5">
        <v>3468</v>
      </c>
    </row>
    <row r="17" spans="1:17" ht="15">
      <c r="A17" s="19" t="s">
        <v>13</v>
      </c>
      <c r="B17" s="19"/>
      <c r="C17" s="5">
        <v>3462</v>
      </c>
      <c r="D17" s="5">
        <v>3362</v>
      </c>
      <c r="E17" s="5">
        <v>2908</v>
      </c>
      <c r="F17" s="5">
        <v>3488</v>
      </c>
      <c r="G17" s="5">
        <v>3298</v>
      </c>
      <c r="H17" s="5">
        <v>2961</v>
      </c>
      <c r="I17" s="5">
        <v>3365</v>
      </c>
      <c r="J17" s="5">
        <v>2937</v>
      </c>
      <c r="K17" s="5">
        <v>3541</v>
      </c>
      <c r="L17" s="5">
        <v>2836</v>
      </c>
      <c r="M17" s="5">
        <v>3666</v>
      </c>
      <c r="N17" s="5">
        <v>3643</v>
      </c>
      <c r="O17" s="5">
        <v>3563</v>
      </c>
      <c r="P17" s="5">
        <v>3547</v>
      </c>
      <c r="Q17" s="5">
        <v>3527</v>
      </c>
    </row>
    <row r="18" spans="1:17" ht="15">
      <c r="A18" s="19" t="s">
        <v>14</v>
      </c>
      <c r="B18" s="19"/>
      <c r="C18" s="5">
        <v>3390</v>
      </c>
      <c r="D18" s="5">
        <v>3281</v>
      </c>
      <c r="E18" s="5">
        <v>3207</v>
      </c>
      <c r="F18" s="5">
        <v>3496</v>
      </c>
      <c r="G18" s="5">
        <v>3217</v>
      </c>
      <c r="H18" s="5">
        <v>1823</v>
      </c>
      <c r="I18" s="5">
        <v>3236</v>
      </c>
      <c r="J18" s="5">
        <v>2925</v>
      </c>
      <c r="K18" s="5">
        <v>3534</v>
      </c>
      <c r="L18" s="5">
        <v>2536</v>
      </c>
      <c r="M18" s="5">
        <v>3662</v>
      </c>
      <c r="N18" s="5">
        <v>3500</v>
      </c>
      <c r="O18" s="5">
        <v>2891</v>
      </c>
      <c r="P18" s="5">
        <v>3532</v>
      </c>
      <c r="Q18" s="5">
        <v>3402</v>
      </c>
    </row>
    <row r="19" spans="1:17" ht="15">
      <c r="A19" s="19" t="s">
        <v>15</v>
      </c>
      <c r="B19" s="19"/>
      <c r="C19" s="5">
        <v>3183</v>
      </c>
      <c r="D19" s="5">
        <v>3099</v>
      </c>
      <c r="E19" s="5">
        <v>2851</v>
      </c>
      <c r="F19" s="5">
        <v>3285</v>
      </c>
      <c r="G19" s="5">
        <v>2872</v>
      </c>
      <c r="H19" s="5">
        <v>2061</v>
      </c>
      <c r="I19" s="5">
        <v>3182</v>
      </c>
      <c r="J19" s="5">
        <v>2963</v>
      </c>
      <c r="K19" s="5">
        <v>3259</v>
      </c>
      <c r="L19" s="5">
        <v>3116</v>
      </c>
      <c r="M19" s="5">
        <v>3344</v>
      </c>
      <c r="N19" s="5">
        <v>3373</v>
      </c>
      <c r="O19" s="5">
        <v>2564</v>
      </c>
      <c r="P19" s="5">
        <v>3319</v>
      </c>
      <c r="Q19" s="5">
        <v>3240</v>
      </c>
    </row>
    <row r="20" spans="1:17" ht="15">
      <c r="A20" s="19" t="s">
        <v>16</v>
      </c>
      <c r="B20" s="19"/>
      <c r="C20" s="5">
        <v>2798</v>
      </c>
      <c r="D20" s="5">
        <v>2745</v>
      </c>
      <c r="E20" s="5">
        <v>2263</v>
      </c>
      <c r="F20" s="5">
        <v>2866</v>
      </c>
      <c r="G20" s="5">
        <v>2669</v>
      </c>
      <c r="H20" s="5">
        <v>1481</v>
      </c>
      <c r="I20" s="5">
        <v>2805</v>
      </c>
      <c r="J20" s="5">
        <v>2213</v>
      </c>
      <c r="K20" s="5">
        <v>1724</v>
      </c>
      <c r="L20" s="5">
        <v>2693</v>
      </c>
      <c r="M20" s="5">
        <v>3176</v>
      </c>
      <c r="N20" s="5">
        <v>2900</v>
      </c>
      <c r="O20" s="5">
        <v>1594</v>
      </c>
      <c r="P20" s="5">
        <v>2875</v>
      </c>
      <c r="Q20" s="5">
        <v>2775</v>
      </c>
    </row>
    <row r="21" spans="1:17" ht="15">
      <c r="A21" s="19" t="s">
        <v>17</v>
      </c>
      <c r="B21" s="19"/>
      <c r="C21" s="5">
        <v>2126</v>
      </c>
      <c r="D21" s="5">
        <v>1341</v>
      </c>
      <c r="E21" s="5">
        <v>1369</v>
      </c>
      <c r="F21" s="5">
        <v>2074</v>
      </c>
      <c r="G21" s="5">
        <v>1941</v>
      </c>
      <c r="H21" s="5">
        <v>660</v>
      </c>
      <c r="I21" s="5">
        <v>2105</v>
      </c>
      <c r="J21" s="5">
        <v>1158</v>
      </c>
      <c r="K21" s="5">
        <v>639</v>
      </c>
      <c r="L21" s="5">
        <v>2233</v>
      </c>
      <c r="M21" s="5">
        <v>1646</v>
      </c>
      <c r="N21" s="5">
        <v>2144</v>
      </c>
      <c r="O21" s="5">
        <v>1101</v>
      </c>
      <c r="P21" s="5">
        <v>1932</v>
      </c>
      <c r="Q21" s="5">
        <v>2033</v>
      </c>
    </row>
    <row r="22" spans="1:17" ht="15">
      <c r="A22" s="19" t="s">
        <v>18</v>
      </c>
      <c r="B22" s="19"/>
      <c r="C22" s="5">
        <v>1210</v>
      </c>
      <c r="D22" s="5">
        <v>390</v>
      </c>
      <c r="E22" s="5">
        <v>432</v>
      </c>
      <c r="F22" s="5">
        <v>813</v>
      </c>
      <c r="G22" s="5">
        <v>1093</v>
      </c>
      <c r="H22" s="5">
        <v>197</v>
      </c>
      <c r="I22" s="5">
        <v>796</v>
      </c>
      <c r="J22" s="5">
        <v>1114</v>
      </c>
      <c r="K22" s="5">
        <v>102</v>
      </c>
      <c r="L22" s="5">
        <v>1119</v>
      </c>
      <c r="M22" s="5">
        <v>1148</v>
      </c>
      <c r="N22" s="5">
        <v>1149</v>
      </c>
      <c r="O22" s="5">
        <v>633</v>
      </c>
      <c r="P22" s="5">
        <v>1093</v>
      </c>
      <c r="Q22" s="5">
        <v>1050</v>
      </c>
    </row>
    <row r="23" spans="1:17" ht="15">
      <c r="A23" s="19" t="s">
        <v>19</v>
      </c>
      <c r="B23" s="19"/>
      <c r="C23" s="5">
        <v>239</v>
      </c>
      <c r="D23" s="5">
        <v>181</v>
      </c>
      <c r="E23" s="5">
        <v>32</v>
      </c>
      <c r="F23" s="5">
        <v>194</v>
      </c>
      <c r="G23" s="5">
        <v>325</v>
      </c>
      <c r="H23" s="5">
        <v>2</v>
      </c>
      <c r="I23" s="5">
        <v>259</v>
      </c>
      <c r="J23" s="5">
        <v>247</v>
      </c>
      <c r="K23" s="5">
        <v>10</v>
      </c>
      <c r="L23" s="5">
        <v>282</v>
      </c>
      <c r="M23" s="5">
        <v>321</v>
      </c>
      <c r="N23" s="5">
        <v>261</v>
      </c>
      <c r="O23" s="5">
        <v>254</v>
      </c>
      <c r="P23" s="5">
        <v>227</v>
      </c>
      <c r="Q23" s="5">
        <v>221</v>
      </c>
    </row>
    <row r="24" spans="1:17" ht="15">
      <c r="A24" s="19" t="s">
        <v>20</v>
      </c>
      <c r="B24" s="19"/>
      <c r="C24" s="5">
        <v>16</v>
      </c>
      <c r="D24" s="5">
        <v>26</v>
      </c>
      <c r="E24" s="5">
        <v>0</v>
      </c>
      <c r="F24" s="5">
        <v>16</v>
      </c>
      <c r="G24" s="5">
        <v>17</v>
      </c>
      <c r="H24" s="5">
        <v>0</v>
      </c>
      <c r="I24" s="5">
        <v>8</v>
      </c>
      <c r="J24" s="5">
        <v>10</v>
      </c>
      <c r="K24" s="5">
        <v>1</v>
      </c>
      <c r="L24" s="5">
        <v>10</v>
      </c>
      <c r="M24" s="5">
        <v>8</v>
      </c>
      <c r="N24" s="5">
        <v>6</v>
      </c>
      <c r="O24" s="5">
        <v>3</v>
      </c>
      <c r="P24" s="5">
        <v>2</v>
      </c>
      <c r="Q24" s="5">
        <v>2</v>
      </c>
    </row>
    <row r="25" spans="1:17" ht="15">
      <c r="A25" s="19" t="s">
        <v>21</v>
      </c>
      <c r="B25" s="19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</row>
    <row r="26" spans="1:17" ht="15">
      <c r="A26" s="19" t="s">
        <v>22</v>
      </c>
      <c r="B26" s="19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</row>
    <row r="27" spans="1:17" ht="15">
      <c r="A27" s="19" t="s">
        <v>23</v>
      </c>
      <c r="B27" s="19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</row>
    <row r="28" spans="1:17" ht="15">
      <c r="A28" s="19" t="s">
        <v>24</v>
      </c>
      <c r="B28" s="19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</row>
    <row r="29" spans="1:17" ht="15">
      <c r="A29" s="19" t="s">
        <v>25</v>
      </c>
      <c r="B29" s="19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</row>
    <row r="30" spans="1:17" ht="15.75">
      <c r="A30" s="20" t="s">
        <v>26</v>
      </c>
      <c r="B30" s="20"/>
      <c r="C30" s="7">
        <f>SUM(C6:C29)</f>
        <v>25735</v>
      </c>
      <c r="D30" s="7">
        <f aca="true" t="shared" si="1" ref="D30:Q30">SUM(D6:D29)</f>
        <v>23363</v>
      </c>
      <c r="E30" s="7">
        <f t="shared" si="1"/>
        <v>22163</v>
      </c>
      <c r="F30" s="7">
        <f t="shared" si="1"/>
        <v>24299</v>
      </c>
      <c r="G30" s="7">
        <f t="shared" si="1"/>
        <v>23271</v>
      </c>
      <c r="H30" s="7">
        <f t="shared" si="1"/>
        <v>16641</v>
      </c>
      <c r="I30" s="7">
        <f t="shared" si="1"/>
        <v>23542</v>
      </c>
      <c r="J30" s="7">
        <f t="shared" si="1"/>
        <v>19063</v>
      </c>
      <c r="K30" s="7">
        <f t="shared" si="1"/>
        <v>19886</v>
      </c>
      <c r="L30" s="7">
        <f t="shared" si="1"/>
        <v>24442</v>
      </c>
      <c r="M30" s="7">
        <f t="shared" si="1"/>
        <v>28108</v>
      </c>
      <c r="N30" s="7">
        <f t="shared" si="1"/>
        <v>25039</v>
      </c>
      <c r="O30" s="7">
        <f t="shared" si="1"/>
        <v>22103</v>
      </c>
      <c r="P30" s="7">
        <f t="shared" si="1"/>
        <v>20997</v>
      </c>
      <c r="Q30" s="7">
        <f t="shared" si="1"/>
        <v>25781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45185</v>
      </c>
      <c r="D33" s="11">
        <f aca="true" t="shared" si="2" ref="D33:O33">C33+1</f>
        <v>45186</v>
      </c>
      <c r="E33" s="11">
        <f t="shared" si="2"/>
        <v>45187</v>
      </c>
      <c r="F33" s="11">
        <f t="shared" si="2"/>
        <v>45188</v>
      </c>
      <c r="G33" s="11">
        <f t="shared" si="2"/>
        <v>45189</v>
      </c>
      <c r="H33" s="11">
        <f t="shared" si="2"/>
        <v>45190</v>
      </c>
      <c r="I33" s="11">
        <f t="shared" si="2"/>
        <v>45191</v>
      </c>
      <c r="J33" s="11">
        <f t="shared" si="2"/>
        <v>45192</v>
      </c>
      <c r="K33" s="11">
        <f t="shared" si="2"/>
        <v>45193</v>
      </c>
      <c r="L33" s="11">
        <f t="shared" si="2"/>
        <v>45194</v>
      </c>
      <c r="M33" s="11">
        <f t="shared" si="2"/>
        <v>45195</v>
      </c>
      <c r="N33" s="11">
        <f t="shared" si="2"/>
        <v>45196</v>
      </c>
      <c r="O33" s="11">
        <f t="shared" si="2"/>
        <v>45197</v>
      </c>
      <c r="P33" s="11">
        <f>O33+1</f>
        <v>45198</v>
      </c>
      <c r="Q33" s="11">
        <f>P33+1</f>
        <v>45199</v>
      </c>
      <c r="R33" s="11">
        <f>Q33+1</f>
        <v>45200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2</v>
      </c>
      <c r="I35" s="5">
        <v>3</v>
      </c>
      <c r="J35" s="5">
        <v>0</v>
      </c>
      <c r="K35" s="5">
        <v>0</v>
      </c>
      <c r="L35" s="5">
        <v>0</v>
      </c>
      <c r="M35" s="5">
        <v>3</v>
      </c>
      <c r="N35" s="5">
        <v>3</v>
      </c>
      <c r="O35" s="5">
        <v>0</v>
      </c>
      <c r="P35" s="5">
        <v>4</v>
      </c>
      <c r="Q35" s="5">
        <v>0</v>
      </c>
      <c r="R35" s="5"/>
    </row>
    <row r="36" spans="1:18" ht="15">
      <c r="A36" s="22" t="s">
        <v>27</v>
      </c>
      <c r="B36" s="19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3</v>
      </c>
      <c r="I36" s="5">
        <v>3</v>
      </c>
      <c r="J36" s="5">
        <v>4</v>
      </c>
      <c r="K36" s="5">
        <v>5</v>
      </c>
      <c r="L36" s="5">
        <v>0</v>
      </c>
      <c r="M36" s="5">
        <v>1</v>
      </c>
      <c r="N36" s="5">
        <v>3</v>
      </c>
      <c r="O36" s="5">
        <v>3</v>
      </c>
      <c r="P36" s="5">
        <v>3</v>
      </c>
      <c r="Q36" s="5">
        <v>3</v>
      </c>
      <c r="R36" s="5"/>
    </row>
    <row r="37" spans="1:18" ht="15">
      <c r="A37" s="19" t="s">
        <v>4</v>
      </c>
      <c r="B37" s="19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2</v>
      </c>
      <c r="J37" s="5">
        <v>4</v>
      </c>
      <c r="K37" s="5">
        <v>3</v>
      </c>
      <c r="L37" s="5">
        <v>0</v>
      </c>
      <c r="M37" s="5">
        <v>3</v>
      </c>
      <c r="N37" s="5">
        <v>0</v>
      </c>
      <c r="O37" s="5">
        <v>3</v>
      </c>
      <c r="P37" s="5">
        <v>3</v>
      </c>
      <c r="Q37" s="5">
        <v>4</v>
      </c>
      <c r="R37" s="5"/>
    </row>
    <row r="38" spans="1:18" ht="15">
      <c r="A38" s="19" t="s">
        <v>5</v>
      </c>
      <c r="B38" s="19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3</v>
      </c>
      <c r="I38" s="5">
        <v>3</v>
      </c>
      <c r="J38" s="5">
        <v>2</v>
      </c>
      <c r="K38" s="5">
        <v>4</v>
      </c>
      <c r="L38" s="5">
        <v>0</v>
      </c>
      <c r="M38" s="5">
        <v>4</v>
      </c>
      <c r="N38" s="5">
        <v>2</v>
      </c>
      <c r="O38" s="5">
        <v>0</v>
      </c>
      <c r="P38" s="5">
        <v>5</v>
      </c>
      <c r="Q38" s="5">
        <v>3</v>
      </c>
      <c r="R38" s="5"/>
    </row>
    <row r="39" spans="1:18" ht="15">
      <c r="A39" s="19" t="s">
        <v>6</v>
      </c>
      <c r="B39" s="19"/>
      <c r="C39" s="5">
        <v>0</v>
      </c>
      <c r="D39" s="5">
        <v>4</v>
      </c>
      <c r="E39" s="5">
        <v>0</v>
      </c>
      <c r="F39" s="5">
        <v>0</v>
      </c>
      <c r="G39" s="5">
        <v>0</v>
      </c>
      <c r="H39" s="5">
        <v>4</v>
      </c>
      <c r="I39" s="5">
        <v>1</v>
      </c>
      <c r="J39" s="5">
        <v>4</v>
      </c>
      <c r="K39" s="5">
        <v>2</v>
      </c>
      <c r="L39" s="5">
        <v>0</v>
      </c>
      <c r="M39" s="5">
        <v>0</v>
      </c>
      <c r="N39" s="5">
        <v>3</v>
      </c>
      <c r="O39" s="5">
        <v>5</v>
      </c>
      <c r="P39" s="5">
        <v>4</v>
      </c>
      <c r="Q39" s="5">
        <v>1</v>
      </c>
      <c r="R39" s="5"/>
    </row>
    <row r="40" spans="1:18" ht="15">
      <c r="A40" s="19" t="s">
        <v>7</v>
      </c>
      <c r="B40" s="19"/>
      <c r="C40" s="5">
        <v>12</v>
      </c>
      <c r="D40" s="5">
        <v>1</v>
      </c>
      <c r="E40" s="5">
        <v>7</v>
      </c>
      <c r="F40" s="5">
        <v>9</v>
      </c>
      <c r="G40" s="5">
        <v>4</v>
      </c>
      <c r="H40" s="5">
        <v>4</v>
      </c>
      <c r="I40" s="5">
        <v>3</v>
      </c>
      <c r="J40" s="5">
        <v>5</v>
      </c>
      <c r="K40" s="5">
        <v>3</v>
      </c>
      <c r="L40" s="5">
        <v>0</v>
      </c>
      <c r="M40" s="5">
        <v>4</v>
      </c>
      <c r="N40" s="5">
        <v>8</v>
      </c>
      <c r="O40" s="5">
        <v>4</v>
      </c>
      <c r="P40" s="5">
        <v>5</v>
      </c>
      <c r="Q40" s="5">
        <v>0</v>
      </c>
      <c r="R40" s="5"/>
    </row>
    <row r="41" spans="1:18" ht="15">
      <c r="A41" s="19" t="s">
        <v>8</v>
      </c>
      <c r="B41" s="19"/>
      <c r="C41" s="5">
        <v>352</v>
      </c>
      <c r="D41" s="5">
        <v>56</v>
      </c>
      <c r="E41" s="5">
        <v>208</v>
      </c>
      <c r="F41" s="5">
        <v>381</v>
      </c>
      <c r="G41" s="5">
        <v>99</v>
      </c>
      <c r="H41" s="5">
        <v>41</v>
      </c>
      <c r="I41" s="5">
        <v>65</v>
      </c>
      <c r="J41" s="5">
        <v>11</v>
      </c>
      <c r="K41" s="5">
        <v>27</v>
      </c>
      <c r="L41" s="5">
        <v>80</v>
      </c>
      <c r="M41" s="5">
        <v>112</v>
      </c>
      <c r="N41" s="5">
        <v>148</v>
      </c>
      <c r="O41" s="5">
        <v>46</v>
      </c>
      <c r="P41" s="5">
        <v>296</v>
      </c>
      <c r="Q41" s="5">
        <v>65</v>
      </c>
      <c r="R41" s="5"/>
    </row>
    <row r="42" spans="1:18" ht="15">
      <c r="A42" s="19" t="s">
        <v>9</v>
      </c>
      <c r="B42" s="19"/>
      <c r="C42" s="5">
        <v>1250</v>
      </c>
      <c r="D42" s="5">
        <v>132</v>
      </c>
      <c r="E42" s="5">
        <v>605</v>
      </c>
      <c r="F42" s="5">
        <v>1439</v>
      </c>
      <c r="G42" s="5">
        <v>352</v>
      </c>
      <c r="H42" s="5">
        <v>203</v>
      </c>
      <c r="I42" s="5">
        <v>328</v>
      </c>
      <c r="J42" s="5">
        <v>80</v>
      </c>
      <c r="K42" s="5">
        <v>225</v>
      </c>
      <c r="L42" s="5">
        <v>125</v>
      </c>
      <c r="M42" s="5">
        <v>481</v>
      </c>
      <c r="N42" s="5">
        <v>676</v>
      </c>
      <c r="O42" s="5">
        <v>273</v>
      </c>
      <c r="P42" s="5">
        <v>1271</v>
      </c>
      <c r="Q42" s="5">
        <v>229</v>
      </c>
      <c r="R42" s="5"/>
    </row>
    <row r="43" spans="1:18" ht="15">
      <c r="A43" s="19" t="s">
        <v>10</v>
      </c>
      <c r="B43" s="19"/>
      <c r="C43" s="5">
        <v>2219</v>
      </c>
      <c r="D43" s="5">
        <v>442</v>
      </c>
      <c r="E43" s="5">
        <v>1579</v>
      </c>
      <c r="F43" s="5">
        <v>2464</v>
      </c>
      <c r="G43" s="5">
        <v>901</v>
      </c>
      <c r="H43" s="5">
        <v>1277</v>
      </c>
      <c r="I43" s="5">
        <v>788</v>
      </c>
      <c r="J43" s="5">
        <v>539</v>
      </c>
      <c r="K43" s="5">
        <v>419</v>
      </c>
      <c r="L43" s="5">
        <v>253</v>
      </c>
      <c r="M43" s="5">
        <v>1131</v>
      </c>
      <c r="N43" s="5">
        <v>1508</v>
      </c>
      <c r="O43" s="5">
        <v>792</v>
      </c>
      <c r="P43" s="5">
        <v>2234</v>
      </c>
      <c r="Q43" s="5">
        <v>641</v>
      </c>
      <c r="R43" s="5"/>
    </row>
    <row r="44" spans="1:18" ht="15">
      <c r="A44" s="19" t="s">
        <v>11</v>
      </c>
      <c r="B44" s="19"/>
      <c r="C44" s="5">
        <v>2919</v>
      </c>
      <c r="D44" s="5">
        <v>496</v>
      </c>
      <c r="E44" s="5">
        <v>3003</v>
      </c>
      <c r="F44" s="5">
        <v>3160</v>
      </c>
      <c r="G44" s="5">
        <v>2733</v>
      </c>
      <c r="H44" s="5">
        <v>1168</v>
      </c>
      <c r="I44" s="5">
        <v>1086</v>
      </c>
      <c r="J44" s="5">
        <v>1918</v>
      </c>
      <c r="K44" s="5">
        <v>508</v>
      </c>
      <c r="L44" s="5">
        <v>156</v>
      </c>
      <c r="M44" s="5">
        <v>1882</v>
      </c>
      <c r="N44" s="5">
        <v>2960</v>
      </c>
      <c r="O44" s="5">
        <v>1873</v>
      </c>
      <c r="P44" s="5">
        <v>2831</v>
      </c>
      <c r="Q44" s="5">
        <v>878</v>
      </c>
      <c r="R44" s="5"/>
    </row>
    <row r="45" spans="1:18" ht="15">
      <c r="A45" s="19" t="s">
        <v>12</v>
      </c>
      <c r="B45" s="19"/>
      <c r="C45" s="5">
        <v>3352</v>
      </c>
      <c r="D45" s="5">
        <v>357</v>
      </c>
      <c r="E45" s="5">
        <v>2700</v>
      </c>
      <c r="F45" s="5">
        <v>3568</v>
      </c>
      <c r="G45" s="5">
        <v>3624</v>
      </c>
      <c r="H45" s="5">
        <v>1043</v>
      </c>
      <c r="I45" s="5">
        <v>1806</v>
      </c>
      <c r="J45" s="5">
        <v>2199</v>
      </c>
      <c r="K45" s="5">
        <v>865</v>
      </c>
      <c r="L45" s="5">
        <v>164</v>
      </c>
      <c r="M45" s="5">
        <v>2192</v>
      </c>
      <c r="N45" s="5">
        <v>3520</v>
      </c>
      <c r="O45" s="5">
        <v>3452</v>
      </c>
      <c r="P45" s="5">
        <v>3219</v>
      </c>
      <c r="Q45" s="5">
        <v>1462</v>
      </c>
      <c r="R45" s="5"/>
    </row>
    <row r="46" spans="1:18" ht="15">
      <c r="A46" s="19" t="s">
        <v>13</v>
      </c>
      <c r="B46" s="19"/>
      <c r="C46" s="5">
        <v>3532</v>
      </c>
      <c r="D46" s="5">
        <v>309</v>
      </c>
      <c r="E46" s="5">
        <v>2959</v>
      </c>
      <c r="F46" s="5">
        <v>3731</v>
      </c>
      <c r="G46" s="5">
        <v>3813</v>
      </c>
      <c r="H46" s="5">
        <v>1384</v>
      </c>
      <c r="I46" s="5">
        <v>3064</v>
      </c>
      <c r="J46" s="5">
        <v>3613</v>
      </c>
      <c r="K46" s="5">
        <v>1354</v>
      </c>
      <c r="L46" s="5">
        <v>309</v>
      </c>
      <c r="M46" s="5">
        <v>3354</v>
      </c>
      <c r="N46" s="5">
        <v>3621</v>
      </c>
      <c r="O46" s="5">
        <v>3679</v>
      </c>
      <c r="P46" s="5">
        <v>2849</v>
      </c>
      <c r="Q46" s="5">
        <v>2582</v>
      </c>
      <c r="R46" s="5"/>
    </row>
    <row r="47" spans="1:18" ht="15">
      <c r="A47" s="19" t="s">
        <v>14</v>
      </c>
      <c r="B47" s="19"/>
      <c r="C47" s="5">
        <v>3511</v>
      </c>
      <c r="D47" s="5">
        <v>305</v>
      </c>
      <c r="E47" s="5">
        <v>3229</v>
      </c>
      <c r="F47" s="5">
        <v>3705</v>
      </c>
      <c r="G47" s="5">
        <v>2800</v>
      </c>
      <c r="H47" s="5">
        <v>3017</v>
      </c>
      <c r="I47" s="5">
        <v>3612</v>
      </c>
      <c r="J47" s="5">
        <v>3642</v>
      </c>
      <c r="K47" s="5">
        <v>1859</v>
      </c>
      <c r="L47" s="5">
        <v>409</v>
      </c>
      <c r="M47" s="5">
        <v>3602</v>
      </c>
      <c r="N47" s="5">
        <v>3517</v>
      </c>
      <c r="O47" s="5">
        <v>3525</v>
      </c>
      <c r="P47" s="5">
        <v>2938</v>
      </c>
      <c r="Q47" s="5">
        <v>3143</v>
      </c>
      <c r="R47" s="5"/>
    </row>
    <row r="48" spans="1:18" ht="15">
      <c r="A48" s="19" t="s">
        <v>15</v>
      </c>
      <c r="B48" s="19"/>
      <c r="C48" s="5">
        <v>3235</v>
      </c>
      <c r="D48" s="5">
        <v>228</v>
      </c>
      <c r="E48" s="5">
        <v>3472</v>
      </c>
      <c r="F48" s="5">
        <v>3486</v>
      </c>
      <c r="G48" s="5">
        <v>2599</v>
      </c>
      <c r="H48" s="5">
        <v>3280</v>
      </c>
      <c r="I48" s="5">
        <v>2475</v>
      </c>
      <c r="J48" s="5">
        <v>3128</v>
      </c>
      <c r="K48" s="5">
        <v>2236</v>
      </c>
      <c r="L48" s="5">
        <v>326</v>
      </c>
      <c r="M48" s="5">
        <v>3214</v>
      </c>
      <c r="N48" s="5">
        <v>3180</v>
      </c>
      <c r="O48" s="5">
        <v>3237</v>
      </c>
      <c r="P48" s="5">
        <v>2341</v>
      </c>
      <c r="Q48" s="5">
        <v>2248</v>
      </c>
      <c r="R48" s="5"/>
    </row>
    <row r="49" spans="1:18" ht="15">
      <c r="A49" s="19" t="s">
        <v>16</v>
      </c>
      <c r="B49" s="19"/>
      <c r="C49" s="5">
        <v>2675</v>
      </c>
      <c r="D49" s="5">
        <v>556</v>
      </c>
      <c r="E49" s="5">
        <v>2845</v>
      </c>
      <c r="F49" s="5">
        <v>2991</v>
      </c>
      <c r="G49" s="5">
        <v>2502</v>
      </c>
      <c r="H49" s="5">
        <v>2737</v>
      </c>
      <c r="I49" s="5">
        <v>1878</v>
      </c>
      <c r="J49" s="5">
        <v>1048</v>
      </c>
      <c r="K49" s="5">
        <v>1867</v>
      </c>
      <c r="L49" s="5">
        <v>364</v>
      </c>
      <c r="M49" s="5">
        <v>2666</v>
      </c>
      <c r="N49" s="5">
        <v>2613</v>
      </c>
      <c r="O49" s="5">
        <v>2655</v>
      </c>
      <c r="P49" s="5">
        <v>1176</v>
      </c>
      <c r="Q49" s="5">
        <v>1162</v>
      </c>
      <c r="R49" s="5"/>
    </row>
    <row r="50" spans="1:18" ht="15">
      <c r="A50" s="19" t="s">
        <v>17</v>
      </c>
      <c r="B50" s="19"/>
      <c r="C50" s="5">
        <v>1441</v>
      </c>
      <c r="D50" s="5">
        <v>327</v>
      </c>
      <c r="E50" s="5">
        <v>2004</v>
      </c>
      <c r="F50" s="5">
        <v>2179</v>
      </c>
      <c r="G50" s="5">
        <v>2217</v>
      </c>
      <c r="H50" s="5">
        <v>1906</v>
      </c>
      <c r="I50" s="5">
        <v>1238</v>
      </c>
      <c r="J50" s="5">
        <v>1343</v>
      </c>
      <c r="K50" s="5">
        <v>1790</v>
      </c>
      <c r="L50" s="5">
        <v>542</v>
      </c>
      <c r="M50" s="5">
        <v>1832</v>
      </c>
      <c r="N50" s="5">
        <v>1867</v>
      </c>
      <c r="O50" s="5">
        <v>1828</v>
      </c>
      <c r="P50" s="5">
        <v>534</v>
      </c>
      <c r="Q50" s="5">
        <v>1676</v>
      </c>
      <c r="R50" s="5"/>
    </row>
    <row r="51" spans="1:18" ht="15">
      <c r="A51" s="19" t="s">
        <v>18</v>
      </c>
      <c r="B51" s="19"/>
      <c r="C51" s="5">
        <v>831</v>
      </c>
      <c r="D51" s="5">
        <v>922</v>
      </c>
      <c r="E51" s="5">
        <v>1135</v>
      </c>
      <c r="F51" s="5">
        <v>1124</v>
      </c>
      <c r="G51" s="5">
        <v>498</v>
      </c>
      <c r="H51" s="5">
        <v>981</v>
      </c>
      <c r="I51" s="5">
        <v>456</v>
      </c>
      <c r="J51" s="5">
        <v>745</v>
      </c>
      <c r="K51" s="5">
        <v>523</v>
      </c>
      <c r="L51" s="5">
        <v>230</v>
      </c>
      <c r="M51" s="5">
        <v>845</v>
      </c>
      <c r="N51" s="5">
        <v>887</v>
      </c>
      <c r="O51" s="5">
        <v>960</v>
      </c>
      <c r="P51" s="5">
        <v>286</v>
      </c>
      <c r="Q51" s="5">
        <v>742</v>
      </c>
      <c r="R51" s="5"/>
    </row>
    <row r="52" spans="1:18" ht="15">
      <c r="A52" s="19" t="s">
        <v>19</v>
      </c>
      <c r="B52" s="19"/>
      <c r="C52" s="5">
        <v>194</v>
      </c>
      <c r="D52" s="5">
        <v>129</v>
      </c>
      <c r="E52" s="5">
        <v>217</v>
      </c>
      <c r="F52" s="5">
        <v>202</v>
      </c>
      <c r="G52" s="5">
        <v>201</v>
      </c>
      <c r="H52" s="5">
        <v>102</v>
      </c>
      <c r="I52" s="5">
        <v>103</v>
      </c>
      <c r="J52" s="5">
        <v>99</v>
      </c>
      <c r="K52" s="5">
        <v>33</v>
      </c>
      <c r="L52" s="5">
        <v>9</v>
      </c>
      <c r="M52" s="5">
        <v>110</v>
      </c>
      <c r="N52" s="5">
        <v>122</v>
      </c>
      <c r="O52" s="5">
        <v>118</v>
      </c>
      <c r="P52" s="5">
        <v>76</v>
      </c>
      <c r="Q52" s="5">
        <v>73</v>
      </c>
      <c r="R52" s="5"/>
    </row>
    <row r="53" spans="1:18" ht="15">
      <c r="A53" s="19" t="s">
        <v>20</v>
      </c>
      <c r="B53" s="19"/>
      <c r="C53" s="5">
        <v>4</v>
      </c>
      <c r="D53" s="5">
        <v>4</v>
      </c>
      <c r="E53" s="5">
        <v>4</v>
      </c>
      <c r="F53" s="5">
        <v>3</v>
      </c>
      <c r="G53" s="5">
        <v>3</v>
      </c>
      <c r="H53" s="5">
        <v>0</v>
      </c>
      <c r="I53" s="5">
        <v>3</v>
      </c>
      <c r="J53" s="5">
        <v>0</v>
      </c>
      <c r="K53" s="5">
        <v>0</v>
      </c>
      <c r="L53" s="5">
        <v>3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/>
    </row>
    <row r="54" spans="1:18" ht="15">
      <c r="A54" s="19" t="s">
        <v>21</v>
      </c>
      <c r="B54" s="19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4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/>
    </row>
    <row r="55" spans="1:18" ht="15">
      <c r="A55" s="19" t="s">
        <v>22</v>
      </c>
      <c r="B55" s="19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4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/>
    </row>
    <row r="56" spans="1:18" ht="15">
      <c r="A56" s="19" t="s">
        <v>23</v>
      </c>
      <c r="B56" s="19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4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/>
    </row>
    <row r="57" spans="1:18" ht="15">
      <c r="A57" s="19" t="s">
        <v>24</v>
      </c>
      <c r="B57" s="19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4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/>
    </row>
    <row r="58" spans="1:18" ht="15">
      <c r="A58" s="19" t="s">
        <v>25</v>
      </c>
      <c r="B58" s="19"/>
      <c r="C58" s="5">
        <v>0</v>
      </c>
      <c r="D58" s="5">
        <v>0</v>
      </c>
      <c r="E58" s="5">
        <v>0</v>
      </c>
      <c r="F58" s="5">
        <v>0</v>
      </c>
      <c r="G58" s="5">
        <v>2</v>
      </c>
      <c r="H58" s="5">
        <v>0</v>
      </c>
      <c r="I58" s="5">
        <v>3</v>
      </c>
      <c r="J58" s="5">
        <v>0</v>
      </c>
      <c r="K58" s="5">
        <v>0</v>
      </c>
      <c r="L58" s="5">
        <v>4</v>
      </c>
      <c r="M58" s="5">
        <v>3</v>
      </c>
      <c r="N58" s="5">
        <v>0</v>
      </c>
      <c r="O58" s="5">
        <v>4</v>
      </c>
      <c r="P58" s="5">
        <v>0</v>
      </c>
      <c r="Q58" s="5">
        <v>0</v>
      </c>
      <c r="R58" s="5"/>
    </row>
    <row r="59" spans="1:18" ht="15.75">
      <c r="A59" s="20" t="s">
        <v>26</v>
      </c>
      <c r="B59" s="20"/>
      <c r="C59" s="9">
        <f aca="true" t="shared" si="3" ref="C59:R59">SUM(C35:C58)</f>
        <v>25527</v>
      </c>
      <c r="D59" s="9">
        <f t="shared" si="3"/>
        <v>4268</v>
      </c>
      <c r="E59" s="9">
        <f t="shared" si="3"/>
        <v>23967</v>
      </c>
      <c r="F59" s="9">
        <f t="shared" si="3"/>
        <v>28442</v>
      </c>
      <c r="G59" s="9">
        <f t="shared" si="3"/>
        <v>22348</v>
      </c>
      <c r="H59" s="9">
        <f t="shared" si="3"/>
        <v>17155</v>
      </c>
      <c r="I59" s="9">
        <f t="shared" si="3"/>
        <v>16920</v>
      </c>
      <c r="J59" s="9">
        <f t="shared" si="3"/>
        <v>18384</v>
      </c>
      <c r="K59" s="9">
        <f t="shared" si="3"/>
        <v>11723</v>
      </c>
      <c r="L59" s="9">
        <f t="shared" si="3"/>
        <v>2990</v>
      </c>
      <c r="M59" s="9">
        <f t="shared" si="3"/>
        <v>21439</v>
      </c>
      <c r="N59" s="9">
        <f t="shared" si="3"/>
        <v>24639</v>
      </c>
      <c r="O59" s="9">
        <f t="shared" si="3"/>
        <v>22457</v>
      </c>
      <c r="P59" s="9">
        <f t="shared" si="3"/>
        <v>20075</v>
      </c>
      <c r="Q59" s="9">
        <f t="shared" si="3"/>
        <v>14912</v>
      </c>
      <c r="R59" s="9">
        <f t="shared" si="3"/>
        <v>0</v>
      </c>
    </row>
    <row r="60" spans="1:3" ht="24.75" customHeight="1">
      <c r="A60" s="21" t="s">
        <v>28</v>
      </c>
      <c r="B60" s="21"/>
      <c r="C60" s="4">
        <f>SUM(C30:Q30,C59:R59)</f>
        <v>619679</v>
      </c>
    </row>
    <row r="61" spans="1:3" ht="15.75">
      <c r="A61" s="2"/>
      <c r="B61" s="2"/>
      <c r="C61" s="3"/>
    </row>
    <row r="62" ht="12.75">
      <c r="C62" s="10"/>
    </row>
    <row r="63" spans="3:18" ht="12.7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3:18" ht="12.7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3:18" ht="12.7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3:18" ht="12.7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3:18" ht="12.7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3:18" ht="12.7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3:18" ht="12.7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3:18" ht="12.7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3:18" ht="12.7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3:18" ht="12.7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3:18" ht="12.7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3:18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3:18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3:18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3:18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3:18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3:18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3:18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3:18" ht="12.7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3:18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3:18" ht="12.7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3:18" ht="12.7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8" spans="3:18" ht="12.7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3:18" ht="12.7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3:18" ht="12.7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3:18" ht="12.7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3:18" ht="12.7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3:18" ht="12.7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3:18" ht="12.7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3:18" ht="12.7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3:18" ht="12.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3:18" ht="12.7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3:18" ht="12.7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3:18" ht="12.7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3:18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3:18" ht="12.7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3:18" ht="12.7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3:18" ht="12.7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3:18" ht="12.7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3:18" ht="12.7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3:18" ht="12.7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3:18" ht="12.7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3:18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3:18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3:18" ht="12.7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3:18" ht="12.7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3:18" ht="12.7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3:18" ht="12.7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3:18" ht="12.7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3:18" ht="12.7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3:18" ht="12.7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3:18" ht="12.7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3:18" ht="12.7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P33:P34"/>
    <mergeCell ref="Q33:Q34"/>
    <mergeCell ref="R33:R34"/>
    <mergeCell ref="A34:B34"/>
    <mergeCell ref="A35:B35"/>
    <mergeCell ref="A36:B36"/>
    <mergeCell ref="J33:J34"/>
    <mergeCell ref="K33:K34"/>
    <mergeCell ref="L33:L34"/>
    <mergeCell ref="M33:M34"/>
    <mergeCell ref="A33:B33"/>
    <mergeCell ref="C33:C34"/>
    <mergeCell ref="N33:N34"/>
    <mergeCell ref="O33:O34"/>
    <mergeCell ref="D33:D34"/>
    <mergeCell ref="E33:E34"/>
    <mergeCell ref="F33:F34"/>
    <mergeCell ref="G33:G34"/>
    <mergeCell ref="H33:H34"/>
    <mergeCell ref="I33:I34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I4:I5"/>
    <mergeCell ref="A9:B9"/>
    <mergeCell ref="A10:B10"/>
    <mergeCell ref="A11:B11"/>
    <mergeCell ref="A12:B12"/>
    <mergeCell ref="E4:E5"/>
    <mergeCell ref="P4:P5"/>
    <mergeCell ref="A8:B8"/>
    <mergeCell ref="J4:J5"/>
    <mergeCell ref="K4:K5"/>
    <mergeCell ref="L4:L5"/>
    <mergeCell ref="M4:M5"/>
    <mergeCell ref="F4:F5"/>
    <mergeCell ref="G4:G5"/>
    <mergeCell ref="A6:B6"/>
    <mergeCell ref="H4:H5"/>
    <mergeCell ref="Q4:Q5"/>
    <mergeCell ref="A5:B5"/>
    <mergeCell ref="N4:N5"/>
    <mergeCell ref="O4:O5"/>
    <mergeCell ref="A7:B7"/>
    <mergeCell ref="A1:Q1"/>
    <mergeCell ref="A2:Q2"/>
    <mergeCell ref="A4:B4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2023-10-29T09:44:51Z</dcterms:modified>
  <cp:category/>
  <cp:version/>
  <cp:contentType/>
  <cp:contentStatus/>
</cp:coreProperties>
</file>