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ЧГК" sheetId="1" r:id="rId1"/>
    <sheet name="Хевел" sheetId="2" r:id="rId2"/>
  </sheets>
  <definedNames>
    <definedName name="_xlnm.Print_Area" localSheetId="0">'ЧГК'!$A$1:$R$60</definedName>
  </definedNames>
  <calcPr fullCalcOnLoad="1"/>
</workbook>
</file>

<file path=xl/sharedStrings.xml><?xml version="1.0" encoding="utf-8"?>
<sst xmlns="http://schemas.openxmlformats.org/spreadsheetml/2006/main" count="114" uniqueCount="32">
  <si>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</si>
  <si>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</si>
  <si>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</si>
  <si>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</si>
  <si>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</si>
  <si>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</si>
  <si>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</si>
  <si>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</si>
  <si>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</si>
  <si>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</si>
  <si>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</si>
  <si>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</si>
  <si>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</si>
  <si>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</si>
  <si>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</si>
  <si>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</si>
  <si>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</si>
  <si>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</si>
  <si>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</si>
  <si>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</si>
  <si>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</si>
  <si>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</si>
  <si>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</si>
  <si>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</si>
  <si>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</si>
  <si>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</si>
  <si>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</si>
  <si>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</si>
  <si>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</si>
  <si>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</si>
  <si>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</si>
  <si>
    <r>
      <t xml:space="preserve">Производитель - </t>
    </r>
    <r>
      <rPr>
        <b/>
        <sz val="14"/>
        <rFont val="Times New Roman"/>
        <family val="1"/>
      </rPr>
      <t>Наурская СЭС (ООО "Хевел РГ")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</si>
</sst>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Normal="75" zoomScaleSheetLayoutView="10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1" ht="18.75">
      <c r="A2" s="21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8" t="s">
        <v>0</v>
      </c>
      <c r="B4" s="19"/>
      <c r="C4" s="12">
        <v>45261</v>
      </c>
      <c r="D4" s="12">
        <f>C4+1</f>
        <v>45262</v>
      </c>
      <c r="E4" s="12">
        <f aca="true" t="shared" si="0" ref="E4:P4">D4+1</f>
        <v>45263</v>
      </c>
      <c r="F4" s="12">
        <f t="shared" si="0"/>
        <v>45264</v>
      </c>
      <c r="G4" s="12">
        <f t="shared" si="0"/>
        <v>45265</v>
      </c>
      <c r="H4" s="12">
        <f t="shared" si="0"/>
        <v>45266</v>
      </c>
      <c r="I4" s="12">
        <f t="shared" si="0"/>
        <v>45267</v>
      </c>
      <c r="J4" s="12">
        <f t="shared" si="0"/>
        <v>45268</v>
      </c>
      <c r="K4" s="12">
        <f t="shared" si="0"/>
        <v>45269</v>
      </c>
      <c r="L4" s="12">
        <f t="shared" si="0"/>
        <v>45270</v>
      </c>
      <c r="M4" s="12">
        <f t="shared" si="0"/>
        <v>45271</v>
      </c>
      <c r="N4" s="12">
        <f t="shared" si="0"/>
        <v>45272</v>
      </c>
      <c r="O4" s="12">
        <f t="shared" si="0"/>
        <v>45273</v>
      </c>
      <c r="P4" s="12">
        <f t="shared" si="0"/>
        <v>45274</v>
      </c>
      <c r="Q4" s="12">
        <f>P4+1</f>
        <v>45275</v>
      </c>
    </row>
    <row r="5" spans="1:17" ht="14.25" customHeight="1">
      <c r="A5" s="16" t="s">
        <v>1</v>
      </c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1" t="s">
        <v>2</v>
      </c>
      <c r="B6" s="11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ht="15">
      <c r="A7" s="11" t="s">
        <v>3</v>
      </c>
      <c r="B7" s="11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ht="15">
      <c r="A8" s="11" t="s">
        <v>4</v>
      </c>
      <c r="B8" s="11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5">
      <c r="A9" s="11" t="s">
        <v>5</v>
      </c>
      <c r="B9" s="11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5">
      <c r="A10" s="11" t="s">
        <v>6</v>
      </c>
      <c r="B10" s="11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">
      <c r="A11" s="11" t="s">
        <v>7</v>
      </c>
      <c r="B11" s="11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">
      <c r="A12" s="11" t="s">
        <v>8</v>
      </c>
      <c r="B12" s="11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">
      <c r="A13" s="11" t="s">
        <v>9</v>
      </c>
      <c r="B13" s="11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">
      <c r="A14" s="11" t="s">
        <v>10</v>
      </c>
      <c r="B14" s="11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">
      <c r="A15" s="11" t="s">
        <v>11</v>
      </c>
      <c r="B15" s="11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">
      <c r="A16" s="11" t="s">
        <v>12</v>
      </c>
      <c r="B16" s="11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">
      <c r="A17" s="11" t="s">
        <v>13</v>
      </c>
      <c r="B17" s="11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5">
      <c r="A18" s="11" t="s">
        <v>14</v>
      </c>
      <c r="B18" s="11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">
      <c r="A19" s="11" t="s">
        <v>15</v>
      </c>
      <c r="B19" s="11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5">
      <c r="A20" s="11" t="s">
        <v>16</v>
      </c>
      <c r="B20" s="11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ht="15">
      <c r="A21" s="11" t="s">
        <v>17</v>
      </c>
      <c r="B21" s="11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5">
      <c r="A22" s="11" t="s">
        <v>18</v>
      </c>
      <c r="B22" s="11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5">
      <c r="A23" s="11" t="s">
        <v>19</v>
      </c>
      <c r="B23" s="11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5">
      <c r="A24" s="11" t="s">
        <v>20</v>
      </c>
      <c r="B24" s="11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ht="15">
      <c r="A25" s="11" t="s">
        <v>21</v>
      </c>
      <c r="B25" s="11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pans="1:17" ht="15">
      <c r="A26" s="11" t="s">
        <v>22</v>
      </c>
      <c r="B26" s="11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15">
      <c r="A27" s="11" t="s">
        <v>23</v>
      </c>
      <c r="B27" s="11"/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ht="15">
      <c r="A28" s="11" t="s">
        <v>24</v>
      </c>
      <c r="B28" s="11"/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1:17" ht="15">
      <c r="A29" s="11" t="s">
        <v>25</v>
      </c>
      <c r="B29" s="11"/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ht="15.75">
      <c r="A30" s="14" t="s">
        <v>26</v>
      </c>
      <c r="B30" s="14"/>
      <c r="C30" s="7">
        <f>SUM(C6:C29)</f>
        <v>0</v>
      </c>
      <c r="D30" s="7">
        <f aca="true" t="shared" si="1" ref="D30:Q30">SUM(D6:D29)</f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</row>
    <row r="32" spans="1:3" ht="15.75">
      <c r="A32" s="2"/>
      <c r="B32" s="2"/>
      <c r="C32" s="3"/>
    </row>
    <row r="33" spans="1:18" ht="16.5" customHeight="1">
      <c r="A33" s="18" t="s">
        <v>0</v>
      </c>
      <c r="B33" s="19"/>
      <c r="C33" s="12">
        <f>Q4+1</f>
        <v>45276</v>
      </c>
      <c r="D33" s="12">
        <f aca="true" t="shared" si="2" ref="D33:O33">C33+1</f>
        <v>45277</v>
      </c>
      <c r="E33" s="12">
        <f t="shared" si="2"/>
        <v>45278</v>
      </c>
      <c r="F33" s="12">
        <f t="shared" si="2"/>
        <v>45279</v>
      </c>
      <c r="G33" s="12">
        <f t="shared" si="2"/>
        <v>45280</v>
      </c>
      <c r="H33" s="12">
        <f t="shared" si="2"/>
        <v>45281</v>
      </c>
      <c r="I33" s="12">
        <f t="shared" si="2"/>
        <v>45282</v>
      </c>
      <c r="J33" s="12">
        <f t="shared" si="2"/>
        <v>45283</v>
      </c>
      <c r="K33" s="12">
        <f t="shared" si="2"/>
        <v>45284</v>
      </c>
      <c r="L33" s="12">
        <f t="shared" si="2"/>
        <v>45285</v>
      </c>
      <c r="M33" s="12">
        <f t="shared" si="2"/>
        <v>45286</v>
      </c>
      <c r="N33" s="12">
        <f t="shared" si="2"/>
        <v>45287</v>
      </c>
      <c r="O33" s="12">
        <f t="shared" si="2"/>
        <v>45288</v>
      </c>
      <c r="P33" s="12">
        <f>O33+1</f>
        <v>45289</v>
      </c>
      <c r="Q33" s="12">
        <f>P33+1</f>
        <v>45290</v>
      </c>
      <c r="R33" s="12">
        <f>Q33+1</f>
        <v>45291</v>
      </c>
    </row>
    <row r="34" spans="1:18" ht="17.25" customHeight="1">
      <c r="A34" s="16" t="s">
        <v>1</v>
      </c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">
      <c r="A35" s="11" t="s">
        <v>2</v>
      </c>
      <c r="B35" s="11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1015.2</v>
      </c>
      <c r="M35" s="8">
        <v>1059.9</v>
      </c>
      <c r="N35" s="8">
        <v>1063.8</v>
      </c>
      <c r="O35" s="8">
        <v>1058.4</v>
      </c>
      <c r="P35" s="8">
        <v>992.7</v>
      </c>
      <c r="Q35" s="8">
        <v>964.2</v>
      </c>
      <c r="R35" s="8">
        <v>152.4</v>
      </c>
    </row>
    <row r="36" spans="1:18" ht="15">
      <c r="A36" s="17" t="s">
        <v>27</v>
      </c>
      <c r="B36" s="11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1006.2</v>
      </c>
      <c r="M36" s="8">
        <v>1062</v>
      </c>
      <c r="N36" s="8">
        <v>1086.6</v>
      </c>
      <c r="O36" s="8">
        <v>1065</v>
      </c>
      <c r="P36" s="8">
        <v>985.8</v>
      </c>
      <c r="Q36" s="8">
        <v>988.2</v>
      </c>
      <c r="R36" s="8">
        <v>255.9</v>
      </c>
    </row>
    <row r="37" spans="1:18" ht="15">
      <c r="A37" s="11" t="s">
        <v>4</v>
      </c>
      <c r="B37" s="1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998.4</v>
      </c>
      <c r="M37" s="8">
        <v>1065.6</v>
      </c>
      <c r="N37" s="8">
        <v>1066.5</v>
      </c>
      <c r="O37" s="8">
        <v>1065.3</v>
      </c>
      <c r="P37" s="8">
        <v>970.2</v>
      </c>
      <c r="Q37" s="8">
        <v>954.3</v>
      </c>
      <c r="R37" s="8">
        <v>45.9</v>
      </c>
    </row>
    <row r="38" spans="1:18" ht="15">
      <c r="A38" s="11" t="s">
        <v>5</v>
      </c>
      <c r="B38" s="11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988.8</v>
      </c>
      <c r="M38" s="8">
        <v>1066.5</v>
      </c>
      <c r="N38" s="8">
        <v>1076.7</v>
      </c>
      <c r="O38" s="8">
        <v>1059.9</v>
      </c>
      <c r="P38" s="8">
        <v>966</v>
      </c>
      <c r="Q38" s="8">
        <v>943.8</v>
      </c>
      <c r="R38" s="8">
        <v>886.5</v>
      </c>
    </row>
    <row r="39" spans="1:18" ht="15">
      <c r="A39" s="11" t="s">
        <v>6</v>
      </c>
      <c r="B39" s="11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973.8</v>
      </c>
      <c r="M39" s="8">
        <v>1067.4</v>
      </c>
      <c r="N39" s="8">
        <v>1066.2</v>
      </c>
      <c r="O39" s="8">
        <v>895.2</v>
      </c>
      <c r="P39" s="8">
        <v>948.9</v>
      </c>
      <c r="Q39" s="8">
        <v>1020.3</v>
      </c>
      <c r="R39" s="8">
        <v>993.6</v>
      </c>
    </row>
    <row r="40" spans="1:18" ht="15">
      <c r="A40" s="11" t="s">
        <v>7</v>
      </c>
      <c r="B40" s="11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963.6</v>
      </c>
      <c r="M40" s="8">
        <v>1065.9</v>
      </c>
      <c r="N40" s="8">
        <v>1069.2</v>
      </c>
      <c r="O40" s="8">
        <v>0</v>
      </c>
      <c r="P40" s="8">
        <v>942.6</v>
      </c>
      <c r="Q40" s="8">
        <v>922.8</v>
      </c>
      <c r="R40" s="8">
        <v>992.7</v>
      </c>
    </row>
    <row r="41" spans="1:18" ht="15">
      <c r="A41" s="11" t="s">
        <v>8</v>
      </c>
      <c r="B41" s="11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957.3</v>
      </c>
      <c r="M41" s="8">
        <v>1064.7</v>
      </c>
      <c r="N41" s="8">
        <v>1062.6</v>
      </c>
      <c r="O41" s="8">
        <v>0</v>
      </c>
      <c r="P41" s="8">
        <v>930.6</v>
      </c>
      <c r="Q41" s="8">
        <v>954.3</v>
      </c>
      <c r="R41" s="8">
        <v>979.5</v>
      </c>
    </row>
    <row r="42" spans="1:18" ht="15">
      <c r="A42" s="11" t="s">
        <v>9</v>
      </c>
      <c r="B42" s="11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952.2</v>
      </c>
      <c r="M42" s="8">
        <v>1059.3</v>
      </c>
      <c r="N42" s="8">
        <v>1061.1</v>
      </c>
      <c r="O42" s="8">
        <v>0</v>
      </c>
      <c r="P42" s="8">
        <v>923.1</v>
      </c>
      <c r="Q42" s="8">
        <v>825.3</v>
      </c>
      <c r="R42" s="8">
        <v>985.2</v>
      </c>
    </row>
    <row r="43" spans="1:18" ht="15">
      <c r="A43" s="11" t="s">
        <v>10</v>
      </c>
      <c r="B43" s="11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944.1</v>
      </c>
      <c r="M43" s="8">
        <v>1048.5</v>
      </c>
      <c r="N43" s="8">
        <v>1059</v>
      </c>
      <c r="O43" s="8">
        <v>0</v>
      </c>
      <c r="P43" s="8">
        <v>922.8</v>
      </c>
      <c r="Q43" s="8">
        <v>1002.3</v>
      </c>
      <c r="R43" s="8">
        <v>978.6</v>
      </c>
    </row>
    <row r="44" spans="1:18" ht="15">
      <c r="A44" s="11" t="s">
        <v>11</v>
      </c>
      <c r="B44" s="11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1055.1</v>
      </c>
      <c r="N44" s="8">
        <v>1056.6</v>
      </c>
      <c r="O44" s="8">
        <v>0</v>
      </c>
      <c r="P44" s="8">
        <v>916.8</v>
      </c>
      <c r="Q44" s="8">
        <v>1001.7</v>
      </c>
      <c r="R44" s="8">
        <v>982.2</v>
      </c>
    </row>
    <row r="45" spans="1:18" ht="15">
      <c r="A45" s="11" t="s">
        <v>12</v>
      </c>
      <c r="B45" s="11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1059.9</v>
      </c>
      <c r="N45" s="8">
        <v>1053.6</v>
      </c>
      <c r="O45" s="8">
        <v>0</v>
      </c>
      <c r="P45" s="8">
        <v>922.2</v>
      </c>
      <c r="Q45" s="8">
        <v>999.3</v>
      </c>
      <c r="R45" s="8">
        <v>981</v>
      </c>
    </row>
    <row r="46" spans="1:18" ht="15">
      <c r="A46" s="11" t="s">
        <v>13</v>
      </c>
      <c r="B46" s="11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949.8</v>
      </c>
      <c r="M46" s="8">
        <v>1061.7</v>
      </c>
      <c r="N46" s="8">
        <v>1053.3</v>
      </c>
      <c r="O46" s="8">
        <v>1113</v>
      </c>
      <c r="P46" s="8">
        <v>933.6</v>
      </c>
      <c r="Q46" s="8">
        <v>955.2</v>
      </c>
      <c r="R46" s="8">
        <v>985.5</v>
      </c>
    </row>
    <row r="47" spans="1:18" ht="15">
      <c r="A47" s="11" t="s">
        <v>14</v>
      </c>
      <c r="B47" s="11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955.8</v>
      </c>
      <c r="M47" s="8">
        <v>1066.2</v>
      </c>
      <c r="N47" s="8">
        <v>954.3</v>
      </c>
      <c r="O47" s="8">
        <v>1113.6</v>
      </c>
      <c r="P47" s="8">
        <v>943.8</v>
      </c>
      <c r="Q47" s="8">
        <v>1002</v>
      </c>
      <c r="R47" s="8">
        <v>987.3</v>
      </c>
    </row>
    <row r="48" spans="1:18" ht="15">
      <c r="A48" s="11" t="s">
        <v>15</v>
      </c>
      <c r="B48" s="11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961.5</v>
      </c>
      <c r="M48" s="8">
        <v>1066.2</v>
      </c>
      <c r="N48" s="8">
        <v>1053</v>
      </c>
      <c r="O48" s="8">
        <v>1112.7</v>
      </c>
      <c r="P48" s="8">
        <v>950.1</v>
      </c>
      <c r="Q48" s="8">
        <v>988.2</v>
      </c>
      <c r="R48" s="8">
        <v>984.9</v>
      </c>
    </row>
    <row r="49" spans="1:18" ht="15">
      <c r="A49" s="11" t="s">
        <v>16</v>
      </c>
      <c r="B49" s="11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966.3</v>
      </c>
      <c r="M49" s="8">
        <v>1063.5</v>
      </c>
      <c r="N49" s="8">
        <v>988.2</v>
      </c>
      <c r="O49" s="8">
        <v>1112.7</v>
      </c>
      <c r="P49" s="8">
        <v>966.6</v>
      </c>
      <c r="Q49" s="8">
        <v>955.2</v>
      </c>
      <c r="R49" s="8">
        <v>986.1</v>
      </c>
    </row>
    <row r="50" spans="1:18" ht="15">
      <c r="A50" s="11" t="s">
        <v>17</v>
      </c>
      <c r="B50" s="11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969.6</v>
      </c>
      <c r="M50" s="8">
        <v>1062.9</v>
      </c>
      <c r="N50" s="8">
        <v>1053.3</v>
      </c>
      <c r="O50" s="8">
        <v>973.2</v>
      </c>
      <c r="P50" s="8">
        <v>988.2</v>
      </c>
      <c r="Q50" s="8">
        <v>988.2</v>
      </c>
      <c r="R50" s="8">
        <v>986.4</v>
      </c>
    </row>
    <row r="51" spans="1:18" ht="15">
      <c r="A51" s="11" t="s">
        <v>18</v>
      </c>
      <c r="B51" s="11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984.9</v>
      </c>
      <c r="M51" s="8">
        <v>1062.6</v>
      </c>
      <c r="N51" s="8">
        <v>1049.7</v>
      </c>
      <c r="O51" s="8">
        <v>988.2</v>
      </c>
      <c r="P51" s="8">
        <v>988.2</v>
      </c>
      <c r="Q51" s="8">
        <v>969.6</v>
      </c>
      <c r="R51" s="8">
        <v>987.9</v>
      </c>
    </row>
    <row r="52" spans="1:18" ht="15">
      <c r="A52" s="11" t="s">
        <v>19</v>
      </c>
      <c r="B52" s="11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996.3</v>
      </c>
      <c r="M52" s="8">
        <v>1062.9</v>
      </c>
      <c r="N52" s="8">
        <v>1048.8</v>
      </c>
      <c r="O52" s="8">
        <v>954.3</v>
      </c>
      <c r="P52" s="8">
        <v>975.3</v>
      </c>
      <c r="Q52" s="8">
        <v>945.3</v>
      </c>
      <c r="R52" s="8">
        <v>989.7</v>
      </c>
    </row>
    <row r="53" spans="1:18" ht="15">
      <c r="A53" s="11" t="s">
        <v>20</v>
      </c>
      <c r="B53" s="11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1011.9</v>
      </c>
      <c r="M53" s="8">
        <v>1064.1</v>
      </c>
      <c r="N53" s="8">
        <v>1055.1</v>
      </c>
      <c r="O53" s="8">
        <v>555.6</v>
      </c>
      <c r="P53" s="8">
        <v>1028.7</v>
      </c>
      <c r="Q53" s="8">
        <v>954.3</v>
      </c>
      <c r="R53" s="8">
        <v>990.6</v>
      </c>
    </row>
    <row r="54" spans="1:18" ht="15">
      <c r="A54" s="11" t="s">
        <v>21</v>
      </c>
      <c r="B54" s="11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1023.9</v>
      </c>
      <c r="M54" s="8">
        <v>1060.8</v>
      </c>
      <c r="N54" s="8">
        <v>1053.6</v>
      </c>
      <c r="O54" s="8">
        <v>106.5</v>
      </c>
      <c r="P54" s="8">
        <v>1032.9</v>
      </c>
      <c r="Q54" s="8">
        <v>973.5</v>
      </c>
      <c r="R54" s="8">
        <v>989.7</v>
      </c>
    </row>
    <row r="55" spans="1:18" ht="15">
      <c r="A55" s="11" t="s">
        <v>22</v>
      </c>
      <c r="B55" s="11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1037.4</v>
      </c>
      <c r="M55" s="8">
        <v>1065.3</v>
      </c>
      <c r="N55" s="8">
        <v>1051.5</v>
      </c>
      <c r="O55" s="8">
        <v>258.6</v>
      </c>
      <c r="P55" s="8">
        <v>1038</v>
      </c>
      <c r="Q55" s="8">
        <v>988.2</v>
      </c>
      <c r="R55" s="8">
        <v>989.4</v>
      </c>
    </row>
    <row r="56" spans="1:18" ht="15">
      <c r="A56" s="11" t="s">
        <v>23</v>
      </c>
      <c r="B56" s="11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1059.6</v>
      </c>
      <c r="M56" s="8">
        <v>1062.3</v>
      </c>
      <c r="N56" s="8">
        <v>1053</v>
      </c>
      <c r="O56" s="8">
        <v>988.2</v>
      </c>
      <c r="P56" s="8">
        <v>978.3</v>
      </c>
      <c r="Q56" s="8">
        <v>0</v>
      </c>
      <c r="R56" s="8">
        <v>989.4</v>
      </c>
    </row>
    <row r="57" spans="1:18" ht="15">
      <c r="A57" s="11" t="s">
        <v>24</v>
      </c>
      <c r="B57" s="11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1044</v>
      </c>
      <c r="M57" s="8">
        <v>974.1</v>
      </c>
      <c r="N57" s="8">
        <v>1056.3</v>
      </c>
      <c r="O57" s="8">
        <v>996.3</v>
      </c>
      <c r="P57" s="8">
        <v>988.2</v>
      </c>
      <c r="Q57" s="8">
        <v>0</v>
      </c>
      <c r="R57" s="8">
        <v>988.8</v>
      </c>
    </row>
    <row r="58" spans="1:18" ht="15">
      <c r="A58" s="11" t="s">
        <v>25</v>
      </c>
      <c r="B58" s="11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1060.8</v>
      </c>
      <c r="M58" s="8">
        <v>258.6</v>
      </c>
      <c r="N58" s="8">
        <v>1057.5</v>
      </c>
      <c r="O58" s="8">
        <v>973.2</v>
      </c>
      <c r="P58" s="8">
        <v>955.8</v>
      </c>
      <c r="Q58" s="8">
        <v>0</v>
      </c>
      <c r="R58" s="8">
        <v>986.4</v>
      </c>
    </row>
    <row r="59" spans="1:18" ht="15.75">
      <c r="A59" s="14" t="s">
        <v>26</v>
      </c>
      <c r="B59" s="14"/>
      <c r="C59" s="9">
        <f aca="true" t="shared" si="3" ref="C59:R59">SUM(C35:C58)</f>
        <v>0</v>
      </c>
      <c r="D59" s="9">
        <f t="shared" si="3"/>
        <v>0</v>
      </c>
      <c r="E59" s="9">
        <f t="shared" si="3"/>
        <v>0</v>
      </c>
      <c r="F59" s="9">
        <f t="shared" si="3"/>
        <v>0</v>
      </c>
      <c r="G59" s="9">
        <f t="shared" si="3"/>
        <v>0</v>
      </c>
      <c r="H59" s="9">
        <f t="shared" si="3"/>
        <v>0</v>
      </c>
      <c r="I59" s="9">
        <f t="shared" si="3"/>
        <v>0</v>
      </c>
      <c r="J59" s="9">
        <f t="shared" si="3"/>
        <v>0</v>
      </c>
      <c r="K59" s="9">
        <f t="shared" si="3"/>
        <v>0</v>
      </c>
      <c r="L59" s="9">
        <f t="shared" si="3"/>
        <v>21821.399999999998</v>
      </c>
      <c r="M59" s="9">
        <f t="shared" si="3"/>
        <v>24605.999999999996</v>
      </c>
      <c r="N59" s="9">
        <f t="shared" si="3"/>
        <v>25249.499999999996</v>
      </c>
      <c r="O59" s="9">
        <f t="shared" si="3"/>
        <v>16389.9</v>
      </c>
      <c r="P59" s="9">
        <f t="shared" si="3"/>
        <v>23189.400000000005</v>
      </c>
      <c r="Q59" s="9">
        <f t="shared" si="3"/>
        <v>20296.2</v>
      </c>
      <c r="R59" s="9">
        <f t="shared" si="3"/>
        <v>21075.600000000002</v>
      </c>
    </row>
    <row r="60" spans="1:3" ht="24.75" customHeight="1">
      <c r="A60" s="15" t="s">
        <v>28</v>
      </c>
      <c r="B60" s="15"/>
      <c r="C60" s="4">
        <f>SUM(C30:Q30,C59:R59)</f>
        <v>152628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1" ht="18.75">
      <c r="A2" s="21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8" t="s">
        <v>0</v>
      </c>
      <c r="B4" s="19"/>
      <c r="C4" s="12">
        <f>ЧГК!C4</f>
        <v>45261</v>
      </c>
      <c r="D4" s="12">
        <f>C4+1</f>
        <v>45262</v>
      </c>
      <c r="E4" s="12">
        <f aca="true" t="shared" si="0" ref="E4:P4">D4+1</f>
        <v>45263</v>
      </c>
      <c r="F4" s="12">
        <f t="shared" si="0"/>
        <v>45264</v>
      </c>
      <c r="G4" s="12">
        <f t="shared" si="0"/>
        <v>45265</v>
      </c>
      <c r="H4" s="12">
        <f t="shared" si="0"/>
        <v>45266</v>
      </c>
      <c r="I4" s="12">
        <f t="shared" si="0"/>
        <v>45267</v>
      </c>
      <c r="J4" s="12">
        <f t="shared" si="0"/>
        <v>45268</v>
      </c>
      <c r="K4" s="12">
        <f t="shared" si="0"/>
        <v>45269</v>
      </c>
      <c r="L4" s="12">
        <f t="shared" si="0"/>
        <v>45270</v>
      </c>
      <c r="M4" s="12">
        <f t="shared" si="0"/>
        <v>45271</v>
      </c>
      <c r="N4" s="12">
        <f t="shared" si="0"/>
        <v>45272</v>
      </c>
      <c r="O4" s="12">
        <f t="shared" si="0"/>
        <v>45273</v>
      </c>
      <c r="P4" s="12">
        <f t="shared" si="0"/>
        <v>45274</v>
      </c>
      <c r="Q4" s="12">
        <f>P4+1</f>
        <v>45275</v>
      </c>
    </row>
    <row r="5" spans="1:17" ht="14.25" customHeight="1">
      <c r="A5" s="16" t="s">
        <v>1</v>
      </c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1" t="s">
        <v>2</v>
      </c>
      <c r="B6" s="11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6</v>
      </c>
      <c r="J6" s="5">
        <v>0</v>
      </c>
      <c r="K6" s="5">
        <v>8</v>
      </c>
      <c r="L6" s="5">
        <v>0</v>
      </c>
      <c r="M6" s="5">
        <v>0</v>
      </c>
      <c r="N6" s="5">
        <v>3</v>
      </c>
      <c r="O6" s="5">
        <v>0</v>
      </c>
      <c r="P6" s="5">
        <v>0</v>
      </c>
      <c r="Q6" s="5">
        <v>3</v>
      </c>
    </row>
    <row r="7" spans="1:17" ht="15">
      <c r="A7" s="11" t="s">
        <v>3</v>
      </c>
      <c r="B7" s="11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10</v>
      </c>
      <c r="J7" s="5">
        <v>0</v>
      </c>
      <c r="K7" s="5">
        <v>10</v>
      </c>
      <c r="L7" s="5">
        <v>0</v>
      </c>
      <c r="M7" s="5">
        <v>0</v>
      </c>
      <c r="N7" s="5">
        <v>9</v>
      </c>
      <c r="O7" s="5">
        <v>0</v>
      </c>
      <c r="P7" s="5">
        <v>0</v>
      </c>
      <c r="Q7" s="5">
        <v>0</v>
      </c>
    </row>
    <row r="8" spans="1:17" ht="15">
      <c r="A8" s="11" t="s">
        <v>4</v>
      </c>
      <c r="B8" s="11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5</v>
      </c>
      <c r="I8" s="5">
        <v>5</v>
      </c>
      <c r="J8" s="5">
        <v>0</v>
      </c>
      <c r="K8" s="5">
        <v>8</v>
      </c>
      <c r="L8" s="5">
        <v>0</v>
      </c>
      <c r="M8" s="5">
        <v>0</v>
      </c>
      <c r="N8" s="5">
        <v>9</v>
      </c>
      <c r="O8" s="5">
        <v>0</v>
      </c>
      <c r="P8" s="5">
        <v>0</v>
      </c>
      <c r="Q8" s="5">
        <v>0</v>
      </c>
    </row>
    <row r="9" spans="1:17" ht="15">
      <c r="A9" s="11" t="s">
        <v>5</v>
      </c>
      <c r="B9" s="11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2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>
        <v>0</v>
      </c>
    </row>
    <row r="10" spans="1:17" ht="15">
      <c r="A10" s="11" t="s">
        <v>6</v>
      </c>
      <c r="B10" s="11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0</v>
      </c>
      <c r="Q10" s="5">
        <v>0</v>
      </c>
    </row>
    <row r="11" spans="1:17" ht="15">
      <c r="A11" s="11" t="s">
        <v>7</v>
      </c>
      <c r="B11" s="11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</row>
    <row r="12" spans="1:17" ht="15">
      <c r="A12" s="11" t="s">
        <v>8</v>
      </c>
      <c r="B12" s="11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5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</row>
    <row r="13" spans="1:17" ht="15">
      <c r="A13" s="11" t="s">
        <v>9</v>
      </c>
      <c r="B13" s="11"/>
      <c r="C13" s="5">
        <v>164</v>
      </c>
      <c r="D13" s="5">
        <v>48</v>
      </c>
      <c r="E13" s="5">
        <v>26</v>
      </c>
      <c r="F13" s="5">
        <v>48</v>
      </c>
      <c r="G13" s="5">
        <v>3</v>
      </c>
      <c r="H13" s="5">
        <v>9</v>
      </c>
      <c r="I13" s="5">
        <v>0</v>
      </c>
      <c r="J13" s="5">
        <v>22</v>
      </c>
      <c r="K13" s="5">
        <v>7</v>
      </c>
      <c r="L13" s="5">
        <v>14</v>
      </c>
      <c r="M13" s="5">
        <v>9</v>
      </c>
      <c r="N13" s="5">
        <v>5</v>
      </c>
      <c r="O13" s="5">
        <v>5</v>
      </c>
      <c r="P13" s="5">
        <v>13</v>
      </c>
      <c r="Q13" s="5">
        <v>7</v>
      </c>
    </row>
    <row r="14" spans="1:17" ht="15">
      <c r="A14" s="11" t="s">
        <v>10</v>
      </c>
      <c r="B14" s="11"/>
      <c r="C14" s="5">
        <v>1141</v>
      </c>
      <c r="D14" s="5">
        <v>923</v>
      </c>
      <c r="E14" s="5">
        <v>239</v>
      </c>
      <c r="F14" s="5">
        <v>287</v>
      </c>
      <c r="G14" s="5">
        <v>43</v>
      </c>
      <c r="H14" s="5">
        <v>89</v>
      </c>
      <c r="I14" s="5">
        <v>78</v>
      </c>
      <c r="J14" s="5">
        <v>137</v>
      </c>
      <c r="K14" s="5">
        <v>52</v>
      </c>
      <c r="L14" s="5">
        <v>144</v>
      </c>
      <c r="M14" s="5">
        <v>189</v>
      </c>
      <c r="N14" s="5">
        <v>71</v>
      </c>
      <c r="O14" s="5">
        <v>78</v>
      </c>
      <c r="P14" s="5">
        <v>96</v>
      </c>
      <c r="Q14" s="5">
        <v>76</v>
      </c>
    </row>
    <row r="15" spans="1:17" ht="15">
      <c r="A15" s="11" t="s">
        <v>11</v>
      </c>
      <c r="B15" s="11"/>
      <c r="C15" s="5">
        <v>1154</v>
      </c>
      <c r="D15" s="5">
        <v>2237</v>
      </c>
      <c r="E15" s="5">
        <v>381</v>
      </c>
      <c r="F15" s="5">
        <v>1273</v>
      </c>
      <c r="G15" s="5">
        <v>89</v>
      </c>
      <c r="H15" s="5">
        <v>204</v>
      </c>
      <c r="I15" s="5">
        <v>240</v>
      </c>
      <c r="J15" s="5">
        <v>211</v>
      </c>
      <c r="K15" s="5">
        <v>123</v>
      </c>
      <c r="L15" s="5">
        <v>241</v>
      </c>
      <c r="M15" s="5">
        <v>393</v>
      </c>
      <c r="N15" s="5">
        <v>90</v>
      </c>
      <c r="O15" s="5">
        <v>393</v>
      </c>
      <c r="P15" s="5">
        <v>292</v>
      </c>
      <c r="Q15" s="5">
        <v>159</v>
      </c>
    </row>
    <row r="16" spans="1:17" ht="15">
      <c r="A16" s="11" t="s">
        <v>12</v>
      </c>
      <c r="B16" s="11"/>
      <c r="C16" s="5">
        <v>2847</v>
      </c>
      <c r="D16" s="5">
        <v>2355</v>
      </c>
      <c r="E16" s="5">
        <v>436</v>
      </c>
      <c r="F16" s="5">
        <v>2167</v>
      </c>
      <c r="G16" s="5">
        <v>154</v>
      </c>
      <c r="H16" s="5">
        <v>470</v>
      </c>
      <c r="I16" s="5">
        <v>378</v>
      </c>
      <c r="J16" s="5">
        <v>253</v>
      </c>
      <c r="K16" s="5">
        <v>419</v>
      </c>
      <c r="L16" s="5">
        <v>360</v>
      </c>
      <c r="M16" s="5">
        <v>429</v>
      </c>
      <c r="N16" s="5">
        <v>146</v>
      </c>
      <c r="O16" s="5">
        <v>581</v>
      </c>
      <c r="P16" s="5">
        <v>319</v>
      </c>
      <c r="Q16" s="5">
        <v>270</v>
      </c>
    </row>
    <row r="17" spans="1:17" ht="15">
      <c r="A17" s="11" t="s">
        <v>13</v>
      </c>
      <c r="B17" s="11"/>
      <c r="C17" s="5">
        <v>3086</v>
      </c>
      <c r="D17" s="5">
        <v>3118</v>
      </c>
      <c r="E17" s="5">
        <v>443</v>
      </c>
      <c r="F17" s="5">
        <v>1279</v>
      </c>
      <c r="G17" s="5">
        <v>148</v>
      </c>
      <c r="H17" s="5">
        <v>345</v>
      </c>
      <c r="I17" s="5">
        <v>608</v>
      </c>
      <c r="J17" s="5">
        <v>207</v>
      </c>
      <c r="K17" s="5">
        <v>596</v>
      </c>
      <c r="L17" s="5">
        <v>221</v>
      </c>
      <c r="M17" s="5">
        <v>283</v>
      </c>
      <c r="N17" s="5">
        <v>128</v>
      </c>
      <c r="O17" s="5">
        <v>768</v>
      </c>
      <c r="P17" s="5">
        <v>280</v>
      </c>
      <c r="Q17" s="5">
        <v>352</v>
      </c>
    </row>
    <row r="18" spans="1:17" ht="15">
      <c r="A18" s="11" t="s">
        <v>14</v>
      </c>
      <c r="B18" s="11"/>
      <c r="C18" s="5">
        <v>2837</v>
      </c>
      <c r="D18" s="5">
        <v>3042</v>
      </c>
      <c r="E18" s="5">
        <v>505</v>
      </c>
      <c r="F18" s="5">
        <v>1772</v>
      </c>
      <c r="G18" s="5">
        <v>210</v>
      </c>
      <c r="H18" s="5">
        <v>365</v>
      </c>
      <c r="I18" s="5">
        <v>521</v>
      </c>
      <c r="J18" s="5">
        <v>150</v>
      </c>
      <c r="K18" s="5">
        <v>436</v>
      </c>
      <c r="L18" s="5">
        <v>246</v>
      </c>
      <c r="M18" s="5">
        <v>245</v>
      </c>
      <c r="N18" s="5">
        <v>230</v>
      </c>
      <c r="O18" s="5">
        <v>643</v>
      </c>
      <c r="P18" s="5">
        <v>242</v>
      </c>
      <c r="Q18" s="5">
        <v>403</v>
      </c>
    </row>
    <row r="19" spans="1:17" ht="15">
      <c r="A19" s="11" t="s">
        <v>15</v>
      </c>
      <c r="B19" s="11"/>
      <c r="C19" s="5">
        <v>2329</v>
      </c>
      <c r="D19" s="5">
        <v>2664</v>
      </c>
      <c r="E19" s="5">
        <v>517</v>
      </c>
      <c r="F19" s="5">
        <v>2090</v>
      </c>
      <c r="G19" s="5">
        <v>215</v>
      </c>
      <c r="H19" s="5">
        <v>281</v>
      </c>
      <c r="I19" s="5">
        <v>419</v>
      </c>
      <c r="J19" s="5">
        <v>134</v>
      </c>
      <c r="K19" s="5">
        <v>284</v>
      </c>
      <c r="L19" s="5">
        <v>183</v>
      </c>
      <c r="M19" s="5">
        <v>188</v>
      </c>
      <c r="N19" s="5">
        <v>139</v>
      </c>
      <c r="O19" s="5">
        <v>374</v>
      </c>
      <c r="P19" s="5">
        <v>189</v>
      </c>
      <c r="Q19" s="5">
        <v>243</v>
      </c>
    </row>
    <row r="20" spans="1:17" ht="15">
      <c r="A20" s="11" t="s">
        <v>16</v>
      </c>
      <c r="B20" s="11"/>
      <c r="C20" s="5">
        <v>1768</v>
      </c>
      <c r="D20" s="5">
        <v>1968</v>
      </c>
      <c r="E20" s="5">
        <v>240</v>
      </c>
      <c r="F20" s="5">
        <v>1470</v>
      </c>
      <c r="G20" s="5">
        <v>175</v>
      </c>
      <c r="H20" s="5">
        <v>163</v>
      </c>
      <c r="I20" s="5">
        <v>412</v>
      </c>
      <c r="J20" s="5">
        <v>89</v>
      </c>
      <c r="K20" s="5">
        <v>106</v>
      </c>
      <c r="L20" s="5">
        <v>95</v>
      </c>
      <c r="M20" s="5">
        <v>92</v>
      </c>
      <c r="N20" s="5">
        <v>162</v>
      </c>
      <c r="O20" s="5">
        <v>123</v>
      </c>
      <c r="P20" s="5">
        <v>104</v>
      </c>
      <c r="Q20" s="5">
        <v>175</v>
      </c>
    </row>
    <row r="21" spans="1:17" ht="15">
      <c r="A21" s="11" t="s">
        <v>17</v>
      </c>
      <c r="B21" s="11"/>
      <c r="C21" s="5">
        <v>608</v>
      </c>
      <c r="D21" s="5">
        <v>861</v>
      </c>
      <c r="E21" s="5">
        <v>80</v>
      </c>
      <c r="F21" s="5">
        <v>558</v>
      </c>
      <c r="G21" s="5">
        <v>89</v>
      </c>
      <c r="H21" s="5">
        <v>56</v>
      </c>
      <c r="I21" s="5">
        <v>249</v>
      </c>
      <c r="J21" s="5">
        <v>36</v>
      </c>
      <c r="K21" s="5">
        <v>26</v>
      </c>
      <c r="L21" s="5">
        <v>37</v>
      </c>
      <c r="M21" s="5">
        <v>22</v>
      </c>
      <c r="N21" s="5">
        <v>99</v>
      </c>
      <c r="O21" s="5">
        <v>49</v>
      </c>
      <c r="P21" s="5">
        <v>68</v>
      </c>
      <c r="Q21" s="5">
        <v>49</v>
      </c>
    </row>
    <row r="22" spans="1:17" ht="15">
      <c r="A22" s="11" t="s">
        <v>18</v>
      </c>
      <c r="B22" s="11"/>
      <c r="C22" s="5">
        <v>29</v>
      </c>
      <c r="D22" s="5">
        <v>27</v>
      </c>
      <c r="E22" s="5">
        <v>7</v>
      </c>
      <c r="F22" s="5">
        <v>16</v>
      </c>
      <c r="G22" s="5">
        <v>4</v>
      </c>
      <c r="H22" s="5">
        <v>2</v>
      </c>
      <c r="I22" s="5">
        <v>10</v>
      </c>
      <c r="J22" s="5">
        <v>9</v>
      </c>
      <c r="K22" s="5">
        <v>2</v>
      </c>
      <c r="L22" s="5">
        <v>0</v>
      </c>
      <c r="M22" s="5">
        <v>9</v>
      </c>
      <c r="N22" s="5">
        <v>3</v>
      </c>
      <c r="O22" s="5">
        <v>1</v>
      </c>
      <c r="P22" s="5">
        <v>1</v>
      </c>
      <c r="Q22" s="5">
        <v>1</v>
      </c>
    </row>
    <row r="23" spans="1:17" ht="15">
      <c r="A23" s="11" t="s">
        <v>19</v>
      </c>
      <c r="B23" s="11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9</v>
      </c>
      <c r="K23" s="5">
        <v>0</v>
      </c>
      <c r="L23" s="5">
        <v>0</v>
      </c>
      <c r="M23" s="5">
        <v>9</v>
      </c>
      <c r="N23" s="5">
        <v>0</v>
      </c>
      <c r="O23" s="5">
        <v>0</v>
      </c>
      <c r="P23" s="5">
        <v>6</v>
      </c>
      <c r="Q23" s="5">
        <v>0</v>
      </c>
    </row>
    <row r="24" spans="1:17" ht="15">
      <c r="A24" s="11" t="s">
        <v>20</v>
      </c>
      <c r="B24" s="11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8</v>
      </c>
      <c r="K24" s="5">
        <v>0</v>
      </c>
      <c r="L24" s="5">
        <v>0</v>
      </c>
      <c r="M24" s="5">
        <v>8</v>
      </c>
      <c r="N24" s="5">
        <v>0</v>
      </c>
      <c r="O24" s="5">
        <v>0</v>
      </c>
      <c r="P24" s="5">
        <v>2</v>
      </c>
      <c r="Q24" s="5">
        <v>0</v>
      </c>
    </row>
    <row r="25" spans="1:17" ht="15">
      <c r="A25" s="11" t="s">
        <v>21</v>
      </c>
      <c r="B25" s="11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9</v>
      </c>
      <c r="K25" s="5">
        <v>0</v>
      </c>
      <c r="L25" s="5">
        <v>0</v>
      </c>
      <c r="M25" s="5">
        <v>9</v>
      </c>
      <c r="N25" s="5">
        <v>0</v>
      </c>
      <c r="O25" s="5">
        <v>0</v>
      </c>
      <c r="P25" s="5">
        <v>0</v>
      </c>
      <c r="Q25" s="5">
        <v>0</v>
      </c>
    </row>
    <row r="26" spans="1:17" ht="15">
      <c r="A26" s="11" t="s">
        <v>22</v>
      </c>
      <c r="B26" s="11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9</v>
      </c>
      <c r="K26" s="5">
        <v>0</v>
      </c>
      <c r="L26" s="5">
        <v>0</v>
      </c>
      <c r="M26" s="5">
        <v>8</v>
      </c>
      <c r="N26" s="5">
        <v>0</v>
      </c>
      <c r="O26" s="5">
        <v>0</v>
      </c>
      <c r="P26" s="5">
        <v>5</v>
      </c>
      <c r="Q26" s="5">
        <v>0</v>
      </c>
    </row>
    <row r="27" spans="1:17" ht="15">
      <c r="A27" s="11" t="s">
        <v>23</v>
      </c>
      <c r="B27" s="11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7</v>
      </c>
      <c r="K27" s="5">
        <v>0</v>
      </c>
      <c r="L27" s="5">
        <v>0</v>
      </c>
      <c r="M27" s="5">
        <v>9</v>
      </c>
      <c r="N27" s="5">
        <v>0</v>
      </c>
      <c r="O27" s="5">
        <v>0</v>
      </c>
      <c r="P27" s="5">
        <v>0</v>
      </c>
      <c r="Q27" s="5">
        <v>0</v>
      </c>
    </row>
    <row r="28" spans="1:17" ht="15">
      <c r="A28" s="11" t="s">
        <v>24</v>
      </c>
      <c r="B28" s="11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6</v>
      </c>
      <c r="K28" s="5">
        <v>0</v>
      </c>
      <c r="L28" s="5">
        <v>0</v>
      </c>
      <c r="M28" s="5">
        <v>9</v>
      </c>
      <c r="N28" s="5">
        <v>0</v>
      </c>
      <c r="O28" s="5">
        <v>0</v>
      </c>
      <c r="P28" s="5">
        <v>4</v>
      </c>
      <c r="Q28" s="5">
        <v>0</v>
      </c>
    </row>
    <row r="29" spans="1:17" ht="15">
      <c r="A29" s="11" t="s">
        <v>25</v>
      </c>
      <c r="B29" s="11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9</v>
      </c>
      <c r="K29" s="5">
        <v>0</v>
      </c>
      <c r="L29" s="5">
        <v>0</v>
      </c>
      <c r="M29" s="5">
        <v>5</v>
      </c>
      <c r="N29" s="5">
        <v>0</v>
      </c>
      <c r="O29" s="5">
        <v>0</v>
      </c>
      <c r="P29" s="5">
        <v>4</v>
      </c>
      <c r="Q29" s="5">
        <v>0</v>
      </c>
    </row>
    <row r="30" spans="1:17" ht="15.75">
      <c r="A30" s="14" t="s">
        <v>26</v>
      </c>
      <c r="B30" s="14"/>
      <c r="C30" s="7">
        <f>SUM(C6:C29)</f>
        <v>15963</v>
      </c>
      <c r="D30" s="7">
        <f aca="true" t="shared" si="1" ref="D30:Q30">SUM(D6:D29)</f>
        <v>17243</v>
      </c>
      <c r="E30" s="7">
        <f t="shared" si="1"/>
        <v>2874</v>
      </c>
      <c r="F30" s="7">
        <f t="shared" si="1"/>
        <v>10960</v>
      </c>
      <c r="G30" s="7">
        <f t="shared" si="1"/>
        <v>1130</v>
      </c>
      <c r="H30" s="7">
        <f t="shared" si="1"/>
        <v>1994</v>
      </c>
      <c r="I30" s="7">
        <f t="shared" si="1"/>
        <v>2936</v>
      </c>
      <c r="J30" s="7">
        <f t="shared" si="1"/>
        <v>1312</v>
      </c>
      <c r="K30" s="7">
        <f t="shared" si="1"/>
        <v>2079</v>
      </c>
      <c r="L30" s="7">
        <f t="shared" si="1"/>
        <v>1541</v>
      </c>
      <c r="M30" s="7">
        <f t="shared" si="1"/>
        <v>1916</v>
      </c>
      <c r="N30" s="7">
        <f t="shared" si="1"/>
        <v>1096</v>
      </c>
      <c r="O30" s="7">
        <f t="shared" si="1"/>
        <v>3015</v>
      </c>
      <c r="P30" s="7">
        <f t="shared" si="1"/>
        <v>1625</v>
      </c>
      <c r="Q30" s="7">
        <f t="shared" si="1"/>
        <v>1738</v>
      </c>
    </row>
    <row r="32" spans="1:3" ht="15.75">
      <c r="A32" s="2"/>
      <c r="B32" s="2"/>
      <c r="C32" s="3"/>
    </row>
    <row r="33" spans="1:18" ht="16.5" customHeight="1">
      <c r="A33" s="18" t="s">
        <v>0</v>
      </c>
      <c r="B33" s="19"/>
      <c r="C33" s="12">
        <f>Q4+1</f>
        <v>45276</v>
      </c>
      <c r="D33" s="12">
        <f aca="true" t="shared" si="2" ref="D33:O33">C33+1</f>
        <v>45277</v>
      </c>
      <c r="E33" s="12">
        <f t="shared" si="2"/>
        <v>45278</v>
      </c>
      <c r="F33" s="12">
        <f t="shared" si="2"/>
        <v>45279</v>
      </c>
      <c r="G33" s="12">
        <f t="shared" si="2"/>
        <v>45280</v>
      </c>
      <c r="H33" s="12">
        <f t="shared" si="2"/>
        <v>45281</v>
      </c>
      <c r="I33" s="12">
        <f t="shared" si="2"/>
        <v>45282</v>
      </c>
      <c r="J33" s="12">
        <f t="shared" si="2"/>
        <v>45283</v>
      </c>
      <c r="K33" s="12">
        <f t="shared" si="2"/>
        <v>45284</v>
      </c>
      <c r="L33" s="12">
        <f t="shared" si="2"/>
        <v>45285</v>
      </c>
      <c r="M33" s="12">
        <f t="shared" si="2"/>
        <v>45286</v>
      </c>
      <c r="N33" s="12">
        <f t="shared" si="2"/>
        <v>45287</v>
      </c>
      <c r="O33" s="12">
        <f t="shared" si="2"/>
        <v>45288</v>
      </c>
      <c r="P33" s="12">
        <f>O33+1</f>
        <v>45289</v>
      </c>
      <c r="Q33" s="12">
        <f>P33+1</f>
        <v>45290</v>
      </c>
      <c r="R33" s="12">
        <f>Q33+1</f>
        <v>45291</v>
      </c>
    </row>
    <row r="34" spans="1:18" ht="17.25" customHeight="1">
      <c r="A34" s="16" t="s">
        <v>1</v>
      </c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">
      <c r="A35" s="11" t="s">
        <v>2</v>
      </c>
      <c r="B35" s="11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ht="15">
      <c r="A36" s="17" t="s">
        <v>27</v>
      </c>
      <c r="B36" s="11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18" ht="15">
      <c r="A37" s="11" t="s">
        <v>4</v>
      </c>
      <c r="B37" s="11"/>
      <c r="C37" s="5">
        <v>0</v>
      </c>
      <c r="D37" s="5">
        <v>0</v>
      </c>
      <c r="E37" s="5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</row>
    <row r="38" spans="1:18" ht="15">
      <c r="A38" s="11" t="s">
        <v>5</v>
      </c>
      <c r="B38" s="11"/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</row>
    <row r="39" spans="1:18" ht="15">
      <c r="A39" s="11" t="s">
        <v>6</v>
      </c>
      <c r="B39" s="11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</row>
    <row r="40" spans="1:18" ht="15">
      <c r="A40" s="11" t="s">
        <v>7</v>
      </c>
      <c r="B40" s="11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</row>
    <row r="41" spans="1:18" ht="15">
      <c r="A41" s="11" t="s">
        <v>8</v>
      </c>
      <c r="B41" s="11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</row>
    <row r="42" spans="1:18" ht="15">
      <c r="A42" s="11" t="s">
        <v>9</v>
      </c>
      <c r="B42" s="11"/>
      <c r="C42" s="5">
        <v>11</v>
      </c>
      <c r="D42" s="5">
        <v>11</v>
      </c>
      <c r="E42" s="5">
        <v>5</v>
      </c>
      <c r="F42" s="5">
        <v>18</v>
      </c>
      <c r="G42" s="5">
        <v>53</v>
      </c>
      <c r="H42" s="5">
        <v>8</v>
      </c>
      <c r="I42" s="5">
        <v>14</v>
      </c>
      <c r="J42" s="5">
        <v>7</v>
      </c>
      <c r="K42" s="5">
        <v>24</v>
      </c>
      <c r="L42" s="5">
        <v>12</v>
      </c>
      <c r="M42" s="5">
        <v>0</v>
      </c>
      <c r="N42" s="5">
        <v>55</v>
      </c>
      <c r="O42" s="5">
        <v>0</v>
      </c>
      <c r="P42" s="5">
        <v>25</v>
      </c>
      <c r="Q42" s="5">
        <v>51</v>
      </c>
      <c r="R42" s="5">
        <v>64</v>
      </c>
    </row>
    <row r="43" spans="1:18" ht="15">
      <c r="A43" s="11" t="s">
        <v>10</v>
      </c>
      <c r="B43" s="11"/>
      <c r="C43" s="5">
        <v>77</v>
      </c>
      <c r="D43" s="5">
        <v>125</v>
      </c>
      <c r="E43" s="5">
        <v>84</v>
      </c>
      <c r="F43" s="5">
        <v>279</v>
      </c>
      <c r="G43" s="5">
        <v>459</v>
      </c>
      <c r="H43" s="5">
        <v>122</v>
      </c>
      <c r="I43" s="5">
        <v>182</v>
      </c>
      <c r="J43" s="5">
        <v>51</v>
      </c>
      <c r="K43" s="5">
        <v>941</v>
      </c>
      <c r="L43" s="5">
        <v>292</v>
      </c>
      <c r="M43" s="5">
        <v>38</v>
      </c>
      <c r="N43" s="5">
        <v>1172</v>
      </c>
      <c r="O43" s="5">
        <v>39</v>
      </c>
      <c r="P43" s="5">
        <v>480</v>
      </c>
      <c r="Q43" s="5">
        <v>1123</v>
      </c>
      <c r="R43" s="5">
        <v>752</v>
      </c>
    </row>
    <row r="44" spans="1:18" ht="15">
      <c r="A44" s="11" t="s">
        <v>11</v>
      </c>
      <c r="B44" s="11"/>
      <c r="C44" s="5">
        <v>124</v>
      </c>
      <c r="D44" s="5">
        <v>190</v>
      </c>
      <c r="E44" s="5">
        <v>400</v>
      </c>
      <c r="F44" s="5">
        <v>938</v>
      </c>
      <c r="G44" s="5">
        <v>703</v>
      </c>
      <c r="H44" s="5">
        <v>336</v>
      </c>
      <c r="I44" s="5">
        <v>451</v>
      </c>
      <c r="J44" s="5">
        <v>161</v>
      </c>
      <c r="K44" s="5">
        <v>1500</v>
      </c>
      <c r="L44" s="5">
        <v>2087</v>
      </c>
      <c r="M44" s="5">
        <v>214</v>
      </c>
      <c r="N44" s="5">
        <v>1931</v>
      </c>
      <c r="O44" s="5">
        <v>150</v>
      </c>
      <c r="P44" s="5">
        <v>1704</v>
      </c>
      <c r="Q44" s="5">
        <v>2300</v>
      </c>
      <c r="R44" s="5">
        <v>2040</v>
      </c>
    </row>
    <row r="45" spans="1:18" ht="15">
      <c r="A45" s="11" t="s">
        <v>12</v>
      </c>
      <c r="B45" s="11"/>
      <c r="C45" s="5">
        <v>295</v>
      </c>
      <c r="D45" s="5">
        <v>189</v>
      </c>
      <c r="E45" s="5">
        <v>403</v>
      </c>
      <c r="F45" s="5">
        <v>959</v>
      </c>
      <c r="G45" s="5">
        <v>992</v>
      </c>
      <c r="H45" s="5">
        <v>456</v>
      </c>
      <c r="I45" s="5">
        <v>552</v>
      </c>
      <c r="J45" s="5">
        <v>279</v>
      </c>
      <c r="K45" s="5">
        <v>731</v>
      </c>
      <c r="L45" s="5">
        <v>2906</v>
      </c>
      <c r="M45" s="5">
        <v>617</v>
      </c>
      <c r="N45" s="5">
        <v>2851</v>
      </c>
      <c r="O45" s="5">
        <v>226</v>
      </c>
      <c r="P45" s="5">
        <v>2853</v>
      </c>
      <c r="Q45" s="5">
        <v>2970</v>
      </c>
      <c r="R45" s="5">
        <v>2873</v>
      </c>
    </row>
    <row r="46" spans="1:18" ht="15">
      <c r="A46" s="11" t="s">
        <v>13</v>
      </c>
      <c r="B46" s="11"/>
      <c r="C46" s="5">
        <v>363</v>
      </c>
      <c r="D46" s="5">
        <v>161</v>
      </c>
      <c r="E46" s="5">
        <v>512</v>
      </c>
      <c r="F46" s="5">
        <v>985</v>
      </c>
      <c r="G46" s="5">
        <v>1376</v>
      </c>
      <c r="H46" s="5">
        <v>526</v>
      </c>
      <c r="I46" s="5">
        <v>446</v>
      </c>
      <c r="J46" s="5">
        <v>342</v>
      </c>
      <c r="K46" s="5">
        <v>315</v>
      </c>
      <c r="L46" s="5">
        <v>2990</v>
      </c>
      <c r="M46" s="5">
        <v>1042</v>
      </c>
      <c r="N46" s="5">
        <v>3072</v>
      </c>
      <c r="O46" s="5">
        <v>1312</v>
      </c>
      <c r="P46" s="5">
        <v>3219</v>
      </c>
      <c r="Q46" s="5">
        <v>3273</v>
      </c>
      <c r="R46" s="5">
        <v>3157</v>
      </c>
    </row>
    <row r="47" spans="1:18" ht="15">
      <c r="A47" s="11" t="s">
        <v>14</v>
      </c>
      <c r="B47" s="11"/>
      <c r="C47" s="5">
        <v>268</v>
      </c>
      <c r="D47" s="5">
        <v>174</v>
      </c>
      <c r="E47" s="5">
        <v>536</v>
      </c>
      <c r="F47" s="5">
        <v>1342</v>
      </c>
      <c r="G47" s="5">
        <v>2869</v>
      </c>
      <c r="H47" s="5">
        <v>511</v>
      </c>
      <c r="I47" s="5">
        <v>834</v>
      </c>
      <c r="J47" s="5">
        <v>281</v>
      </c>
      <c r="K47" s="5">
        <v>234</v>
      </c>
      <c r="L47" s="5">
        <v>1711</v>
      </c>
      <c r="M47" s="5">
        <v>1763</v>
      </c>
      <c r="N47" s="5">
        <v>3029</v>
      </c>
      <c r="O47" s="5">
        <v>2791</v>
      </c>
      <c r="P47" s="5">
        <v>3198</v>
      </c>
      <c r="Q47" s="5">
        <v>3261</v>
      </c>
      <c r="R47" s="5">
        <v>2920</v>
      </c>
    </row>
    <row r="48" spans="1:18" ht="15">
      <c r="A48" s="11" t="s">
        <v>15</v>
      </c>
      <c r="B48" s="11"/>
      <c r="C48" s="5">
        <v>210</v>
      </c>
      <c r="D48" s="5">
        <v>169</v>
      </c>
      <c r="E48" s="5">
        <v>475</v>
      </c>
      <c r="F48" s="5">
        <v>1202</v>
      </c>
      <c r="G48" s="5">
        <v>2719</v>
      </c>
      <c r="H48" s="5">
        <v>434</v>
      </c>
      <c r="I48" s="5">
        <v>734</v>
      </c>
      <c r="J48" s="5">
        <v>250</v>
      </c>
      <c r="K48" s="5">
        <v>152</v>
      </c>
      <c r="L48" s="5">
        <v>1230</v>
      </c>
      <c r="M48" s="5">
        <v>1945</v>
      </c>
      <c r="N48" s="5">
        <v>2715</v>
      </c>
      <c r="O48" s="5">
        <v>2674</v>
      </c>
      <c r="P48" s="5">
        <v>2884</v>
      </c>
      <c r="Q48" s="5">
        <v>2887</v>
      </c>
      <c r="R48" s="5">
        <v>2161</v>
      </c>
    </row>
    <row r="49" spans="1:18" ht="15">
      <c r="A49" s="11" t="s">
        <v>16</v>
      </c>
      <c r="B49" s="11"/>
      <c r="C49" s="5">
        <v>182</v>
      </c>
      <c r="D49" s="5">
        <v>163</v>
      </c>
      <c r="E49" s="5">
        <v>294</v>
      </c>
      <c r="F49" s="5">
        <v>2073</v>
      </c>
      <c r="G49" s="5">
        <v>2077</v>
      </c>
      <c r="H49" s="5">
        <v>255</v>
      </c>
      <c r="I49" s="5">
        <v>644</v>
      </c>
      <c r="J49" s="5">
        <v>177</v>
      </c>
      <c r="K49" s="5">
        <v>64</v>
      </c>
      <c r="L49" s="5">
        <v>388</v>
      </c>
      <c r="M49" s="5">
        <v>262</v>
      </c>
      <c r="N49" s="5">
        <v>1426</v>
      </c>
      <c r="O49" s="5">
        <v>2164</v>
      </c>
      <c r="P49" s="5">
        <v>2227</v>
      </c>
      <c r="Q49" s="5">
        <v>1657</v>
      </c>
      <c r="R49" s="5">
        <v>1314</v>
      </c>
    </row>
    <row r="50" spans="1:18" ht="15">
      <c r="A50" s="11" t="s">
        <v>17</v>
      </c>
      <c r="B50" s="11"/>
      <c r="C50" s="5">
        <v>51</v>
      </c>
      <c r="D50" s="5">
        <v>79</v>
      </c>
      <c r="E50" s="5">
        <v>134</v>
      </c>
      <c r="F50" s="5">
        <v>915</v>
      </c>
      <c r="G50" s="5">
        <v>912</v>
      </c>
      <c r="H50" s="5">
        <v>74</v>
      </c>
      <c r="I50" s="5">
        <v>575</v>
      </c>
      <c r="J50" s="5">
        <v>57</v>
      </c>
      <c r="K50" s="5">
        <v>40</v>
      </c>
      <c r="L50" s="5">
        <v>103</v>
      </c>
      <c r="M50" s="5">
        <v>92</v>
      </c>
      <c r="N50" s="5">
        <v>750</v>
      </c>
      <c r="O50" s="5">
        <v>1025</v>
      </c>
      <c r="P50" s="5">
        <v>1088</v>
      </c>
      <c r="Q50" s="5">
        <v>450</v>
      </c>
      <c r="R50" s="5">
        <v>596</v>
      </c>
    </row>
    <row r="51" spans="1:18" ht="15">
      <c r="A51" s="11" t="s">
        <v>18</v>
      </c>
      <c r="B51" s="11"/>
      <c r="C51" s="5">
        <v>2</v>
      </c>
      <c r="D51" s="5">
        <v>3</v>
      </c>
      <c r="E51" s="5">
        <v>5</v>
      </c>
      <c r="F51" s="5">
        <v>26</v>
      </c>
      <c r="G51" s="5">
        <v>29</v>
      </c>
      <c r="H51" s="5">
        <v>2</v>
      </c>
      <c r="I51" s="5">
        <v>20</v>
      </c>
      <c r="J51" s="5">
        <v>6</v>
      </c>
      <c r="K51" s="5">
        <v>2</v>
      </c>
      <c r="L51" s="5">
        <v>4</v>
      </c>
      <c r="M51" s="5">
        <v>7</v>
      </c>
      <c r="N51" s="5">
        <v>36</v>
      </c>
      <c r="O51" s="5">
        <v>54</v>
      </c>
      <c r="P51" s="5">
        <v>53</v>
      </c>
      <c r="Q51" s="5">
        <v>29</v>
      </c>
      <c r="R51" s="5">
        <v>63</v>
      </c>
    </row>
    <row r="52" spans="1:18" ht="15">
      <c r="A52" s="11" t="s">
        <v>19</v>
      </c>
      <c r="B52" s="11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</row>
    <row r="53" spans="1:18" ht="15">
      <c r="A53" s="11" t="s">
        <v>20</v>
      </c>
      <c r="B53" s="11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</row>
    <row r="54" spans="1:18" ht="15">
      <c r="A54" s="11" t="s">
        <v>21</v>
      </c>
      <c r="B54" s="11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0</v>
      </c>
      <c r="P54" s="5">
        <v>0</v>
      </c>
      <c r="Q54" s="5">
        <v>0</v>
      </c>
      <c r="R54" s="5">
        <v>0</v>
      </c>
    </row>
    <row r="55" spans="1:18" ht="15">
      <c r="A55" s="11" t="s">
        <v>22</v>
      </c>
      <c r="B55" s="11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</row>
    <row r="56" spans="1:18" ht="15">
      <c r="A56" s="11" t="s">
        <v>23</v>
      </c>
      <c r="B56" s="11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</row>
    <row r="57" spans="1:18" ht="15">
      <c r="A57" s="11" t="s">
        <v>24</v>
      </c>
      <c r="B57" s="11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</row>
    <row r="58" spans="1:18" ht="15">
      <c r="A58" s="11" t="s">
        <v>25</v>
      </c>
      <c r="B58" s="11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</row>
    <row r="59" spans="1:18" ht="15.75">
      <c r="A59" s="14" t="s">
        <v>26</v>
      </c>
      <c r="B59" s="14"/>
      <c r="C59" s="9">
        <f aca="true" t="shared" si="3" ref="C59:R59">SUM(C35:C58)</f>
        <v>1583</v>
      </c>
      <c r="D59" s="9">
        <f t="shared" si="3"/>
        <v>1264</v>
      </c>
      <c r="E59" s="9">
        <f t="shared" si="3"/>
        <v>2849</v>
      </c>
      <c r="F59" s="9">
        <f t="shared" si="3"/>
        <v>8738</v>
      </c>
      <c r="G59" s="9">
        <f t="shared" si="3"/>
        <v>12189</v>
      </c>
      <c r="H59" s="9">
        <f t="shared" si="3"/>
        <v>2724</v>
      </c>
      <c r="I59" s="9">
        <f t="shared" si="3"/>
        <v>4452</v>
      </c>
      <c r="J59" s="9">
        <f t="shared" si="3"/>
        <v>1611</v>
      </c>
      <c r="K59" s="9">
        <f t="shared" si="3"/>
        <v>4003</v>
      </c>
      <c r="L59" s="9">
        <f t="shared" si="3"/>
        <v>11723</v>
      </c>
      <c r="M59" s="9">
        <f t="shared" si="3"/>
        <v>5980</v>
      </c>
      <c r="N59" s="9">
        <f t="shared" si="3"/>
        <v>17038</v>
      </c>
      <c r="O59" s="9">
        <f t="shared" si="3"/>
        <v>10435</v>
      </c>
      <c r="P59" s="9">
        <f t="shared" si="3"/>
        <v>17731</v>
      </c>
      <c r="Q59" s="9">
        <f t="shared" si="3"/>
        <v>18001</v>
      </c>
      <c r="R59" s="9">
        <f t="shared" si="3"/>
        <v>15940</v>
      </c>
    </row>
    <row r="60" spans="1:3" ht="24.75" customHeight="1">
      <c r="A60" s="15" t="s">
        <v>28</v>
      </c>
      <c r="B60" s="15"/>
      <c r="C60" s="4">
        <f>SUM(C30:Q30,C59:R59)</f>
        <v>203683</v>
      </c>
    </row>
    <row r="61" spans="1:3" ht="15.75">
      <c r="A61" s="2"/>
      <c r="B61" s="2"/>
      <c r="C61" s="3"/>
    </row>
    <row r="62" ht="12.75">
      <c r="C62" s="10"/>
    </row>
    <row r="63" spans="3:18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3:18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3:18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3:18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3:18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3:18" ht="12.7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3:18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3:18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3:18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3:18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3:18" ht="12.7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3:18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3:18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3:18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3:18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8" spans="3:18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3:18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3:18" ht="12.7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3:18" ht="12.7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3:18" ht="12.7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3:18" ht="12.7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3:18" ht="12.7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3:18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3:18" ht="12.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3:18" ht="12.7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3:18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3:18" ht="12.7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3:18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3:18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3:18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3:18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3:18" ht="12.7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3:18" ht="12.7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3:18" ht="12.7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3:18" ht="12.7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3:18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3:18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3:18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3:18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3:18" ht="12.7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3:18" ht="12.7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3:18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3:18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3:18" ht="12.7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3:18" ht="12.7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3:18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Q4:Q5"/>
    <mergeCell ref="A5:B5"/>
    <mergeCell ref="N4:N5"/>
    <mergeCell ref="O4:O5"/>
    <mergeCell ref="A7:B7"/>
    <mergeCell ref="A1:Q1"/>
    <mergeCell ref="A2:Q2"/>
    <mergeCell ref="A4:B4"/>
    <mergeCell ref="C4:C5"/>
    <mergeCell ref="D4:D5"/>
    <mergeCell ref="P4:P5"/>
    <mergeCell ref="A8:B8"/>
    <mergeCell ref="J4:J5"/>
    <mergeCell ref="K4:K5"/>
    <mergeCell ref="L4:L5"/>
    <mergeCell ref="M4:M5"/>
    <mergeCell ref="F4:F5"/>
    <mergeCell ref="G4:G5"/>
    <mergeCell ref="A6:B6"/>
    <mergeCell ref="H4:H5"/>
    <mergeCell ref="I4:I5"/>
    <mergeCell ref="A9:B9"/>
    <mergeCell ref="A10:B10"/>
    <mergeCell ref="A11:B11"/>
    <mergeCell ref="A12:B12"/>
    <mergeCell ref="E4:E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3:B33"/>
    <mergeCell ref="C33:C34"/>
    <mergeCell ref="N33:N34"/>
    <mergeCell ref="O33:O34"/>
    <mergeCell ref="D33:D34"/>
    <mergeCell ref="E33:E34"/>
    <mergeCell ref="F33:F34"/>
    <mergeCell ref="G33:G34"/>
    <mergeCell ref="H33:H34"/>
    <mergeCell ref="I33:I34"/>
    <mergeCell ref="P33:P34"/>
    <mergeCell ref="Q33:Q34"/>
    <mergeCell ref="R33:R34"/>
    <mergeCell ref="A34:B34"/>
    <mergeCell ref="A35:B35"/>
    <mergeCell ref="A36:B36"/>
    <mergeCell ref="J33:J34"/>
    <mergeCell ref="K33:K34"/>
    <mergeCell ref="L33:L34"/>
    <mergeCell ref="M33:M34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2024-01-25T18:39:16Z</dcterms:modified>
  <cp:category/>
  <cp:version/>
  <cp:contentType/>
  <cp:contentStatus/>
</cp:coreProperties>
</file>