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<sst xmlns="http://schemas.openxmlformats.org/spreadsheetml/2006/main" count="114" uniqueCount="32">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</sst>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45017</v>
      </c>
      <c r="D4" s="11">
        <f>C4+1</f>
        <v>45018</v>
      </c>
      <c r="E4" s="11">
        <f aca="true" t="shared" si="0" ref="E4:P4">D4+1</f>
        <v>45019</v>
      </c>
      <c r="F4" s="11">
        <f t="shared" si="0"/>
        <v>45020</v>
      </c>
      <c r="G4" s="11">
        <f t="shared" si="0"/>
        <v>45021</v>
      </c>
      <c r="H4" s="11">
        <f t="shared" si="0"/>
        <v>45022</v>
      </c>
      <c r="I4" s="11">
        <f t="shared" si="0"/>
        <v>45023</v>
      </c>
      <c r="J4" s="11">
        <f t="shared" si="0"/>
        <v>45024</v>
      </c>
      <c r="K4" s="11">
        <f t="shared" si="0"/>
        <v>45025</v>
      </c>
      <c r="L4" s="11">
        <f t="shared" si="0"/>
        <v>45026</v>
      </c>
      <c r="M4" s="11">
        <f t="shared" si="0"/>
        <v>45027</v>
      </c>
      <c r="N4" s="11">
        <f t="shared" si="0"/>
        <v>45028</v>
      </c>
      <c r="O4" s="11">
        <f t="shared" si="0"/>
        <v>45029</v>
      </c>
      <c r="P4" s="11">
        <f t="shared" si="0"/>
        <v>45030</v>
      </c>
      <c r="Q4" s="11">
        <f>P4+1</f>
        <v>45031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1115.4</v>
      </c>
      <c r="D6" s="5">
        <v>1088.1</v>
      </c>
      <c r="E6" s="5">
        <v>1043.7</v>
      </c>
      <c r="F6" s="5">
        <v>1118.4</v>
      </c>
      <c r="G6" s="5">
        <v>1119.9</v>
      </c>
      <c r="H6" s="5">
        <v>1115.7</v>
      </c>
      <c r="I6" s="5">
        <v>1121.1</v>
      </c>
      <c r="J6" s="5">
        <v>1128.9</v>
      </c>
      <c r="K6" s="6">
        <v>1132.5</v>
      </c>
      <c r="L6" s="6">
        <v>1128.6</v>
      </c>
      <c r="M6" s="6">
        <v>330</v>
      </c>
      <c r="N6" s="6">
        <v>1136.1</v>
      </c>
      <c r="O6" s="6">
        <v>1131.6</v>
      </c>
      <c r="P6" s="6">
        <v>1043.4</v>
      </c>
      <c r="Q6" s="6">
        <v>1134.9</v>
      </c>
    </row>
    <row r="7" spans="1:17" ht="15">
      <c r="A7" s="19" t="s">
        <v>3</v>
      </c>
      <c r="B7" s="19"/>
      <c r="C7" s="5">
        <v>1113.9</v>
      </c>
      <c r="D7" s="5">
        <v>1084.2</v>
      </c>
      <c r="E7" s="5">
        <v>1045.8</v>
      </c>
      <c r="F7" s="5">
        <v>1123.2</v>
      </c>
      <c r="G7" s="5">
        <v>1119.9</v>
      </c>
      <c r="H7" s="5">
        <v>1117.2</v>
      </c>
      <c r="I7" s="5">
        <v>1121.1</v>
      </c>
      <c r="J7" s="5">
        <v>1130.1</v>
      </c>
      <c r="K7" s="6">
        <v>1133.4</v>
      </c>
      <c r="L7" s="6">
        <v>1128.3</v>
      </c>
      <c r="M7" s="6">
        <v>1021.5</v>
      </c>
      <c r="N7" s="6">
        <v>1136.7</v>
      </c>
      <c r="O7" s="6">
        <v>1127.7</v>
      </c>
      <c r="P7" s="6">
        <v>906</v>
      </c>
      <c r="Q7" s="6">
        <v>1132.5</v>
      </c>
    </row>
    <row r="8" spans="1:17" ht="15">
      <c r="A8" s="19" t="s">
        <v>4</v>
      </c>
      <c r="B8" s="19"/>
      <c r="C8" s="5">
        <v>1113.3</v>
      </c>
      <c r="D8" s="5">
        <v>1078.2</v>
      </c>
      <c r="E8" s="5">
        <v>1046.7</v>
      </c>
      <c r="F8" s="5">
        <v>1124.1</v>
      </c>
      <c r="G8" s="5">
        <v>1120.5</v>
      </c>
      <c r="H8" s="5">
        <v>1117.5</v>
      </c>
      <c r="I8" s="5">
        <v>1119.6</v>
      </c>
      <c r="J8" s="5">
        <v>1130.1</v>
      </c>
      <c r="K8" s="6">
        <v>1133.4</v>
      </c>
      <c r="L8" s="6">
        <v>1129.8</v>
      </c>
      <c r="M8" s="6">
        <v>1137</v>
      </c>
      <c r="N8" s="6">
        <v>1138.5</v>
      </c>
      <c r="O8" s="6">
        <v>1124.4</v>
      </c>
      <c r="P8" s="6">
        <v>794.1</v>
      </c>
      <c r="Q8" s="6">
        <v>1132.2</v>
      </c>
    </row>
    <row r="9" spans="1:17" ht="15">
      <c r="A9" s="19" t="s">
        <v>5</v>
      </c>
      <c r="B9" s="19"/>
      <c r="C9" s="5">
        <v>1109.7</v>
      </c>
      <c r="D9" s="5">
        <v>1071.9</v>
      </c>
      <c r="E9" s="5">
        <v>1047.6</v>
      </c>
      <c r="F9" s="5">
        <v>1125.3</v>
      </c>
      <c r="G9" s="5">
        <v>1119.9</v>
      </c>
      <c r="H9" s="5">
        <v>1118.4</v>
      </c>
      <c r="I9" s="5">
        <v>1120.2</v>
      </c>
      <c r="J9" s="5">
        <v>1131</v>
      </c>
      <c r="K9" s="6">
        <v>1132.2</v>
      </c>
      <c r="L9" s="6">
        <v>1130.4</v>
      </c>
      <c r="M9" s="6">
        <v>1137.3</v>
      </c>
      <c r="N9" s="6">
        <v>1138.5</v>
      </c>
      <c r="O9" s="6">
        <v>1119.6</v>
      </c>
      <c r="P9" s="6">
        <v>713.1</v>
      </c>
      <c r="Q9" s="6">
        <v>1131</v>
      </c>
    </row>
    <row r="10" spans="1:17" ht="15">
      <c r="A10" s="19" t="s">
        <v>6</v>
      </c>
      <c r="B10" s="19"/>
      <c r="C10" s="5">
        <v>1105.5</v>
      </c>
      <c r="D10" s="5">
        <v>1066.2</v>
      </c>
      <c r="E10" s="5">
        <v>1047.9</v>
      </c>
      <c r="F10" s="5">
        <v>1125.9</v>
      </c>
      <c r="G10" s="5">
        <v>1118.7</v>
      </c>
      <c r="H10" s="5">
        <v>1114.8</v>
      </c>
      <c r="I10" s="5">
        <v>1119.3</v>
      </c>
      <c r="J10" s="5">
        <v>1130.7</v>
      </c>
      <c r="K10" s="6">
        <v>1130.4</v>
      </c>
      <c r="L10" s="6">
        <v>1129.5</v>
      </c>
      <c r="M10" s="6">
        <v>1135.2</v>
      </c>
      <c r="N10" s="6">
        <v>1138.5</v>
      </c>
      <c r="O10" s="6">
        <v>1115.4</v>
      </c>
      <c r="P10" s="6">
        <v>656.4</v>
      </c>
      <c r="Q10" s="6">
        <v>1129.8</v>
      </c>
    </row>
    <row r="11" spans="1:17" ht="15">
      <c r="A11" s="19" t="s">
        <v>7</v>
      </c>
      <c r="B11" s="19"/>
      <c r="C11" s="5">
        <v>1100.4</v>
      </c>
      <c r="D11" s="5">
        <v>1063.5</v>
      </c>
      <c r="E11" s="5">
        <v>1044.6</v>
      </c>
      <c r="F11" s="5">
        <v>1126.2</v>
      </c>
      <c r="G11" s="5">
        <v>1118.1</v>
      </c>
      <c r="H11" s="5">
        <v>1112.1</v>
      </c>
      <c r="I11" s="5">
        <v>1119</v>
      </c>
      <c r="J11" s="5">
        <v>1130.4</v>
      </c>
      <c r="K11" s="6">
        <v>1130.4</v>
      </c>
      <c r="L11" s="6">
        <v>1130.7</v>
      </c>
      <c r="M11" s="6">
        <v>1135.2</v>
      </c>
      <c r="N11" s="6">
        <v>1137.3</v>
      </c>
      <c r="O11" s="6">
        <v>1111.5</v>
      </c>
      <c r="P11" s="6">
        <v>481.2</v>
      </c>
      <c r="Q11" s="6">
        <v>1130.1</v>
      </c>
    </row>
    <row r="12" spans="1:17" ht="15">
      <c r="A12" s="19" t="s">
        <v>8</v>
      </c>
      <c r="B12" s="19"/>
      <c r="C12" s="5">
        <v>1095</v>
      </c>
      <c r="D12" s="5">
        <v>1057.8</v>
      </c>
      <c r="E12" s="5">
        <v>1043.4</v>
      </c>
      <c r="F12" s="5">
        <v>1126.2</v>
      </c>
      <c r="G12" s="5">
        <v>1117.5</v>
      </c>
      <c r="H12" s="5">
        <v>1110.9</v>
      </c>
      <c r="I12" s="5">
        <v>1120.2</v>
      </c>
      <c r="J12" s="5">
        <v>1129.5</v>
      </c>
      <c r="K12" s="6">
        <v>1130.4</v>
      </c>
      <c r="L12" s="6">
        <v>1131.6</v>
      </c>
      <c r="M12" s="6">
        <v>1137</v>
      </c>
      <c r="N12" s="6">
        <v>1137.6</v>
      </c>
      <c r="O12" s="6">
        <v>1105.8</v>
      </c>
      <c r="P12" s="6">
        <v>1036.2</v>
      </c>
      <c r="Q12" s="6">
        <v>1131.3</v>
      </c>
    </row>
    <row r="13" spans="1:17" ht="15">
      <c r="A13" s="19" t="s">
        <v>9</v>
      </c>
      <c r="B13" s="19"/>
      <c r="C13" s="5">
        <v>1099.5</v>
      </c>
      <c r="D13" s="5">
        <v>1055.1</v>
      </c>
      <c r="E13" s="5">
        <v>1038.6</v>
      </c>
      <c r="F13" s="5">
        <v>1125</v>
      </c>
      <c r="G13" s="5">
        <v>1117.5</v>
      </c>
      <c r="H13" s="5">
        <v>1110</v>
      </c>
      <c r="I13" s="5">
        <v>1120.8</v>
      </c>
      <c r="J13" s="5">
        <v>1128.9</v>
      </c>
      <c r="K13" s="6">
        <v>1131</v>
      </c>
      <c r="L13" s="6">
        <v>1129.8</v>
      </c>
      <c r="M13" s="6">
        <v>1137.3</v>
      </c>
      <c r="N13" s="6">
        <v>1136.7</v>
      </c>
      <c r="O13" s="6">
        <v>1103.7</v>
      </c>
      <c r="P13" s="6">
        <v>1111.2</v>
      </c>
      <c r="Q13" s="6">
        <v>1131</v>
      </c>
    </row>
    <row r="14" spans="1:17" ht="15">
      <c r="A14" s="19" t="s">
        <v>10</v>
      </c>
      <c r="B14" s="19"/>
      <c r="C14" s="5">
        <v>1095.3</v>
      </c>
      <c r="D14" s="5">
        <v>1050.9</v>
      </c>
      <c r="E14" s="5">
        <v>1038</v>
      </c>
      <c r="F14" s="5">
        <v>1124.4</v>
      </c>
      <c r="G14" s="5">
        <v>1116.3</v>
      </c>
      <c r="H14" s="5">
        <v>1108.5</v>
      </c>
      <c r="I14" s="5">
        <v>1120.8</v>
      </c>
      <c r="J14" s="5">
        <v>1127.7</v>
      </c>
      <c r="K14" s="6">
        <v>1130.7</v>
      </c>
      <c r="L14" s="6">
        <v>1129.8</v>
      </c>
      <c r="M14" s="6">
        <v>1089.9</v>
      </c>
      <c r="N14" s="6">
        <v>1135.8</v>
      </c>
      <c r="O14" s="6">
        <v>1101</v>
      </c>
      <c r="P14" s="6">
        <v>12.3</v>
      </c>
      <c r="Q14" s="6">
        <v>1130.4</v>
      </c>
    </row>
    <row r="15" spans="1:17" ht="15">
      <c r="A15" s="19" t="s">
        <v>11</v>
      </c>
      <c r="B15" s="19"/>
      <c r="C15" s="5">
        <v>1102.2</v>
      </c>
      <c r="D15" s="5">
        <v>1051.5</v>
      </c>
      <c r="E15" s="5">
        <v>1035.9</v>
      </c>
      <c r="F15" s="5">
        <v>1122</v>
      </c>
      <c r="G15" s="5">
        <v>1115.4</v>
      </c>
      <c r="H15" s="5">
        <v>1107.9</v>
      </c>
      <c r="I15" s="5">
        <v>204.3</v>
      </c>
      <c r="J15" s="5">
        <v>1131.6</v>
      </c>
      <c r="K15" s="6">
        <v>1132.2</v>
      </c>
      <c r="L15" s="6">
        <v>1128.3</v>
      </c>
      <c r="M15" s="6">
        <v>1125</v>
      </c>
      <c r="N15" s="6">
        <v>847.5</v>
      </c>
      <c r="O15" s="6">
        <v>93</v>
      </c>
      <c r="P15" s="6">
        <v>672.3</v>
      </c>
      <c r="Q15" s="6">
        <v>1130.1</v>
      </c>
    </row>
    <row r="16" spans="1:17" ht="15">
      <c r="A16" s="19" t="s">
        <v>12</v>
      </c>
      <c r="B16" s="19"/>
      <c r="C16" s="5">
        <v>1091.7</v>
      </c>
      <c r="D16" s="5">
        <v>1050.3</v>
      </c>
      <c r="E16" s="5">
        <v>1038.3</v>
      </c>
      <c r="F16" s="5">
        <v>1123.8</v>
      </c>
      <c r="G16" s="5">
        <v>1116.9</v>
      </c>
      <c r="H16" s="5">
        <v>1107.9</v>
      </c>
      <c r="I16" s="5">
        <v>1034.4</v>
      </c>
      <c r="J16" s="5">
        <v>1131</v>
      </c>
      <c r="K16" s="6">
        <v>1132.2</v>
      </c>
      <c r="L16" s="6">
        <v>523.2</v>
      </c>
      <c r="M16" s="6">
        <v>0</v>
      </c>
      <c r="N16" s="6">
        <v>544.8</v>
      </c>
      <c r="O16" s="6">
        <v>841.5</v>
      </c>
      <c r="P16" s="6">
        <v>1101.9</v>
      </c>
      <c r="Q16" s="6">
        <v>1130.7</v>
      </c>
    </row>
    <row r="17" spans="1:17" ht="15">
      <c r="A17" s="19" t="s">
        <v>13</v>
      </c>
      <c r="B17" s="19"/>
      <c r="C17" s="5">
        <v>1095.3</v>
      </c>
      <c r="D17" s="5">
        <v>1053.9</v>
      </c>
      <c r="E17" s="5">
        <v>1037.4</v>
      </c>
      <c r="F17" s="5">
        <v>1125.3</v>
      </c>
      <c r="G17" s="5">
        <v>1118.4</v>
      </c>
      <c r="H17" s="5">
        <v>1108.2</v>
      </c>
      <c r="I17" s="5">
        <v>1132.2</v>
      </c>
      <c r="J17" s="5">
        <v>1131</v>
      </c>
      <c r="K17" s="6">
        <v>1131.6</v>
      </c>
      <c r="L17" s="6">
        <v>833.7</v>
      </c>
      <c r="M17" s="6">
        <v>0</v>
      </c>
      <c r="N17" s="6">
        <v>740.4</v>
      </c>
      <c r="O17" s="6">
        <v>1129.2</v>
      </c>
      <c r="P17" s="6">
        <v>1089.3</v>
      </c>
      <c r="Q17" s="6">
        <v>595.2</v>
      </c>
    </row>
    <row r="18" spans="1:17" ht="15">
      <c r="A18" s="19" t="s">
        <v>14</v>
      </c>
      <c r="B18" s="19"/>
      <c r="C18" s="5">
        <v>1089.6</v>
      </c>
      <c r="D18" s="5">
        <v>1049.4</v>
      </c>
      <c r="E18" s="5">
        <v>1038.6</v>
      </c>
      <c r="F18" s="5">
        <v>1126.2</v>
      </c>
      <c r="G18" s="5">
        <v>1118.4</v>
      </c>
      <c r="H18" s="5">
        <v>1112.7</v>
      </c>
      <c r="I18" s="5">
        <v>1132.2</v>
      </c>
      <c r="J18" s="5">
        <v>1131.9</v>
      </c>
      <c r="K18" s="6">
        <v>1132.5</v>
      </c>
      <c r="L18" s="6">
        <v>1133.1</v>
      </c>
      <c r="M18" s="6">
        <v>0</v>
      </c>
      <c r="N18" s="6">
        <v>1140.3</v>
      </c>
      <c r="O18" s="6">
        <v>1128.9</v>
      </c>
      <c r="P18" s="6">
        <v>1061.7</v>
      </c>
      <c r="Q18" s="6">
        <v>631.5</v>
      </c>
    </row>
    <row r="19" spans="1:17" ht="15">
      <c r="A19" s="19" t="s">
        <v>15</v>
      </c>
      <c r="B19" s="19"/>
      <c r="C19" s="5">
        <v>1091.4</v>
      </c>
      <c r="D19" s="5">
        <v>1044</v>
      </c>
      <c r="E19" s="5">
        <v>1033.2</v>
      </c>
      <c r="F19" s="5">
        <v>1125.3</v>
      </c>
      <c r="G19" s="5">
        <v>1116.3</v>
      </c>
      <c r="H19" s="5">
        <v>1121.7</v>
      </c>
      <c r="I19" s="5">
        <v>1131.9</v>
      </c>
      <c r="J19" s="5">
        <v>1132.2</v>
      </c>
      <c r="K19" s="6">
        <v>1131.6</v>
      </c>
      <c r="L19" s="6">
        <v>1134.3</v>
      </c>
      <c r="M19" s="6">
        <v>0</v>
      </c>
      <c r="N19" s="6">
        <v>1140.9</v>
      </c>
      <c r="O19" s="6">
        <v>1128.3</v>
      </c>
      <c r="P19" s="6">
        <v>1032</v>
      </c>
      <c r="Q19" s="6">
        <v>1140.3</v>
      </c>
    </row>
    <row r="20" spans="1:17" ht="15">
      <c r="A20" s="19" t="s">
        <v>16</v>
      </c>
      <c r="B20" s="19"/>
      <c r="C20" s="5">
        <v>1090.5</v>
      </c>
      <c r="D20" s="5">
        <v>1041.9</v>
      </c>
      <c r="E20" s="5">
        <v>1034.1</v>
      </c>
      <c r="F20" s="5">
        <v>1126.8</v>
      </c>
      <c r="G20" s="5">
        <v>1116.9</v>
      </c>
      <c r="H20" s="5">
        <v>1121.7</v>
      </c>
      <c r="I20" s="5">
        <v>1131</v>
      </c>
      <c r="J20" s="5">
        <v>1133.1</v>
      </c>
      <c r="K20" s="6">
        <v>1132.5</v>
      </c>
      <c r="L20" s="6">
        <v>1132.8</v>
      </c>
      <c r="M20" s="6">
        <v>90.6</v>
      </c>
      <c r="N20" s="6">
        <v>1140</v>
      </c>
      <c r="O20" s="6">
        <v>1124.1</v>
      </c>
      <c r="P20" s="6">
        <v>253.8</v>
      </c>
      <c r="Q20" s="6">
        <v>1141.2</v>
      </c>
    </row>
    <row r="21" spans="1:17" ht="15">
      <c r="A21" s="19" t="s">
        <v>17</v>
      </c>
      <c r="B21" s="19"/>
      <c r="C21" s="5">
        <v>1088.1</v>
      </c>
      <c r="D21" s="5">
        <v>1040.1</v>
      </c>
      <c r="E21" s="5">
        <v>1033.8</v>
      </c>
      <c r="F21" s="5">
        <v>1128.6</v>
      </c>
      <c r="G21" s="5">
        <v>1115.7</v>
      </c>
      <c r="H21" s="5">
        <v>1121.1</v>
      </c>
      <c r="I21" s="5">
        <v>1130.1</v>
      </c>
      <c r="J21" s="5">
        <v>1131.3</v>
      </c>
      <c r="K21" s="6">
        <v>1132.8</v>
      </c>
      <c r="L21" s="6">
        <v>1134</v>
      </c>
      <c r="M21" s="6">
        <v>978</v>
      </c>
      <c r="N21" s="6">
        <v>1141.5</v>
      </c>
      <c r="O21" s="6">
        <v>1111.5</v>
      </c>
      <c r="P21" s="6">
        <v>1000.5</v>
      </c>
      <c r="Q21" s="6">
        <v>1140.9</v>
      </c>
    </row>
    <row r="22" spans="1:17" ht="15">
      <c r="A22" s="19" t="s">
        <v>18</v>
      </c>
      <c r="B22" s="19"/>
      <c r="C22" s="5">
        <v>1091.1</v>
      </c>
      <c r="D22" s="5">
        <v>1040.4</v>
      </c>
      <c r="E22" s="5">
        <v>1036.8</v>
      </c>
      <c r="F22" s="5">
        <v>1123.8</v>
      </c>
      <c r="G22" s="5">
        <v>1116.3</v>
      </c>
      <c r="H22" s="5">
        <v>1120.8</v>
      </c>
      <c r="I22" s="5">
        <v>1131.9</v>
      </c>
      <c r="J22" s="5">
        <v>1132.8</v>
      </c>
      <c r="K22" s="6">
        <v>1133.7</v>
      </c>
      <c r="L22" s="6">
        <v>1132.8</v>
      </c>
      <c r="M22" s="6">
        <v>1137.6</v>
      </c>
      <c r="N22" s="6">
        <v>1140.6</v>
      </c>
      <c r="O22" s="6">
        <v>1075.8</v>
      </c>
      <c r="P22" s="6">
        <v>1146.6</v>
      </c>
      <c r="Q22" s="6">
        <v>1140</v>
      </c>
    </row>
    <row r="23" spans="1:17" ht="15">
      <c r="A23" s="19" t="s">
        <v>19</v>
      </c>
      <c r="B23" s="19"/>
      <c r="C23" s="5">
        <v>1092.9</v>
      </c>
      <c r="D23" s="5">
        <v>1039.8</v>
      </c>
      <c r="E23" s="5">
        <v>1041.3</v>
      </c>
      <c r="F23" s="5">
        <v>1122</v>
      </c>
      <c r="G23" s="5">
        <v>1115.1</v>
      </c>
      <c r="H23" s="5">
        <v>1120.5</v>
      </c>
      <c r="I23" s="5">
        <v>1131.6</v>
      </c>
      <c r="J23" s="5">
        <v>1132.2</v>
      </c>
      <c r="K23" s="6">
        <v>1132.8</v>
      </c>
      <c r="L23" s="6">
        <v>194.7</v>
      </c>
      <c r="M23" s="6">
        <v>1134</v>
      </c>
      <c r="N23" s="6">
        <v>1139.4</v>
      </c>
      <c r="O23" s="6">
        <v>275.7</v>
      </c>
      <c r="P23" s="6">
        <v>1144.8</v>
      </c>
      <c r="Q23" s="6">
        <v>1140</v>
      </c>
    </row>
    <row r="24" spans="1:17" ht="15">
      <c r="A24" s="19" t="s">
        <v>20</v>
      </c>
      <c r="B24" s="19"/>
      <c r="C24" s="5">
        <v>1094.4</v>
      </c>
      <c r="D24" s="5">
        <v>1042.5</v>
      </c>
      <c r="E24" s="5">
        <v>1057.2</v>
      </c>
      <c r="F24" s="5">
        <v>1122</v>
      </c>
      <c r="G24" s="5">
        <v>1113.3</v>
      </c>
      <c r="H24" s="5">
        <v>1119.3</v>
      </c>
      <c r="I24" s="5">
        <v>1131.9</v>
      </c>
      <c r="J24" s="5">
        <v>1134</v>
      </c>
      <c r="K24" s="6">
        <v>1131.9</v>
      </c>
      <c r="L24" s="6">
        <v>1014.9</v>
      </c>
      <c r="M24" s="6">
        <v>1134.6</v>
      </c>
      <c r="N24" s="6">
        <v>1138.5</v>
      </c>
      <c r="O24" s="6">
        <v>0</v>
      </c>
      <c r="P24" s="6">
        <v>1142.7</v>
      </c>
      <c r="Q24" s="6">
        <v>1139.1</v>
      </c>
    </row>
    <row r="25" spans="1:17" ht="15">
      <c r="A25" s="19" t="s">
        <v>21</v>
      </c>
      <c r="B25" s="19"/>
      <c r="C25" s="5">
        <v>1094.7</v>
      </c>
      <c r="D25" s="5">
        <v>1041.3</v>
      </c>
      <c r="E25" s="5">
        <v>1072.5</v>
      </c>
      <c r="F25" s="5">
        <v>1121.1</v>
      </c>
      <c r="G25" s="5">
        <v>282</v>
      </c>
      <c r="H25" s="5">
        <v>1119.6</v>
      </c>
      <c r="I25" s="5">
        <v>1130.4</v>
      </c>
      <c r="J25" s="5">
        <v>1133.4</v>
      </c>
      <c r="K25" s="6">
        <v>1131.3</v>
      </c>
      <c r="L25" s="6">
        <v>1132.5</v>
      </c>
      <c r="M25" s="6">
        <v>1133.4</v>
      </c>
      <c r="N25" s="6">
        <v>1137</v>
      </c>
      <c r="O25" s="6">
        <v>485.1</v>
      </c>
      <c r="P25" s="6">
        <v>1142.4</v>
      </c>
      <c r="Q25" s="6">
        <v>1138.2</v>
      </c>
    </row>
    <row r="26" spans="1:17" ht="15">
      <c r="A26" s="19" t="s">
        <v>22</v>
      </c>
      <c r="B26" s="19"/>
      <c r="C26" s="5">
        <v>1096.8</v>
      </c>
      <c r="D26" s="5">
        <v>1041</v>
      </c>
      <c r="E26" s="5">
        <v>1091.4</v>
      </c>
      <c r="F26" s="5">
        <v>1122.6</v>
      </c>
      <c r="G26" s="5">
        <v>231</v>
      </c>
      <c r="H26" s="5">
        <v>1122.3</v>
      </c>
      <c r="I26" s="5">
        <v>1131</v>
      </c>
      <c r="J26" s="5">
        <v>1132.5</v>
      </c>
      <c r="K26" s="6">
        <v>1131.6</v>
      </c>
      <c r="L26" s="6">
        <v>1134.3</v>
      </c>
      <c r="M26" s="6">
        <v>1134.9</v>
      </c>
      <c r="N26" s="6">
        <v>1136.1</v>
      </c>
      <c r="O26" s="6">
        <v>1132.5</v>
      </c>
      <c r="P26" s="6">
        <v>1139.7</v>
      </c>
      <c r="Q26" s="6">
        <v>1137.3</v>
      </c>
    </row>
    <row r="27" spans="1:17" ht="15">
      <c r="A27" s="19" t="s">
        <v>23</v>
      </c>
      <c r="B27" s="19"/>
      <c r="C27" s="6">
        <v>1094.4</v>
      </c>
      <c r="D27" s="6">
        <v>1041.9</v>
      </c>
      <c r="E27" s="6">
        <v>1101</v>
      </c>
      <c r="F27" s="6">
        <v>1122.9</v>
      </c>
      <c r="G27" s="6">
        <v>1062.3</v>
      </c>
      <c r="H27" s="6">
        <v>1119.9</v>
      </c>
      <c r="I27" s="6">
        <v>1131.3</v>
      </c>
      <c r="J27" s="6">
        <v>1133.4</v>
      </c>
      <c r="K27" s="6">
        <v>1129.5</v>
      </c>
      <c r="L27" s="6">
        <v>1134</v>
      </c>
      <c r="M27" s="6">
        <v>1135.5</v>
      </c>
      <c r="N27" s="6">
        <v>1135.8</v>
      </c>
      <c r="O27" s="6">
        <v>1117.2</v>
      </c>
      <c r="P27" s="6">
        <v>1139.4</v>
      </c>
      <c r="Q27" s="6">
        <v>1135.8</v>
      </c>
    </row>
    <row r="28" spans="1:17" ht="15">
      <c r="A28" s="19" t="s">
        <v>24</v>
      </c>
      <c r="B28" s="19"/>
      <c r="C28" s="6">
        <v>1092</v>
      </c>
      <c r="D28" s="6">
        <v>1044.3</v>
      </c>
      <c r="E28" s="6">
        <v>1102.5</v>
      </c>
      <c r="F28" s="6">
        <v>1120.8</v>
      </c>
      <c r="G28" s="6">
        <v>1116</v>
      </c>
      <c r="H28" s="6">
        <v>1119</v>
      </c>
      <c r="I28" s="6">
        <v>1128.3</v>
      </c>
      <c r="J28" s="6">
        <v>1132.5</v>
      </c>
      <c r="K28" s="6">
        <v>1129.8</v>
      </c>
      <c r="L28" s="6">
        <v>1132.5</v>
      </c>
      <c r="M28" s="6">
        <v>1135.5</v>
      </c>
      <c r="N28" s="6">
        <v>1135.5</v>
      </c>
      <c r="O28" s="6">
        <v>1095.6</v>
      </c>
      <c r="P28" s="6">
        <v>1138.5</v>
      </c>
      <c r="Q28" s="6">
        <v>1135.8</v>
      </c>
    </row>
    <row r="29" spans="1:17" ht="15">
      <c r="A29" s="19" t="s">
        <v>25</v>
      </c>
      <c r="B29" s="19"/>
      <c r="C29" s="6">
        <v>1088.7</v>
      </c>
      <c r="D29" s="6">
        <v>1042.2</v>
      </c>
      <c r="E29" s="6">
        <v>1110</v>
      </c>
      <c r="F29" s="6">
        <v>1121.1</v>
      </c>
      <c r="G29" s="6">
        <v>1116.6</v>
      </c>
      <c r="H29" s="6">
        <v>1118.1</v>
      </c>
      <c r="I29" s="6">
        <v>1129.8</v>
      </c>
      <c r="J29" s="6">
        <v>1131.9</v>
      </c>
      <c r="K29" s="6">
        <v>1128.3</v>
      </c>
      <c r="L29" s="6">
        <v>1131.3</v>
      </c>
      <c r="M29" s="6">
        <v>1135.8</v>
      </c>
      <c r="N29" s="6">
        <v>1133.4</v>
      </c>
      <c r="O29" s="6">
        <v>1109.7</v>
      </c>
      <c r="P29" s="6">
        <v>1137</v>
      </c>
      <c r="Q29" s="6">
        <v>1134.9</v>
      </c>
    </row>
    <row r="30" spans="1:17" ht="15.75">
      <c r="A30" s="20" t="s">
        <v>26</v>
      </c>
      <c r="B30" s="20"/>
      <c r="C30" s="7">
        <f>SUM(C6:C29)</f>
        <v>26341.800000000003</v>
      </c>
      <c r="D30" s="7">
        <f aca="true" t="shared" si="1" ref="D30:Q30">SUM(D6:D29)</f>
        <v>25280.399999999998</v>
      </c>
      <c r="E30" s="7">
        <f t="shared" si="1"/>
        <v>25260.3</v>
      </c>
      <c r="F30" s="7">
        <f t="shared" si="1"/>
        <v>26972.999999999993</v>
      </c>
      <c r="G30" s="7">
        <f t="shared" si="1"/>
        <v>25038.899999999994</v>
      </c>
      <c r="H30" s="7">
        <f t="shared" si="1"/>
        <v>26785.799999999996</v>
      </c>
      <c r="I30" s="7">
        <f t="shared" si="1"/>
        <v>26024.399999999998</v>
      </c>
      <c r="J30" s="7">
        <f t="shared" si="1"/>
        <v>27152.100000000006</v>
      </c>
      <c r="K30" s="7">
        <f t="shared" si="1"/>
        <v>27158.699999999997</v>
      </c>
      <c r="L30" s="7">
        <f t="shared" si="1"/>
        <v>25194.899999999998</v>
      </c>
      <c r="M30" s="7">
        <f t="shared" si="1"/>
        <v>20535.3</v>
      </c>
      <c r="N30" s="7">
        <f t="shared" si="1"/>
        <v>26027.399999999998</v>
      </c>
      <c r="O30" s="7">
        <f t="shared" si="1"/>
        <v>22888.8</v>
      </c>
      <c r="P30" s="7">
        <f t="shared" si="1"/>
        <v>22096.500000000004</v>
      </c>
      <c r="Q30" s="7">
        <f t="shared" si="1"/>
        <v>26194.2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45032</v>
      </c>
      <c r="D33" s="11">
        <f aca="true" t="shared" si="2" ref="D33:O33">C33+1</f>
        <v>45033</v>
      </c>
      <c r="E33" s="11">
        <f t="shared" si="2"/>
        <v>45034</v>
      </c>
      <c r="F33" s="11">
        <f t="shared" si="2"/>
        <v>45035</v>
      </c>
      <c r="G33" s="11">
        <f t="shared" si="2"/>
        <v>45036</v>
      </c>
      <c r="H33" s="11">
        <f t="shared" si="2"/>
        <v>45037</v>
      </c>
      <c r="I33" s="11">
        <f t="shared" si="2"/>
        <v>45038</v>
      </c>
      <c r="J33" s="11">
        <f t="shared" si="2"/>
        <v>45039</v>
      </c>
      <c r="K33" s="11">
        <f t="shared" si="2"/>
        <v>45040</v>
      </c>
      <c r="L33" s="11">
        <f t="shared" si="2"/>
        <v>45041</v>
      </c>
      <c r="M33" s="11">
        <f t="shared" si="2"/>
        <v>45042</v>
      </c>
      <c r="N33" s="11">
        <f t="shared" si="2"/>
        <v>45043</v>
      </c>
      <c r="O33" s="11">
        <f t="shared" si="2"/>
        <v>45044</v>
      </c>
      <c r="P33" s="11">
        <f>O33+1</f>
        <v>45045</v>
      </c>
      <c r="Q33" s="11">
        <f>P33+1</f>
        <v>45046</v>
      </c>
      <c r="R33" s="11">
        <f>Q33+1</f>
        <v>45047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8">
        <v>1134.9</v>
      </c>
      <c r="D35" s="8">
        <v>1133.7</v>
      </c>
      <c r="E35" s="8">
        <v>0</v>
      </c>
      <c r="F35" s="8">
        <v>1062.9</v>
      </c>
      <c r="G35" s="8">
        <v>1126.5</v>
      </c>
      <c r="H35" s="8">
        <v>1117.2</v>
      </c>
      <c r="I35" s="8">
        <v>1143.6</v>
      </c>
      <c r="J35" s="8">
        <v>1137.9</v>
      </c>
      <c r="K35" s="8">
        <v>1134.9</v>
      </c>
      <c r="L35" s="8">
        <v>1134</v>
      </c>
      <c r="M35" s="8">
        <v>1102.2</v>
      </c>
      <c r="N35" s="8">
        <v>1130.1</v>
      </c>
      <c r="O35" s="8">
        <v>1130.4</v>
      </c>
      <c r="P35" s="8">
        <v>1128.9</v>
      </c>
      <c r="Q35" s="8">
        <v>1143.6</v>
      </c>
      <c r="R35" s="8"/>
    </row>
    <row r="36" spans="1:18" ht="15">
      <c r="A36" s="22" t="s">
        <v>27</v>
      </c>
      <c r="B36" s="19"/>
      <c r="C36" s="8">
        <v>1133.7</v>
      </c>
      <c r="D36" s="8">
        <v>1132.8</v>
      </c>
      <c r="E36" s="8">
        <v>0</v>
      </c>
      <c r="F36" s="8">
        <v>1127.7</v>
      </c>
      <c r="G36" s="8">
        <v>1128.3</v>
      </c>
      <c r="H36" s="8">
        <v>1117.2</v>
      </c>
      <c r="I36" s="8">
        <v>1143</v>
      </c>
      <c r="J36" s="8">
        <v>1138.2</v>
      </c>
      <c r="K36" s="8">
        <v>1135.2</v>
      </c>
      <c r="L36" s="8">
        <v>1134.3</v>
      </c>
      <c r="M36" s="8">
        <v>1098</v>
      </c>
      <c r="N36" s="8">
        <v>1132.5</v>
      </c>
      <c r="O36" s="8">
        <v>1129.8</v>
      </c>
      <c r="P36" s="8">
        <v>1125.9</v>
      </c>
      <c r="Q36" s="8">
        <v>1141.8</v>
      </c>
      <c r="R36" s="8"/>
    </row>
    <row r="37" spans="1:18" ht="15">
      <c r="A37" s="19" t="s">
        <v>4</v>
      </c>
      <c r="B37" s="19"/>
      <c r="C37" s="8">
        <v>1133.4</v>
      </c>
      <c r="D37" s="8">
        <v>1132.5</v>
      </c>
      <c r="E37" s="8">
        <v>0</v>
      </c>
      <c r="F37" s="8">
        <v>1127.1</v>
      </c>
      <c r="G37" s="8">
        <v>1128</v>
      </c>
      <c r="H37" s="8">
        <v>1117.2</v>
      </c>
      <c r="I37" s="8">
        <v>1142.1</v>
      </c>
      <c r="J37" s="8">
        <v>1137.9</v>
      </c>
      <c r="K37" s="8">
        <v>1135.2</v>
      </c>
      <c r="L37" s="8">
        <v>1133.7</v>
      </c>
      <c r="M37" s="8">
        <v>1091.4</v>
      </c>
      <c r="N37" s="8">
        <v>1134</v>
      </c>
      <c r="O37" s="8">
        <v>1129.5</v>
      </c>
      <c r="P37" s="8">
        <v>1119.9</v>
      </c>
      <c r="Q37" s="8">
        <v>1137.3</v>
      </c>
      <c r="R37" s="8"/>
    </row>
    <row r="38" spans="1:18" ht="15">
      <c r="A38" s="19" t="s">
        <v>5</v>
      </c>
      <c r="B38" s="19"/>
      <c r="C38" s="8">
        <v>1133.7</v>
      </c>
      <c r="D38" s="8">
        <v>1131.3</v>
      </c>
      <c r="E38" s="8">
        <v>0</v>
      </c>
      <c r="F38" s="8">
        <v>1127.4</v>
      </c>
      <c r="G38" s="8">
        <v>1127.4</v>
      </c>
      <c r="H38" s="8">
        <v>1115.7</v>
      </c>
      <c r="I38" s="8">
        <v>1142.1</v>
      </c>
      <c r="J38" s="8">
        <v>1138.2</v>
      </c>
      <c r="K38" s="8">
        <v>1135.8</v>
      </c>
      <c r="L38" s="8">
        <v>1133.7</v>
      </c>
      <c r="M38" s="8">
        <v>1082.4</v>
      </c>
      <c r="N38" s="8">
        <v>1133.7</v>
      </c>
      <c r="O38" s="8">
        <v>1128.6</v>
      </c>
      <c r="P38" s="8">
        <v>1114.2</v>
      </c>
      <c r="Q38" s="8">
        <v>1128.6</v>
      </c>
      <c r="R38" s="8"/>
    </row>
    <row r="39" spans="1:18" ht="15">
      <c r="A39" s="19" t="s">
        <v>6</v>
      </c>
      <c r="B39" s="19"/>
      <c r="C39" s="8">
        <v>1004.7</v>
      </c>
      <c r="D39" s="8">
        <v>1131.9</v>
      </c>
      <c r="E39" s="8">
        <v>0</v>
      </c>
      <c r="F39" s="8">
        <v>1125.9</v>
      </c>
      <c r="G39" s="8">
        <v>1125.6</v>
      </c>
      <c r="H39" s="8">
        <v>1114.2</v>
      </c>
      <c r="I39" s="8">
        <v>1142.1</v>
      </c>
      <c r="J39" s="8">
        <v>1137.6</v>
      </c>
      <c r="K39" s="8">
        <v>1135.8</v>
      </c>
      <c r="L39" s="8">
        <v>1132.5</v>
      </c>
      <c r="M39" s="8">
        <v>1069.8</v>
      </c>
      <c r="N39" s="8">
        <v>1134.3</v>
      </c>
      <c r="O39" s="8">
        <v>1128</v>
      </c>
      <c r="P39" s="8">
        <v>1106.1</v>
      </c>
      <c r="Q39" s="8">
        <v>1097.7</v>
      </c>
      <c r="R39" s="8"/>
    </row>
    <row r="40" spans="1:18" ht="15">
      <c r="A40" s="19" t="s">
        <v>7</v>
      </c>
      <c r="B40" s="19"/>
      <c r="C40" s="8">
        <v>387.6</v>
      </c>
      <c r="D40" s="8">
        <v>1131.3</v>
      </c>
      <c r="E40" s="8">
        <v>0</v>
      </c>
      <c r="F40" s="8">
        <v>1125</v>
      </c>
      <c r="G40" s="8">
        <v>1125</v>
      </c>
      <c r="H40" s="8">
        <v>1113</v>
      </c>
      <c r="I40" s="8">
        <v>1141.2</v>
      </c>
      <c r="J40" s="8">
        <v>1137.3</v>
      </c>
      <c r="K40" s="8">
        <v>1136.4</v>
      </c>
      <c r="L40" s="8">
        <v>1132.2</v>
      </c>
      <c r="M40" s="8">
        <v>1050.3</v>
      </c>
      <c r="N40" s="8">
        <v>1134.6</v>
      </c>
      <c r="O40" s="8">
        <v>1126.8</v>
      </c>
      <c r="P40" s="8">
        <v>1095.9</v>
      </c>
      <c r="Q40" s="8">
        <v>946.5</v>
      </c>
      <c r="R40" s="8"/>
    </row>
    <row r="41" spans="1:18" ht="15">
      <c r="A41" s="19" t="s">
        <v>8</v>
      </c>
      <c r="B41" s="19"/>
      <c r="C41" s="8">
        <v>1127.1</v>
      </c>
      <c r="D41" s="8">
        <v>1130.4</v>
      </c>
      <c r="E41" s="8">
        <v>0</v>
      </c>
      <c r="F41" s="8">
        <v>1125.9</v>
      </c>
      <c r="G41" s="8">
        <v>1126.8</v>
      </c>
      <c r="H41" s="8">
        <v>1113.9</v>
      </c>
      <c r="I41" s="8">
        <v>1141.8</v>
      </c>
      <c r="J41" s="8">
        <v>1138.5</v>
      </c>
      <c r="K41" s="8">
        <v>1137</v>
      </c>
      <c r="L41" s="8">
        <v>1131.6</v>
      </c>
      <c r="M41" s="8">
        <v>1077.3</v>
      </c>
      <c r="N41" s="8">
        <v>1134.9</v>
      </c>
      <c r="O41" s="8">
        <v>1126.5</v>
      </c>
      <c r="P41" s="8">
        <v>388.2</v>
      </c>
      <c r="Q41" s="8">
        <v>716.7</v>
      </c>
      <c r="R41" s="8"/>
    </row>
    <row r="42" spans="1:18" ht="15">
      <c r="A42" s="19" t="s">
        <v>9</v>
      </c>
      <c r="B42" s="19"/>
      <c r="C42" s="8">
        <v>1134.9</v>
      </c>
      <c r="D42" s="8">
        <v>1131.3</v>
      </c>
      <c r="E42" s="8">
        <v>0</v>
      </c>
      <c r="F42" s="8">
        <v>923.7</v>
      </c>
      <c r="G42" s="8">
        <v>1127.7</v>
      </c>
      <c r="H42" s="8">
        <v>1114.2</v>
      </c>
      <c r="I42" s="8">
        <v>1141.5</v>
      </c>
      <c r="J42" s="8">
        <v>1139.1</v>
      </c>
      <c r="K42" s="8">
        <v>1137.6</v>
      </c>
      <c r="L42" s="8">
        <v>1130.7</v>
      </c>
      <c r="M42" s="8">
        <v>1126.5</v>
      </c>
      <c r="N42" s="8">
        <v>1135.5</v>
      </c>
      <c r="O42" s="8">
        <v>1122.3</v>
      </c>
      <c r="P42" s="8">
        <v>0</v>
      </c>
      <c r="Q42" s="8">
        <v>435.3</v>
      </c>
      <c r="R42" s="8"/>
    </row>
    <row r="43" spans="1:18" ht="15">
      <c r="A43" s="19" t="s">
        <v>10</v>
      </c>
      <c r="B43" s="19"/>
      <c r="C43" s="8">
        <v>1134.9</v>
      </c>
      <c r="D43" s="8">
        <v>1130.4</v>
      </c>
      <c r="E43" s="8">
        <v>0</v>
      </c>
      <c r="F43" s="8">
        <v>355.2</v>
      </c>
      <c r="G43" s="8">
        <v>1126.5</v>
      </c>
      <c r="H43" s="8">
        <v>1112.7</v>
      </c>
      <c r="I43" s="8">
        <v>1141.2</v>
      </c>
      <c r="J43" s="8">
        <v>1138.8</v>
      </c>
      <c r="K43" s="8">
        <v>1137.3</v>
      </c>
      <c r="L43" s="8">
        <v>1129.2</v>
      </c>
      <c r="M43" s="8">
        <v>1125</v>
      </c>
      <c r="N43" s="8">
        <v>1132.5</v>
      </c>
      <c r="O43" s="8">
        <v>1120.2</v>
      </c>
      <c r="P43" s="8">
        <v>398.4</v>
      </c>
      <c r="Q43" s="8">
        <v>1054.8</v>
      </c>
      <c r="R43" s="8"/>
    </row>
    <row r="44" spans="1:18" ht="15">
      <c r="A44" s="19" t="s">
        <v>11</v>
      </c>
      <c r="B44" s="19"/>
      <c r="C44" s="8">
        <v>1133.4</v>
      </c>
      <c r="D44" s="8">
        <v>1130.7</v>
      </c>
      <c r="E44" s="8">
        <v>0</v>
      </c>
      <c r="F44" s="8">
        <v>1089.3</v>
      </c>
      <c r="G44" s="8">
        <v>1126.2</v>
      </c>
      <c r="H44" s="8">
        <v>1110</v>
      </c>
      <c r="I44" s="8">
        <v>1140.9</v>
      </c>
      <c r="J44" s="8">
        <v>1136.7</v>
      </c>
      <c r="K44" s="8">
        <v>1138.2</v>
      </c>
      <c r="L44" s="8">
        <v>1127.7</v>
      </c>
      <c r="M44" s="8">
        <v>1124.4</v>
      </c>
      <c r="N44" s="8">
        <v>1132.5</v>
      </c>
      <c r="O44" s="8">
        <v>1131.9</v>
      </c>
      <c r="P44" s="8">
        <v>1014</v>
      </c>
      <c r="Q44" s="8">
        <v>1064.7</v>
      </c>
      <c r="R44" s="8"/>
    </row>
    <row r="45" spans="1:18" ht="15">
      <c r="A45" s="19" t="s">
        <v>12</v>
      </c>
      <c r="B45" s="19"/>
      <c r="C45" s="8">
        <v>1134.3</v>
      </c>
      <c r="D45" s="8">
        <v>677.4</v>
      </c>
      <c r="E45" s="8">
        <v>0</v>
      </c>
      <c r="F45" s="8">
        <v>354.3</v>
      </c>
      <c r="G45" s="8">
        <v>1126.5</v>
      </c>
      <c r="H45" s="8">
        <v>1109.4</v>
      </c>
      <c r="I45" s="8">
        <v>1139.7</v>
      </c>
      <c r="J45" s="8">
        <v>1136.7</v>
      </c>
      <c r="K45" s="8">
        <v>1138.2</v>
      </c>
      <c r="L45" s="8">
        <v>1126.2</v>
      </c>
      <c r="M45" s="8">
        <v>1122.9</v>
      </c>
      <c r="N45" s="8">
        <v>993</v>
      </c>
      <c r="O45" s="8">
        <v>1131.6</v>
      </c>
      <c r="P45" s="8">
        <v>463.2</v>
      </c>
      <c r="Q45" s="8">
        <v>803.1</v>
      </c>
      <c r="R45" s="8"/>
    </row>
    <row r="46" spans="1:18" ht="15">
      <c r="A46" s="19" t="s">
        <v>13</v>
      </c>
      <c r="B46" s="19"/>
      <c r="C46" s="8">
        <v>1135.8</v>
      </c>
      <c r="D46" s="8">
        <v>1111.8</v>
      </c>
      <c r="E46" s="8">
        <v>0</v>
      </c>
      <c r="F46" s="8">
        <v>1110.9</v>
      </c>
      <c r="G46" s="8">
        <v>1126.8</v>
      </c>
      <c r="H46" s="8">
        <v>1109.1</v>
      </c>
      <c r="I46" s="8">
        <v>1139.1</v>
      </c>
      <c r="J46" s="8">
        <v>1136.4</v>
      </c>
      <c r="K46" s="8">
        <v>1139.1</v>
      </c>
      <c r="L46" s="8">
        <v>1125</v>
      </c>
      <c r="M46" s="8">
        <v>1122.3</v>
      </c>
      <c r="N46" s="8">
        <v>358.2</v>
      </c>
      <c r="O46" s="8">
        <v>611.4</v>
      </c>
      <c r="P46" s="8">
        <v>1142.1</v>
      </c>
      <c r="Q46" s="8">
        <v>544.8</v>
      </c>
      <c r="R46" s="8"/>
    </row>
    <row r="47" spans="1:18" ht="15">
      <c r="A47" s="19" t="s">
        <v>14</v>
      </c>
      <c r="B47" s="19"/>
      <c r="C47" s="8">
        <v>1135.2</v>
      </c>
      <c r="D47" s="8">
        <v>0</v>
      </c>
      <c r="E47" s="8">
        <v>0</v>
      </c>
      <c r="F47" s="8">
        <v>1134.3</v>
      </c>
      <c r="G47" s="8">
        <v>1126.5</v>
      </c>
      <c r="H47" s="8">
        <v>1107.6</v>
      </c>
      <c r="I47" s="8">
        <v>1139.7</v>
      </c>
      <c r="J47" s="8">
        <v>1138.2</v>
      </c>
      <c r="K47" s="8">
        <v>1140.3</v>
      </c>
      <c r="L47" s="8">
        <v>1124.1</v>
      </c>
      <c r="M47" s="8">
        <v>1121.1</v>
      </c>
      <c r="N47" s="8">
        <v>581.7</v>
      </c>
      <c r="O47" s="8">
        <v>881.7</v>
      </c>
      <c r="P47" s="8">
        <v>1146.3</v>
      </c>
      <c r="Q47" s="8">
        <v>977.4</v>
      </c>
      <c r="R47" s="8"/>
    </row>
    <row r="48" spans="1:18" ht="15">
      <c r="A48" s="19" t="s">
        <v>15</v>
      </c>
      <c r="B48" s="19"/>
      <c r="C48" s="8">
        <v>1135.5</v>
      </c>
      <c r="D48" s="8">
        <v>0</v>
      </c>
      <c r="E48" s="8">
        <v>0</v>
      </c>
      <c r="F48" s="8">
        <v>1133.7</v>
      </c>
      <c r="G48" s="8">
        <v>1125.9</v>
      </c>
      <c r="H48" s="8">
        <v>1106.1</v>
      </c>
      <c r="I48" s="8">
        <v>1139.7</v>
      </c>
      <c r="J48" s="8">
        <v>1139.1</v>
      </c>
      <c r="K48" s="8">
        <v>1139.7</v>
      </c>
      <c r="L48" s="8">
        <v>1123.5</v>
      </c>
      <c r="M48" s="8">
        <v>1119.3</v>
      </c>
      <c r="N48" s="8">
        <v>915.3</v>
      </c>
      <c r="O48" s="8">
        <v>1113.6</v>
      </c>
      <c r="P48" s="8">
        <v>1146</v>
      </c>
      <c r="Q48" s="8">
        <v>973.8</v>
      </c>
      <c r="R48" s="8"/>
    </row>
    <row r="49" spans="1:18" ht="15">
      <c r="A49" s="19" t="s">
        <v>16</v>
      </c>
      <c r="B49" s="19"/>
      <c r="C49" s="8">
        <v>1135.5</v>
      </c>
      <c r="D49" s="8">
        <v>0</v>
      </c>
      <c r="E49" s="8">
        <v>0</v>
      </c>
      <c r="F49" s="8">
        <v>79.8</v>
      </c>
      <c r="G49" s="8">
        <v>1126.2</v>
      </c>
      <c r="H49" s="8">
        <v>1105.5</v>
      </c>
      <c r="I49" s="8">
        <v>1138.5</v>
      </c>
      <c r="J49" s="8">
        <v>1138.2</v>
      </c>
      <c r="K49" s="8">
        <v>1139.7</v>
      </c>
      <c r="L49" s="8">
        <v>1122</v>
      </c>
      <c r="M49" s="8">
        <v>933.3</v>
      </c>
      <c r="N49" s="8">
        <v>1132.8</v>
      </c>
      <c r="O49" s="8">
        <v>1097.4</v>
      </c>
      <c r="P49" s="8">
        <v>1144.2</v>
      </c>
      <c r="Q49" s="8">
        <v>919.8</v>
      </c>
      <c r="R49" s="8"/>
    </row>
    <row r="50" spans="1:18" ht="15">
      <c r="A50" s="19" t="s">
        <v>17</v>
      </c>
      <c r="B50" s="19"/>
      <c r="C50" s="8">
        <v>1134</v>
      </c>
      <c r="D50" s="8">
        <v>0</v>
      </c>
      <c r="E50" s="8">
        <v>1134</v>
      </c>
      <c r="F50" s="8">
        <v>779.1</v>
      </c>
      <c r="G50" s="8">
        <v>1125.3</v>
      </c>
      <c r="H50" s="8">
        <v>1101.6</v>
      </c>
      <c r="I50" s="8">
        <v>1138.8</v>
      </c>
      <c r="J50" s="8">
        <v>1137.9</v>
      </c>
      <c r="K50" s="8">
        <v>1140.6</v>
      </c>
      <c r="L50" s="8">
        <v>1120.5</v>
      </c>
      <c r="M50" s="8">
        <v>0</v>
      </c>
      <c r="N50" s="8">
        <v>997.5</v>
      </c>
      <c r="O50" s="8">
        <v>1044.9</v>
      </c>
      <c r="P50" s="8">
        <v>1144.5</v>
      </c>
      <c r="Q50" s="8">
        <v>899.4</v>
      </c>
      <c r="R50" s="8"/>
    </row>
    <row r="51" spans="1:18" ht="15">
      <c r="A51" s="19" t="s">
        <v>18</v>
      </c>
      <c r="B51" s="19"/>
      <c r="C51" s="8">
        <v>1134</v>
      </c>
      <c r="D51" s="8">
        <v>0</v>
      </c>
      <c r="E51" s="8">
        <v>1134</v>
      </c>
      <c r="F51" s="8">
        <v>1132.5</v>
      </c>
      <c r="G51" s="8">
        <v>1124.7</v>
      </c>
      <c r="H51" s="8">
        <v>1096.8</v>
      </c>
      <c r="I51" s="8">
        <v>1138.8</v>
      </c>
      <c r="J51" s="8">
        <v>1137.6</v>
      </c>
      <c r="K51" s="8">
        <v>1139.4</v>
      </c>
      <c r="L51" s="8">
        <v>1118.4</v>
      </c>
      <c r="M51" s="8">
        <v>248.7</v>
      </c>
      <c r="N51" s="8">
        <v>366.3</v>
      </c>
      <c r="O51" s="8">
        <v>400.5</v>
      </c>
      <c r="P51" s="8">
        <v>1144.2</v>
      </c>
      <c r="Q51" s="8">
        <v>1053.3</v>
      </c>
      <c r="R51" s="8"/>
    </row>
    <row r="52" spans="1:18" ht="15">
      <c r="A52" s="19" t="s">
        <v>19</v>
      </c>
      <c r="B52" s="19"/>
      <c r="C52" s="8">
        <v>1135.2</v>
      </c>
      <c r="D52" s="8">
        <v>0</v>
      </c>
      <c r="E52" s="8">
        <v>1133.4</v>
      </c>
      <c r="F52" s="8">
        <v>796.8</v>
      </c>
      <c r="G52" s="8">
        <v>1124.1</v>
      </c>
      <c r="H52" s="8">
        <v>998.4</v>
      </c>
      <c r="I52" s="8">
        <v>1137.9</v>
      </c>
      <c r="J52" s="8">
        <v>1137</v>
      </c>
      <c r="K52" s="8">
        <v>1137.6</v>
      </c>
      <c r="L52" s="8">
        <v>1116</v>
      </c>
      <c r="M52" s="8">
        <v>1055.7</v>
      </c>
      <c r="N52" s="8">
        <v>1117.2</v>
      </c>
      <c r="O52" s="8">
        <v>1107.9</v>
      </c>
      <c r="P52" s="8">
        <v>1143.6</v>
      </c>
      <c r="Q52" s="8">
        <v>1028.7</v>
      </c>
      <c r="R52" s="8"/>
    </row>
    <row r="53" spans="1:18" ht="15">
      <c r="A53" s="19" t="s">
        <v>20</v>
      </c>
      <c r="B53" s="19"/>
      <c r="C53" s="8">
        <v>1134</v>
      </c>
      <c r="D53" s="8">
        <v>0</v>
      </c>
      <c r="E53" s="8">
        <v>705.9</v>
      </c>
      <c r="F53" s="8">
        <v>649.8</v>
      </c>
      <c r="G53" s="8">
        <v>1118.1</v>
      </c>
      <c r="H53" s="8">
        <v>10.5</v>
      </c>
      <c r="I53" s="8">
        <v>1137</v>
      </c>
      <c r="J53" s="8">
        <v>1136.4</v>
      </c>
      <c r="K53" s="8">
        <v>1137.3</v>
      </c>
      <c r="L53" s="8">
        <v>1114.2</v>
      </c>
      <c r="M53" s="8">
        <v>239.1</v>
      </c>
      <c r="N53" s="8">
        <v>1130.7</v>
      </c>
      <c r="O53" s="8">
        <v>1143.6</v>
      </c>
      <c r="P53" s="8">
        <v>1143.6</v>
      </c>
      <c r="Q53" s="8">
        <v>1063.5</v>
      </c>
      <c r="R53" s="8"/>
    </row>
    <row r="54" spans="1:18" ht="15">
      <c r="A54" s="19" t="s">
        <v>21</v>
      </c>
      <c r="B54" s="19"/>
      <c r="C54" s="8">
        <v>1133.7</v>
      </c>
      <c r="D54" s="8">
        <v>0</v>
      </c>
      <c r="E54" s="8">
        <v>762</v>
      </c>
      <c r="F54" s="8">
        <v>1125.6</v>
      </c>
      <c r="G54" s="8">
        <v>1115.4</v>
      </c>
      <c r="H54" s="8">
        <v>847.5</v>
      </c>
      <c r="I54" s="8">
        <v>1137.6</v>
      </c>
      <c r="J54" s="8">
        <v>1136.7</v>
      </c>
      <c r="K54" s="8">
        <v>1136.7</v>
      </c>
      <c r="L54" s="8">
        <v>1113.6</v>
      </c>
      <c r="M54" s="8">
        <v>911.1</v>
      </c>
      <c r="N54" s="8">
        <v>1132.2</v>
      </c>
      <c r="O54" s="8">
        <v>1141.5</v>
      </c>
      <c r="P54" s="8">
        <v>383.1</v>
      </c>
      <c r="Q54" s="8">
        <v>992.4</v>
      </c>
      <c r="R54" s="8"/>
    </row>
    <row r="55" spans="1:18" ht="15">
      <c r="A55" s="19" t="s">
        <v>22</v>
      </c>
      <c r="B55" s="19"/>
      <c r="C55" s="8">
        <v>1132.5</v>
      </c>
      <c r="D55" s="8">
        <v>0</v>
      </c>
      <c r="E55" s="8">
        <v>1128</v>
      </c>
      <c r="F55" s="8">
        <v>1125.3</v>
      </c>
      <c r="G55" s="8">
        <v>1114.5</v>
      </c>
      <c r="H55" s="8">
        <v>1148.1</v>
      </c>
      <c r="I55" s="8">
        <v>328.5</v>
      </c>
      <c r="J55" s="8">
        <v>1134.6</v>
      </c>
      <c r="K55" s="8">
        <v>1134.3</v>
      </c>
      <c r="L55" s="8">
        <v>1110.6</v>
      </c>
      <c r="M55" s="8">
        <v>1105.8</v>
      </c>
      <c r="N55" s="8">
        <v>1133.1</v>
      </c>
      <c r="O55" s="8">
        <v>1137.6</v>
      </c>
      <c r="P55" s="8">
        <v>966</v>
      </c>
      <c r="Q55" s="8">
        <v>778.5</v>
      </c>
      <c r="R55" s="8"/>
    </row>
    <row r="56" spans="1:18" ht="15">
      <c r="A56" s="19" t="s">
        <v>23</v>
      </c>
      <c r="B56" s="19"/>
      <c r="C56" s="8">
        <v>1132.2</v>
      </c>
      <c r="D56" s="8">
        <v>0</v>
      </c>
      <c r="E56" s="8">
        <v>1127.7</v>
      </c>
      <c r="F56" s="8">
        <v>1125.6</v>
      </c>
      <c r="G56" s="8">
        <v>1115.4</v>
      </c>
      <c r="H56" s="8">
        <v>1145.4</v>
      </c>
      <c r="I56" s="8">
        <v>0</v>
      </c>
      <c r="J56" s="8">
        <v>1134.3</v>
      </c>
      <c r="K56" s="8">
        <v>1134.3</v>
      </c>
      <c r="L56" s="8">
        <v>1109.7</v>
      </c>
      <c r="M56" s="8">
        <v>1103.4</v>
      </c>
      <c r="N56" s="8">
        <v>1132.2</v>
      </c>
      <c r="O56" s="8">
        <v>1136.1</v>
      </c>
      <c r="P56" s="8">
        <v>1144.8</v>
      </c>
      <c r="Q56" s="8">
        <v>212.1</v>
      </c>
      <c r="R56" s="8"/>
    </row>
    <row r="57" spans="1:18" ht="15">
      <c r="A57" s="19" t="s">
        <v>24</v>
      </c>
      <c r="B57" s="19"/>
      <c r="C57" s="8">
        <v>1133.1</v>
      </c>
      <c r="D57" s="8">
        <v>0</v>
      </c>
      <c r="E57" s="8">
        <v>1128.6</v>
      </c>
      <c r="F57" s="8">
        <v>1126.2</v>
      </c>
      <c r="G57" s="8">
        <v>1116.9</v>
      </c>
      <c r="H57" s="8">
        <v>1144.5</v>
      </c>
      <c r="I57" s="8">
        <v>596.4</v>
      </c>
      <c r="J57" s="8">
        <v>1134.3</v>
      </c>
      <c r="K57" s="8">
        <v>1134</v>
      </c>
      <c r="L57" s="8">
        <v>1107.6</v>
      </c>
      <c r="M57" s="8">
        <v>1103.4</v>
      </c>
      <c r="N57" s="8">
        <v>1130.1</v>
      </c>
      <c r="O57" s="8">
        <v>1135.2</v>
      </c>
      <c r="P57" s="8">
        <v>1143.3</v>
      </c>
      <c r="Q57" s="8">
        <v>662.1</v>
      </c>
      <c r="R57" s="8"/>
    </row>
    <row r="58" spans="1:18" ht="15">
      <c r="A58" s="19" t="s">
        <v>25</v>
      </c>
      <c r="B58" s="19"/>
      <c r="C58" s="8">
        <v>1133.1</v>
      </c>
      <c r="D58" s="8">
        <v>0</v>
      </c>
      <c r="E58" s="8">
        <v>368.7</v>
      </c>
      <c r="F58" s="8">
        <v>1127.1</v>
      </c>
      <c r="G58" s="8">
        <v>1116.9</v>
      </c>
      <c r="H58" s="8">
        <v>1143.6</v>
      </c>
      <c r="I58" s="8">
        <v>1138.5</v>
      </c>
      <c r="J58" s="8">
        <v>1134.9</v>
      </c>
      <c r="K58" s="8">
        <v>1133.7</v>
      </c>
      <c r="L58" s="8">
        <v>1104.9</v>
      </c>
      <c r="M58" s="8">
        <v>1128.6</v>
      </c>
      <c r="N58" s="8">
        <v>1128.9</v>
      </c>
      <c r="O58" s="8">
        <v>1130.4</v>
      </c>
      <c r="P58" s="8">
        <v>1144.2</v>
      </c>
      <c r="Q58" s="8">
        <v>769.5</v>
      </c>
      <c r="R58" s="8"/>
    </row>
    <row r="59" spans="1:18" ht="15.75">
      <c r="A59" s="20" t="s">
        <v>26</v>
      </c>
      <c r="B59" s="20"/>
      <c r="C59" s="9">
        <f aca="true" t="shared" si="3" ref="C59:Q59">SUM(C35:C58)</f>
        <v>26336.399999999998</v>
      </c>
      <c r="D59" s="9">
        <f t="shared" si="3"/>
        <v>13105.5</v>
      </c>
      <c r="E59" s="9">
        <f t="shared" si="3"/>
        <v>8622.300000000001</v>
      </c>
      <c r="F59" s="9">
        <f t="shared" si="3"/>
        <v>22991.099999999995</v>
      </c>
      <c r="G59" s="9">
        <f t="shared" si="3"/>
        <v>26971.200000000004</v>
      </c>
      <c r="H59" s="9">
        <f t="shared" si="3"/>
        <v>25319.399999999998</v>
      </c>
      <c r="I59" s="9">
        <f t="shared" si="3"/>
        <v>24869.700000000004</v>
      </c>
      <c r="J59" s="9">
        <f t="shared" si="3"/>
        <v>27292.500000000004</v>
      </c>
      <c r="K59" s="9">
        <f t="shared" si="3"/>
        <v>27288.3</v>
      </c>
      <c r="L59" s="9">
        <f t="shared" si="3"/>
        <v>26955.9</v>
      </c>
      <c r="M59" s="9">
        <f t="shared" si="3"/>
        <v>23261.999999999996</v>
      </c>
      <c r="N59" s="9">
        <f t="shared" si="3"/>
        <v>24583.800000000003</v>
      </c>
      <c r="O59" s="9">
        <f t="shared" si="3"/>
        <v>25487.4</v>
      </c>
      <c r="P59" s="9">
        <f t="shared" si="3"/>
        <v>22890.6</v>
      </c>
      <c r="Q59" s="9">
        <f t="shared" si="3"/>
        <v>21545.399999999994</v>
      </c>
      <c r="R59" s="9">
        <f>SUM(R35:R58)</f>
        <v>0</v>
      </c>
    </row>
    <row r="60" spans="1:3" ht="24.75" customHeight="1">
      <c r="A60" s="21" t="s">
        <v>28</v>
      </c>
      <c r="B60" s="21"/>
      <c r="C60" s="4">
        <f>SUM(C30:Q30,C59:R59)</f>
        <v>726474.0000000001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31" ht="18.75">
      <c r="A2" s="14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6" t="s">
        <v>0</v>
      </c>
      <c r="B4" s="17"/>
      <c r="C4" s="11">
        <v>45017</v>
      </c>
      <c r="D4" s="11">
        <f>C4+1</f>
        <v>45018</v>
      </c>
      <c r="E4" s="11">
        <f aca="true" t="shared" si="0" ref="E4:P4">D4+1</f>
        <v>45019</v>
      </c>
      <c r="F4" s="11">
        <f t="shared" si="0"/>
        <v>45020</v>
      </c>
      <c r="G4" s="11">
        <f t="shared" si="0"/>
        <v>45021</v>
      </c>
      <c r="H4" s="11">
        <f t="shared" si="0"/>
        <v>45022</v>
      </c>
      <c r="I4" s="11">
        <f t="shared" si="0"/>
        <v>45023</v>
      </c>
      <c r="J4" s="11">
        <f t="shared" si="0"/>
        <v>45024</v>
      </c>
      <c r="K4" s="11">
        <f t="shared" si="0"/>
        <v>45025</v>
      </c>
      <c r="L4" s="11">
        <f t="shared" si="0"/>
        <v>45026</v>
      </c>
      <c r="M4" s="11">
        <f t="shared" si="0"/>
        <v>45027</v>
      </c>
      <c r="N4" s="11">
        <f t="shared" si="0"/>
        <v>45028</v>
      </c>
      <c r="O4" s="11">
        <f t="shared" si="0"/>
        <v>45029</v>
      </c>
      <c r="P4" s="11">
        <f t="shared" si="0"/>
        <v>45030</v>
      </c>
      <c r="Q4" s="11">
        <f>P4+1</f>
        <v>45031</v>
      </c>
    </row>
    <row r="5" spans="1:17" ht="14.25" customHeight="1">
      <c r="A5" s="18" t="s">
        <v>1</v>
      </c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9" t="s">
        <v>2</v>
      </c>
      <c r="B6" s="19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9" t="s">
        <v>3</v>
      </c>
      <c r="B7" s="19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9" t="s">
        <v>4</v>
      </c>
      <c r="B8" s="19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9" t="s">
        <v>5</v>
      </c>
      <c r="B9" s="19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9" t="s">
        <v>6</v>
      </c>
      <c r="B10" s="19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  <row r="11" spans="1:17" ht="15">
      <c r="A11" s="19" t="s">
        <v>7</v>
      </c>
      <c r="B11" s="19"/>
      <c r="C11" s="5">
        <v>1</v>
      </c>
      <c r="D11" s="5">
        <v>3</v>
      </c>
      <c r="E11" s="5">
        <v>9</v>
      </c>
      <c r="F11" s="5">
        <v>12</v>
      </c>
      <c r="G11" s="5">
        <v>0</v>
      </c>
      <c r="H11" s="5">
        <v>0</v>
      </c>
      <c r="I11" s="5">
        <v>18</v>
      </c>
      <c r="J11" s="5">
        <v>19</v>
      </c>
      <c r="K11" s="5">
        <v>0</v>
      </c>
      <c r="L11" s="5">
        <v>47</v>
      </c>
      <c r="M11" s="5">
        <v>1</v>
      </c>
      <c r="N11" s="5">
        <v>6</v>
      </c>
      <c r="O11" s="5">
        <v>0</v>
      </c>
      <c r="P11" s="5">
        <v>36</v>
      </c>
      <c r="Q11" s="5">
        <v>22</v>
      </c>
    </row>
    <row r="12" spans="1:17" ht="15">
      <c r="A12" s="19" t="s">
        <v>8</v>
      </c>
      <c r="B12" s="19"/>
      <c r="C12" s="5">
        <v>133</v>
      </c>
      <c r="D12" s="5">
        <v>161</v>
      </c>
      <c r="E12" s="5">
        <v>376</v>
      </c>
      <c r="F12" s="5">
        <v>349</v>
      </c>
      <c r="G12" s="5">
        <v>80</v>
      </c>
      <c r="H12" s="5">
        <v>30</v>
      </c>
      <c r="I12" s="5">
        <v>203</v>
      </c>
      <c r="J12" s="5">
        <v>241</v>
      </c>
      <c r="K12" s="5">
        <v>90</v>
      </c>
      <c r="L12" s="5">
        <v>415</v>
      </c>
      <c r="M12" s="5">
        <v>43</v>
      </c>
      <c r="N12" s="5">
        <v>215</v>
      </c>
      <c r="O12" s="5">
        <v>28</v>
      </c>
      <c r="P12" s="5">
        <v>384</v>
      </c>
      <c r="Q12" s="5">
        <v>247</v>
      </c>
    </row>
    <row r="13" spans="1:17" ht="15">
      <c r="A13" s="19" t="s">
        <v>9</v>
      </c>
      <c r="B13" s="19"/>
      <c r="C13" s="5">
        <v>417</v>
      </c>
      <c r="D13" s="5">
        <v>448</v>
      </c>
      <c r="E13" s="5">
        <v>1545</v>
      </c>
      <c r="F13" s="5">
        <v>656</v>
      </c>
      <c r="G13" s="5">
        <v>233</v>
      </c>
      <c r="H13" s="5">
        <v>154</v>
      </c>
      <c r="I13" s="5">
        <v>541</v>
      </c>
      <c r="J13" s="5">
        <v>378</v>
      </c>
      <c r="K13" s="5">
        <v>423</v>
      </c>
      <c r="L13" s="5">
        <v>1144</v>
      </c>
      <c r="M13" s="5">
        <v>163</v>
      </c>
      <c r="N13" s="5">
        <v>520</v>
      </c>
      <c r="O13" s="5">
        <v>81</v>
      </c>
      <c r="P13" s="5">
        <v>1513</v>
      </c>
      <c r="Q13" s="5">
        <v>663</v>
      </c>
    </row>
    <row r="14" spans="1:17" ht="15">
      <c r="A14" s="19" t="s">
        <v>10</v>
      </c>
      <c r="B14" s="19"/>
      <c r="C14" s="5">
        <v>538</v>
      </c>
      <c r="D14" s="5">
        <v>967</v>
      </c>
      <c r="E14" s="5">
        <v>2602</v>
      </c>
      <c r="F14" s="5">
        <v>1275</v>
      </c>
      <c r="G14" s="5">
        <v>302</v>
      </c>
      <c r="H14" s="5">
        <v>924</v>
      </c>
      <c r="I14" s="5">
        <v>1428</v>
      </c>
      <c r="J14" s="5">
        <v>399</v>
      </c>
      <c r="K14" s="5">
        <v>550</v>
      </c>
      <c r="L14" s="5">
        <v>2599</v>
      </c>
      <c r="M14" s="5">
        <v>268</v>
      </c>
      <c r="N14" s="5">
        <v>940</v>
      </c>
      <c r="O14" s="5">
        <v>119</v>
      </c>
      <c r="P14" s="5">
        <v>2495</v>
      </c>
      <c r="Q14" s="5">
        <v>823</v>
      </c>
    </row>
    <row r="15" spans="1:17" ht="15">
      <c r="A15" s="19" t="s">
        <v>11</v>
      </c>
      <c r="B15" s="19"/>
      <c r="C15" s="5">
        <v>1302</v>
      </c>
      <c r="D15" s="5">
        <v>1151</v>
      </c>
      <c r="E15" s="5">
        <v>3291</v>
      </c>
      <c r="F15" s="5">
        <v>3418</v>
      </c>
      <c r="G15" s="5">
        <v>473</v>
      </c>
      <c r="H15" s="5">
        <v>512</v>
      </c>
      <c r="I15" s="5">
        <v>1752</v>
      </c>
      <c r="J15" s="5">
        <v>383</v>
      </c>
      <c r="K15" s="5">
        <v>1246</v>
      </c>
      <c r="L15" s="5">
        <v>2952</v>
      </c>
      <c r="M15" s="5">
        <v>384</v>
      </c>
      <c r="N15" s="5">
        <v>1603</v>
      </c>
      <c r="O15" s="5">
        <v>355</v>
      </c>
      <c r="P15" s="5">
        <v>3552</v>
      </c>
      <c r="Q15" s="5">
        <v>1146</v>
      </c>
    </row>
    <row r="16" spans="1:17" ht="15">
      <c r="A16" s="19" t="s">
        <v>12</v>
      </c>
      <c r="B16" s="19"/>
      <c r="C16" s="5">
        <v>1928</v>
      </c>
      <c r="D16" s="5">
        <v>1017</v>
      </c>
      <c r="E16" s="5">
        <v>3951</v>
      </c>
      <c r="F16" s="5">
        <v>3804</v>
      </c>
      <c r="G16" s="5">
        <v>554</v>
      </c>
      <c r="H16" s="5">
        <v>1244</v>
      </c>
      <c r="I16" s="5">
        <v>1501</v>
      </c>
      <c r="J16" s="5">
        <v>360</v>
      </c>
      <c r="K16" s="5">
        <v>1599</v>
      </c>
      <c r="L16" s="5">
        <v>3869</v>
      </c>
      <c r="M16" s="5">
        <v>923</v>
      </c>
      <c r="N16" s="5">
        <v>2058</v>
      </c>
      <c r="O16" s="5">
        <v>778</v>
      </c>
      <c r="P16" s="5">
        <v>4088</v>
      </c>
      <c r="Q16" s="5">
        <v>1426</v>
      </c>
    </row>
    <row r="17" spans="1:17" ht="15">
      <c r="A17" s="19" t="s">
        <v>13</v>
      </c>
      <c r="B17" s="19"/>
      <c r="C17" s="5">
        <v>1086</v>
      </c>
      <c r="D17" s="5">
        <v>1062</v>
      </c>
      <c r="E17" s="5">
        <v>3887</v>
      </c>
      <c r="F17" s="5">
        <v>4150</v>
      </c>
      <c r="G17" s="5">
        <v>741</v>
      </c>
      <c r="H17" s="5">
        <v>1560</v>
      </c>
      <c r="I17" s="5">
        <v>2005</v>
      </c>
      <c r="J17" s="5">
        <v>495</v>
      </c>
      <c r="K17" s="5">
        <v>1400</v>
      </c>
      <c r="L17" s="5">
        <v>3282</v>
      </c>
      <c r="M17" s="5">
        <v>2118</v>
      </c>
      <c r="N17" s="5">
        <v>1967</v>
      </c>
      <c r="O17" s="5">
        <v>242</v>
      </c>
      <c r="P17" s="5">
        <v>4265</v>
      </c>
      <c r="Q17" s="5">
        <v>2231</v>
      </c>
    </row>
    <row r="18" spans="1:17" ht="15">
      <c r="A18" s="19" t="s">
        <v>14</v>
      </c>
      <c r="B18" s="19"/>
      <c r="C18" s="5">
        <v>955</v>
      </c>
      <c r="D18" s="5">
        <v>1218</v>
      </c>
      <c r="E18" s="5">
        <v>4046</v>
      </c>
      <c r="F18" s="5">
        <v>4165</v>
      </c>
      <c r="G18" s="5">
        <v>1054</v>
      </c>
      <c r="H18" s="5">
        <v>2452</v>
      </c>
      <c r="I18" s="5">
        <v>1603</v>
      </c>
      <c r="J18" s="5">
        <v>496</v>
      </c>
      <c r="K18" s="5">
        <v>2150</v>
      </c>
      <c r="L18" s="5">
        <v>3538</v>
      </c>
      <c r="M18" s="5">
        <v>1491</v>
      </c>
      <c r="N18" s="5">
        <v>3872</v>
      </c>
      <c r="O18" s="5">
        <v>454</v>
      </c>
      <c r="P18" s="5">
        <v>4098</v>
      </c>
      <c r="Q18" s="5">
        <v>2558</v>
      </c>
    </row>
    <row r="19" spans="1:17" ht="15">
      <c r="A19" s="19" t="s">
        <v>15</v>
      </c>
      <c r="B19" s="19"/>
      <c r="C19" s="5">
        <v>783</v>
      </c>
      <c r="D19" s="5">
        <v>1560</v>
      </c>
      <c r="E19" s="5">
        <v>3689</v>
      </c>
      <c r="F19" s="5">
        <v>3933</v>
      </c>
      <c r="G19" s="5">
        <v>1358</v>
      </c>
      <c r="H19" s="5">
        <v>2500</v>
      </c>
      <c r="I19" s="5">
        <v>1210</v>
      </c>
      <c r="J19" s="5">
        <v>192</v>
      </c>
      <c r="K19" s="5">
        <v>835</v>
      </c>
      <c r="L19" s="5">
        <v>3062</v>
      </c>
      <c r="M19" s="5">
        <v>2516</v>
      </c>
      <c r="N19" s="5">
        <v>3281</v>
      </c>
      <c r="O19" s="5">
        <v>484</v>
      </c>
      <c r="P19" s="5">
        <v>3631</v>
      </c>
      <c r="Q19" s="5">
        <v>3226</v>
      </c>
    </row>
    <row r="20" spans="1:17" ht="15">
      <c r="A20" s="19" t="s">
        <v>16</v>
      </c>
      <c r="B20" s="19"/>
      <c r="C20" s="5">
        <v>507</v>
      </c>
      <c r="D20" s="5">
        <v>1258</v>
      </c>
      <c r="E20" s="5">
        <v>2313</v>
      </c>
      <c r="F20" s="5">
        <v>3365</v>
      </c>
      <c r="G20" s="5">
        <v>1848</v>
      </c>
      <c r="H20" s="5">
        <v>1141</v>
      </c>
      <c r="I20" s="5">
        <v>1560</v>
      </c>
      <c r="J20" s="5">
        <v>225</v>
      </c>
      <c r="K20" s="5">
        <v>2057</v>
      </c>
      <c r="L20" s="5">
        <v>2940</v>
      </c>
      <c r="M20" s="5">
        <v>2237</v>
      </c>
      <c r="N20" s="5">
        <v>2998</v>
      </c>
      <c r="O20" s="5">
        <v>380</v>
      </c>
      <c r="P20" s="5">
        <v>2870</v>
      </c>
      <c r="Q20" s="5">
        <v>1405</v>
      </c>
    </row>
    <row r="21" spans="1:17" ht="15">
      <c r="A21" s="19" t="s">
        <v>17</v>
      </c>
      <c r="B21" s="19"/>
      <c r="C21" s="5">
        <v>724</v>
      </c>
      <c r="D21" s="5">
        <v>1053</v>
      </c>
      <c r="E21" s="5">
        <v>1424</v>
      </c>
      <c r="F21" s="5">
        <v>2552</v>
      </c>
      <c r="G21" s="5">
        <v>1472</v>
      </c>
      <c r="H21" s="5">
        <v>868</v>
      </c>
      <c r="I21" s="5">
        <v>1660</v>
      </c>
      <c r="J21" s="5">
        <v>208</v>
      </c>
      <c r="K21" s="5">
        <v>2618</v>
      </c>
      <c r="L21" s="5">
        <v>1518</v>
      </c>
      <c r="M21" s="5">
        <v>957</v>
      </c>
      <c r="N21" s="5">
        <v>1280</v>
      </c>
      <c r="O21" s="5">
        <v>349</v>
      </c>
      <c r="P21" s="5">
        <v>1902</v>
      </c>
      <c r="Q21" s="5">
        <v>869</v>
      </c>
    </row>
    <row r="22" spans="1:17" ht="15">
      <c r="A22" s="19" t="s">
        <v>18</v>
      </c>
      <c r="B22" s="19"/>
      <c r="C22" s="5">
        <v>260</v>
      </c>
      <c r="D22" s="5">
        <v>265</v>
      </c>
      <c r="E22" s="5">
        <v>988</v>
      </c>
      <c r="F22" s="5">
        <v>1490</v>
      </c>
      <c r="G22" s="5">
        <v>1003</v>
      </c>
      <c r="H22" s="5">
        <v>380</v>
      </c>
      <c r="I22" s="5">
        <v>799</v>
      </c>
      <c r="J22" s="5">
        <v>127</v>
      </c>
      <c r="K22" s="5">
        <v>1386</v>
      </c>
      <c r="L22" s="5">
        <v>587</v>
      </c>
      <c r="M22" s="5">
        <v>524</v>
      </c>
      <c r="N22" s="5">
        <v>731</v>
      </c>
      <c r="O22" s="5">
        <v>287</v>
      </c>
      <c r="P22" s="5">
        <v>956</v>
      </c>
      <c r="Q22" s="5">
        <v>506</v>
      </c>
    </row>
    <row r="23" spans="1:17" ht="15">
      <c r="A23" s="19" t="s">
        <v>19</v>
      </c>
      <c r="B23" s="19"/>
      <c r="C23" s="5">
        <v>179</v>
      </c>
      <c r="D23" s="5">
        <v>94</v>
      </c>
      <c r="E23" s="5">
        <v>226</v>
      </c>
      <c r="F23" s="5">
        <v>431</v>
      </c>
      <c r="G23" s="5">
        <v>250</v>
      </c>
      <c r="H23" s="5">
        <v>217</v>
      </c>
      <c r="I23" s="5">
        <v>471</v>
      </c>
      <c r="J23" s="5">
        <v>36</v>
      </c>
      <c r="K23" s="5">
        <v>313</v>
      </c>
      <c r="L23" s="5">
        <v>190</v>
      </c>
      <c r="M23" s="5">
        <v>119</v>
      </c>
      <c r="N23" s="5">
        <v>268</v>
      </c>
      <c r="O23" s="5">
        <v>143</v>
      </c>
      <c r="P23" s="5">
        <v>296</v>
      </c>
      <c r="Q23" s="5">
        <v>160</v>
      </c>
    </row>
    <row r="24" spans="1:17" ht="15">
      <c r="A24" s="19" t="s">
        <v>20</v>
      </c>
      <c r="B24" s="19"/>
      <c r="C24" s="5">
        <v>11</v>
      </c>
      <c r="D24" s="5">
        <v>14</v>
      </c>
      <c r="E24" s="5">
        <v>16</v>
      </c>
      <c r="F24" s="5">
        <v>24</v>
      </c>
      <c r="G24" s="5">
        <v>24</v>
      </c>
      <c r="H24" s="5">
        <v>15</v>
      </c>
      <c r="I24" s="5">
        <v>57</v>
      </c>
      <c r="J24" s="5">
        <v>2</v>
      </c>
      <c r="K24" s="5">
        <v>32</v>
      </c>
      <c r="L24" s="5">
        <v>16</v>
      </c>
      <c r="M24" s="5">
        <v>4</v>
      </c>
      <c r="N24" s="5">
        <v>78</v>
      </c>
      <c r="O24" s="5">
        <v>11</v>
      </c>
      <c r="P24" s="5">
        <v>35</v>
      </c>
      <c r="Q24" s="5">
        <v>11</v>
      </c>
    </row>
    <row r="25" spans="1:17" ht="15">
      <c r="A25" s="19" t="s">
        <v>21</v>
      </c>
      <c r="B25" s="19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15">
      <c r="A26" s="19" t="s">
        <v>22</v>
      </c>
      <c r="B26" s="19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9" t="s">
        <v>23</v>
      </c>
      <c r="B27" s="19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9" t="s">
        <v>24</v>
      </c>
      <c r="B28" s="19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9" t="s">
        <v>25</v>
      </c>
      <c r="B29" s="19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20" t="s">
        <v>26</v>
      </c>
      <c r="B30" s="20"/>
      <c r="C30" s="7">
        <f>SUM(C6:C29)</f>
        <v>8824</v>
      </c>
      <c r="D30" s="7">
        <f aca="true" t="shared" si="1" ref="D30:Q30">SUM(D6:D29)</f>
        <v>10271</v>
      </c>
      <c r="E30" s="7">
        <f t="shared" si="1"/>
        <v>28363</v>
      </c>
      <c r="F30" s="7">
        <f t="shared" si="1"/>
        <v>29624</v>
      </c>
      <c r="G30" s="7">
        <f t="shared" si="1"/>
        <v>9392</v>
      </c>
      <c r="H30" s="7">
        <f t="shared" si="1"/>
        <v>11997</v>
      </c>
      <c r="I30" s="7">
        <f t="shared" si="1"/>
        <v>14808</v>
      </c>
      <c r="J30" s="7">
        <f t="shared" si="1"/>
        <v>3561</v>
      </c>
      <c r="K30" s="7">
        <f t="shared" si="1"/>
        <v>14699</v>
      </c>
      <c r="L30" s="7">
        <f t="shared" si="1"/>
        <v>26159</v>
      </c>
      <c r="M30" s="7">
        <f t="shared" si="1"/>
        <v>11748</v>
      </c>
      <c r="N30" s="7">
        <f t="shared" si="1"/>
        <v>19817</v>
      </c>
      <c r="O30" s="7">
        <f t="shared" si="1"/>
        <v>3711</v>
      </c>
      <c r="P30" s="7">
        <f t="shared" si="1"/>
        <v>30121</v>
      </c>
      <c r="Q30" s="7">
        <f t="shared" si="1"/>
        <v>15293</v>
      </c>
    </row>
    <row r="32" spans="1:3" ht="15.75">
      <c r="A32" s="2"/>
      <c r="B32" s="2"/>
      <c r="C32" s="3"/>
    </row>
    <row r="33" spans="1:18" ht="16.5" customHeight="1">
      <c r="A33" s="16" t="s">
        <v>0</v>
      </c>
      <c r="B33" s="17"/>
      <c r="C33" s="11">
        <f>Q4+1</f>
        <v>45032</v>
      </c>
      <c r="D33" s="11">
        <f aca="true" t="shared" si="2" ref="D33:O33">C33+1</f>
        <v>45033</v>
      </c>
      <c r="E33" s="11">
        <f t="shared" si="2"/>
        <v>45034</v>
      </c>
      <c r="F33" s="11">
        <f t="shared" si="2"/>
        <v>45035</v>
      </c>
      <c r="G33" s="11">
        <f t="shared" si="2"/>
        <v>45036</v>
      </c>
      <c r="H33" s="11">
        <f t="shared" si="2"/>
        <v>45037</v>
      </c>
      <c r="I33" s="11">
        <f t="shared" si="2"/>
        <v>45038</v>
      </c>
      <c r="J33" s="11">
        <f t="shared" si="2"/>
        <v>45039</v>
      </c>
      <c r="K33" s="11">
        <f t="shared" si="2"/>
        <v>45040</v>
      </c>
      <c r="L33" s="11">
        <f t="shared" si="2"/>
        <v>45041</v>
      </c>
      <c r="M33" s="11">
        <f t="shared" si="2"/>
        <v>45042</v>
      </c>
      <c r="N33" s="11">
        <f t="shared" si="2"/>
        <v>45043</v>
      </c>
      <c r="O33" s="11">
        <f t="shared" si="2"/>
        <v>45044</v>
      </c>
      <c r="P33" s="11">
        <f>O33+1</f>
        <v>45045</v>
      </c>
      <c r="Q33" s="11">
        <f>P33+1</f>
        <v>45046</v>
      </c>
      <c r="R33" s="11">
        <f>Q33+1</f>
        <v>45047</v>
      </c>
    </row>
    <row r="34" spans="1:18" ht="17.25" customHeight="1">
      <c r="A34" s="18" t="s">
        <v>1</v>
      </c>
      <c r="B34" s="1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9" t="s">
        <v>2</v>
      </c>
      <c r="B35" s="19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22" t="s">
        <v>27</v>
      </c>
      <c r="B36" s="1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9" t="s">
        <v>4</v>
      </c>
      <c r="B37" s="19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9" t="s">
        <v>5</v>
      </c>
      <c r="B38" s="19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9" t="s">
        <v>6</v>
      </c>
      <c r="B39" s="19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</row>
    <row r="40" spans="1:18" ht="15">
      <c r="A40" s="19" t="s">
        <v>7</v>
      </c>
      <c r="B40" s="19"/>
      <c r="C40" s="5">
        <v>29</v>
      </c>
      <c r="D40" s="5">
        <v>90</v>
      </c>
      <c r="E40" s="5">
        <v>9</v>
      </c>
      <c r="F40" s="5">
        <v>25</v>
      </c>
      <c r="G40" s="5">
        <v>115</v>
      </c>
      <c r="H40" s="5">
        <v>45</v>
      </c>
      <c r="I40" s="5">
        <v>140</v>
      </c>
      <c r="J40" s="5">
        <v>49</v>
      </c>
      <c r="K40" s="5">
        <v>1</v>
      </c>
      <c r="L40" s="5">
        <v>101</v>
      </c>
      <c r="M40" s="5">
        <v>95</v>
      </c>
      <c r="N40" s="5">
        <v>3</v>
      </c>
      <c r="O40" s="5">
        <v>30</v>
      </c>
      <c r="P40" s="5">
        <v>67</v>
      </c>
      <c r="Q40" s="5">
        <v>6</v>
      </c>
      <c r="R40" s="5">
        <v>0</v>
      </c>
    </row>
    <row r="41" spans="1:18" ht="15">
      <c r="A41" s="19" t="s">
        <v>8</v>
      </c>
      <c r="B41" s="19"/>
      <c r="C41" s="5">
        <v>374</v>
      </c>
      <c r="D41" s="5">
        <v>698</v>
      </c>
      <c r="E41" s="5">
        <v>79</v>
      </c>
      <c r="F41" s="5">
        <v>165</v>
      </c>
      <c r="G41" s="5">
        <v>439</v>
      </c>
      <c r="H41" s="5">
        <v>215</v>
      </c>
      <c r="I41" s="5">
        <v>537</v>
      </c>
      <c r="J41" s="5">
        <v>142</v>
      </c>
      <c r="K41" s="5">
        <v>52</v>
      </c>
      <c r="L41" s="5">
        <v>683</v>
      </c>
      <c r="M41" s="5">
        <v>699</v>
      </c>
      <c r="N41" s="5">
        <v>159</v>
      </c>
      <c r="O41" s="5">
        <v>196</v>
      </c>
      <c r="P41" s="5">
        <v>335</v>
      </c>
      <c r="Q41" s="5">
        <v>98</v>
      </c>
      <c r="R41" s="5">
        <v>0</v>
      </c>
    </row>
    <row r="42" spans="1:18" ht="15">
      <c r="A42" s="19" t="s">
        <v>9</v>
      </c>
      <c r="B42" s="19"/>
      <c r="C42" s="5">
        <v>1021</v>
      </c>
      <c r="D42" s="5">
        <v>1533</v>
      </c>
      <c r="E42" s="5">
        <v>228</v>
      </c>
      <c r="F42" s="5">
        <v>332</v>
      </c>
      <c r="G42" s="5">
        <v>1079</v>
      </c>
      <c r="H42" s="5">
        <v>663</v>
      </c>
      <c r="I42" s="5">
        <v>1440</v>
      </c>
      <c r="J42" s="5">
        <v>341</v>
      </c>
      <c r="K42" s="5">
        <v>366</v>
      </c>
      <c r="L42" s="5">
        <v>1498</v>
      </c>
      <c r="M42" s="5">
        <v>1819</v>
      </c>
      <c r="N42" s="5">
        <v>520</v>
      </c>
      <c r="O42" s="5">
        <v>304</v>
      </c>
      <c r="P42" s="5">
        <v>1065</v>
      </c>
      <c r="Q42" s="5">
        <v>304</v>
      </c>
      <c r="R42" s="5">
        <v>0</v>
      </c>
    </row>
    <row r="43" spans="1:18" ht="15">
      <c r="A43" s="19" t="s">
        <v>10</v>
      </c>
      <c r="B43" s="19"/>
      <c r="C43" s="5">
        <v>2578</v>
      </c>
      <c r="D43" s="5">
        <v>1279</v>
      </c>
      <c r="E43" s="5">
        <v>423</v>
      </c>
      <c r="F43" s="5">
        <v>420</v>
      </c>
      <c r="G43" s="5">
        <v>1262</v>
      </c>
      <c r="H43" s="5">
        <v>1212</v>
      </c>
      <c r="I43" s="5">
        <v>2324</v>
      </c>
      <c r="J43" s="5">
        <v>787</v>
      </c>
      <c r="K43" s="5">
        <v>1243</v>
      </c>
      <c r="L43" s="5">
        <v>1465</v>
      </c>
      <c r="M43" s="5">
        <v>2812</v>
      </c>
      <c r="N43" s="5">
        <v>1083</v>
      </c>
      <c r="O43" s="5">
        <v>563</v>
      </c>
      <c r="P43" s="5">
        <v>1864</v>
      </c>
      <c r="Q43" s="5">
        <v>1261</v>
      </c>
      <c r="R43" s="5">
        <v>0</v>
      </c>
    </row>
    <row r="44" spans="1:18" ht="15">
      <c r="A44" s="19" t="s">
        <v>11</v>
      </c>
      <c r="B44" s="19"/>
      <c r="C44" s="5">
        <v>3561</v>
      </c>
      <c r="D44" s="5">
        <v>2570</v>
      </c>
      <c r="E44" s="5">
        <v>569</v>
      </c>
      <c r="F44" s="5">
        <v>715</v>
      </c>
      <c r="G44" s="5">
        <v>1645</v>
      </c>
      <c r="H44" s="5">
        <v>883</v>
      </c>
      <c r="I44" s="5">
        <v>3592</v>
      </c>
      <c r="J44" s="5">
        <v>1085</v>
      </c>
      <c r="K44" s="5">
        <v>1705</v>
      </c>
      <c r="L44" s="5">
        <v>1439</v>
      </c>
      <c r="M44" s="5">
        <v>3582</v>
      </c>
      <c r="N44" s="5">
        <v>1781</v>
      </c>
      <c r="O44" s="5">
        <v>786</v>
      </c>
      <c r="P44" s="5">
        <v>2734</v>
      </c>
      <c r="Q44" s="5">
        <v>1342</v>
      </c>
      <c r="R44" s="5">
        <v>0</v>
      </c>
    </row>
    <row r="45" spans="1:18" ht="15">
      <c r="A45" s="19" t="s">
        <v>12</v>
      </c>
      <c r="B45" s="19"/>
      <c r="C45" s="5">
        <v>3525</v>
      </c>
      <c r="D45" s="5">
        <v>4009</v>
      </c>
      <c r="E45" s="5">
        <v>716</v>
      </c>
      <c r="F45" s="5">
        <v>1225</v>
      </c>
      <c r="G45" s="5">
        <v>1814</v>
      </c>
      <c r="H45" s="5">
        <v>1520</v>
      </c>
      <c r="I45" s="5">
        <v>4064</v>
      </c>
      <c r="J45" s="5">
        <v>1106</v>
      </c>
      <c r="K45" s="5">
        <v>2454</v>
      </c>
      <c r="L45" s="5">
        <v>2221</v>
      </c>
      <c r="M45" s="5">
        <v>3510</v>
      </c>
      <c r="N45" s="5">
        <v>928</v>
      </c>
      <c r="O45" s="5">
        <v>966</v>
      </c>
      <c r="P45" s="5">
        <v>3257</v>
      </c>
      <c r="Q45" s="5">
        <v>1179</v>
      </c>
      <c r="R45" s="5">
        <v>0</v>
      </c>
    </row>
    <row r="46" spans="1:18" ht="15">
      <c r="A46" s="19" t="s">
        <v>13</v>
      </c>
      <c r="B46" s="19"/>
      <c r="C46" s="5">
        <v>4317</v>
      </c>
      <c r="D46" s="5">
        <v>4304</v>
      </c>
      <c r="E46" s="5">
        <v>1008</v>
      </c>
      <c r="F46" s="5">
        <v>821</v>
      </c>
      <c r="G46" s="5">
        <v>2353</v>
      </c>
      <c r="H46" s="5">
        <v>1789</v>
      </c>
      <c r="I46" s="5">
        <v>2795</v>
      </c>
      <c r="J46" s="5">
        <v>1185</v>
      </c>
      <c r="K46" s="5">
        <v>2988</v>
      </c>
      <c r="L46" s="5">
        <v>1340</v>
      </c>
      <c r="M46" s="5">
        <v>2359</v>
      </c>
      <c r="N46" s="5">
        <v>1299</v>
      </c>
      <c r="O46" s="5">
        <v>1734</v>
      </c>
      <c r="P46" s="5">
        <v>2180</v>
      </c>
      <c r="Q46" s="5">
        <v>692</v>
      </c>
      <c r="R46" s="5">
        <v>0</v>
      </c>
    </row>
    <row r="47" spans="1:18" ht="15">
      <c r="A47" s="19" t="s">
        <v>14</v>
      </c>
      <c r="B47" s="19"/>
      <c r="C47" s="5">
        <v>4478</v>
      </c>
      <c r="D47" s="5">
        <v>4198</v>
      </c>
      <c r="E47" s="5">
        <v>1019</v>
      </c>
      <c r="F47" s="5">
        <v>0</v>
      </c>
      <c r="G47" s="5">
        <v>3735</v>
      </c>
      <c r="H47" s="5">
        <v>933</v>
      </c>
      <c r="I47" s="5">
        <v>3255</v>
      </c>
      <c r="J47" s="5">
        <v>482</v>
      </c>
      <c r="K47" s="5">
        <v>3437</v>
      </c>
      <c r="L47" s="5">
        <v>1602</v>
      </c>
      <c r="M47" s="5">
        <v>2376</v>
      </c>
      <c r="N47" s="5">
        <v>958</v>
      </c>
      <c r="O47" s="5">
        <v>3240</v>
      </c>
      <c r="P47" s="5">
        <v>2357</v>
      </c>
      <c r="Q47" s="5">
        <v>426</v>
      </c>
      <c r="R47" s="5">
        <v>0</v>
      </c>
    </row>
    <row r="48" spans="1:18" ht="15">
      <c r="A48" s="19" t="s">
        <v>15</v>
      </c>
      <c r="B48" s="19"/>
      <c r="C48" s="5">
        <v>4075</v>
      </c>
      <c r="D48" s="5">
        <v>4094</v>
      </c>
      <c r="E48" s="5">
        <v>1534</v>
      </c>
      <c r="F48" s="5">
        <v>0</v>
      </c>
      <c r="G48" s="5">
        <v>3723</v>
      </c>
      <c r="H48" s="5">
        <v>1491</v>
      </c>
      <c r="I48" s="5">
        <v>2564</v>
      </c>
      <c r="J48" s="5">
        <v>605</v>
      </c>
      <c r="K48" s="5">
        <v>2551</v>
      </c>
      <c r="L48" s="5">
        <v>1652</v>
      </c>
      <c r="M48" s="5">
        <v>2806</v>
      </c>
      <c r="N48" s="5">
        <v>1418</v>
      </c>
      <c r="O48" s="5">
        <v>3848</v>
      </c>
      <c r="P48" s="5">
        <v>1362</v>
      </c>
      <c r="Q48" s="5">
        <v>665</v>
      </c>
      <c r="R48" s="5">
        <v>0</v>
      </c>
    </row>
    <row r="49" spans="1:18" ht="15">
      <c r="A49" s="19" t="s">
        <v>16</v>
      </c>
      <c r="B49" s="19"/>
      <c r="C49" s="5">
        <v>2947</v>
      </c>
      <c r="D49" s="5">
        <v>3563</v>
      </c>
      <c r="E49" s="5">
        <v>1216</v>
      </c>
      <c r="F49" s="5">
        <v>0</v>
      </c>
      <c r="G49" s="5">
        <v>3224</v>
      </c>
      <c r="H49" s="5">
        <v>1474</v>
      </c>
      <c r="I49" s="5">
        <v>3352</v>
      </c>
      <c r="J49" s="5">
        <v>805</v>
      </c>
      <c r="K49" s="5">
        <v>1819</v>
      </c>
      <c r="L49" s="5">
        <v>1153</v>
      </c>
      <c r="M49" s="5">
        <v>2802</v>
      </c>
      <c r="N49" s="5">
        <v>2741</v>
      </c>
      <c r="O49" s="5">
        <v>3100</v>
      </c>
      <c r="P49" s="5">
        <v>1284</v>
      </c>
      <c r="Q49" s="5">
        <v>1373</v>
      </c>
      <c r="R49" s="5">
        <v>0</v>
      </c>
    </row>
    <row r="50" spans="1:18" ht="15">
      <c r="A50" s="19" t="s">
        <v>17</v>
      </c>
      <c r="B50" s="19"/>
      <c r="C50" s="5">
        <v>2505</v>
      </c>
      <c r="D50" s="5">
        <v>2693</v>
      </c>
      <c r="E50" s="5">
        <v>937</v>
      </c>
      <c r="F50" s="5">
        <v>0</v>
      </c>
      <c r="G50" s="5">
        <v>2462</v>
      </c>
      <c r="H50" s="5">
        <v>903</v>
      </c>
      <c r="I50" s="5">
        <v>2686</v>
      </c>
      <c r="J50" s="5">
        <v>631</v>
      </c>
      <c r="K50" s="5">
        <v>1197</v>
      </c>
      <c r="L50" s="5">
        <v>867</v>
      </c>
      <c r="M50" s="5">
        <v>1979</v>
      </c>
      <c r="N50" s="5">
        <v>2462</v>
      </c>
      <c r="O50" s="5">
        <v>2374</v>
      </c>
      <c r="P50" s="5">
        <v>1193</v>
      </c>
      <c r="Q50" s="5">
        <v>293</v>
      </c>
      <c r="R50" s="5">
        <v>0</v>
      </c>
    </row>
    <row r="51" spans="1:18" ht="15">
      <c r="A51" s="19" t="s">
        <v>18</v>
      </c>
      <c r="B51" s="19"/>
      <c r="C51" s="5">
        <v>1609</v>
      </c>
      <c r="D51" s="5">
        <v>1481</v>
      </c>
      <c r="E51" s="5">
        <v>180</v>
      </c>
      <c r="F51" s="5">
        <v>0</v>
      </c>
      <c r="G51" s="5">
        <v>1331</v>
      </c>
      <c r="H51" s="5">
        <v>263</v>
      </c>
      <c r="I51" s="5">
        <v>1669</v>
      </c>
      <c r="J51" s="5">
        <v>310</v>
      </c>
      <c r="K51" s="5">
        <v>743</v>
      </c>
      <c r="L51" s="5">
        <v>556</v>
      </c>
      <c r="M51" s="5">
        <v>1278</v>
      </c>
      <c r="N51" s="5">
        <v>1524</v>
      </c>
      <c r="O51" s="5">
        <v>1059</v>
      </c>
      <c r="P51" s="5">
        <v>1235</v>
      </c>
      <c r="Q51" s="5">
        <v>229</v>
      </c>
      <c r="R51" s="5">
        <v>0</v>
      </c>
    </row>
    <row r="52" spans="1:18" ht="15">
      <c r="A52" s="19" t="s">
        <v>19</v>
      </c>
      <c r="B52" s="19"/>
      <c r="C52" s="5">
        <v>585</v>
      </c>
      <c r="D52" s="5">
        <v>442</v>
      </c>
      <c r="E52" s="5">
        <v>0</v>
      </c>
      <c r="F52" s="5">
        <v>0</v>
      </c>
      <c r="G52" s="5">
        <v>463</v>
      </c>
      <c r="H52" s="5">
        <v>68</v>
      </c>
      <c r="I52" s="5">
        <v>336</v>
      </c>
      <c r="J52" s="5">
        <v>260</v>
      </c>
      <c r="K52" s="5">
        <v>232</v>
      </c>
      <c r="L52" s="5">
        <v>316</v>
      </c>
      <c r="M52" s="5">
        <v>662</v>
      </c>
      <c r="N52" s="5">
        <v>571</v>
      </c>
      <c r="O52" s="5">
        <v>333</v>
      </c>
      <c r="P52" s="5">
        <v>274</v>
      </c>
      <c r="Q52" s="5">
        <v>22</v>
      </c>
      <c r="R52" s="5">
        <v>0</v>
      </c>
    </row>
    <row r="53" spans="1:18" ht="15">
      <c r="A53" s="19" t="s">
        <v>20</v>
      </c>
      <c r="B53" s="19"/>
      <c r="C53" s="5">
        <v>67</v>
      </c>
      <c r="D53" s="5">
        <v>75</v>
      </c>
      <c r="E53" s="5">
        <v>0</v>
      </c>
      <c r="F53" s="5">
        <v>0</v>
      </c>
      <c r="G53" s="5">
        <v>50</v>
      </c>
      <c r="H53" s="5">
        <v>6</v>
      </c>
      <c r="I53" s="5">
        <v>19</v>
      </c>
      <c r="J53" s="5">
        <v>10</v>
      </c>
      <c r="K53" s="5">
        <v>22</v>
      </c>
      <c r="L53" s="5">
        <v>63</v>
      </c>
      <c r="M53" s="5">
        <v>85</v>
      </c>
      <c r="N53" s="5">
        <v>71</v>
      </c>
      <c r="O53" s="5">
        <v>82</v>
      </c>
      <c r="P53" s="5">
        <v>43</v>
      </c>
      <c r="Q53" s="5">
        <v>4</v>
      </c>
      <c r="R53" s="5">
        <v>0</v>
      </c>
    </row>
    <row r="54" spans="1:18" ht="15">
      <c r="A54" s="19" t="s">
        <v>21</v>
      </c>
      <c r="B54" s="19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2</v>
      </c>
      <c r="M54" s="5">
        <v>0</v>
      </c>
      <c r="N54" s="5">
        <v>2</v>
      </c>
      <c r="O54" s="5">
        <v>2</v>
      </c>
      <c r="P54" s="5">
        <v>0</v>
      </c>
      <c r="Q54" s="5">
        <v>0</v>
      </c>
      <c r="R54" s="5">
        <v>0</v>
      </c>
    </row>
    <row r="55" spans="1:18" ht="15">
      <c r="A55" s="19" t="s">
        <v>22</v>
      </c>
      <c r="B55" s="19"/>
      <c r="C55" s="5">
        <v>0</v>
      </c>
      <c r="D55" s="5">
        <v>0</v>
      </c>
      <c r="E55" s="5">
        <v>0</v>
      </c>
      <c r="F55" s="5">
        <v>3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9" t="s">
        <v>23</v>
      </c>
      <c r="B56" s="19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9" t="s">
        <v>24</v>
      </c>
      <c r="B57" s="19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9" t="s">
        <v>25</v>
      </c>
      <c r="B58" s="19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20" t="s">
        <v>26</v>
      </c>
      <c r="B59" s="20"/>
      <c r="C59" s="9">
        <f aca="true" t="shared" si="3" ref="C59:Q59">SUM(C35:C58)</f>
        <v>31671</v>
      </c>
      <c r="D59" s="9">
        <f t="shared" si="3"/>
        <v>31029</v>
      </c>
      <c r="E59" s="9">
        <f t="shared" si="3"/>
        <v>7918</v>
      </c>
      <c r="F59" s="9">
        <f t="shared" si="3"/>
        <v>3706</v>
      </c>
      <c r="G59" s="9">
        <f t="shared" si="3"/>
        <v>23695</v>
      </c>
      <c r="H59" s="9">
        <f t="shared" si="3"/>
        <v>11466</v>
      </c>
      <c r="I59" s="9">
        <f t="shared" si="3"/>
        <v>28773</v>
      </c>
      <c r="J59" s="9">
        <f t="shared" si="3"/>
        <v>7798</v>
      </c>
      <c r="K59" s="9">
        <f t="shared" si="3"/>
        <v>18811</v>
      </c>
      <c r="L59" s="9">
        <f t="shared" si="3"/>
        <v>14958</v>
      </c>
      <c r="M59" s="9">
        <f t="shared" si="3"/>
        <v>26864</v>
      </c>
      <c r="N59" s="9">
        <f t="shared" si="3"/>
        <v>15520</v>
      </c>
      <c r="O59" s="9">
        <f t="shared" si="3"/>
        <v>18617</v>
      </c>
      <c r="P59" s="9">
        <f t="shared" si="3"/>
        <v>19250</v>
      </c>
      <c r="Q59" s="9">
        <f t="shared" si="3"/>
        <v>7894</v>
      </c>
      <c r="R59" s="9">
        <f>SUM(R35:R58)</f>
        <v>0</v>
      </c>
    </row>
    <row r="60" spans="1:3" ht="24.75" customHeight="1">
      <c r="A60" s="21" t="s">
        <v>28</v>
      </c>
      <c r="B60" s="21"/>
      <c r="C60" s="4">
        <f>SUM(C30:Q30,C59:R59)</f>
        <v>506358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N33:N34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C33:C3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I4:I5"/>
    <mergeCell ref="N4:N5"/>
    <mergeCell ref="O4:O5"/>
    <mergeCell ref="A7:B7"/>
    <mergeCell ref="A1:Q1"/>
    <mergeCell ref="A2:Q2"/>
    <mergeCell ref="A4:B4"/>
    <mergeCell ref="C4:C5"/>
    <mergeCell ref="D4:D5"/>
    <mergeCell ref="E4:E5"/>
    <mergeCell ref="P4:P5"/>
    <mergeCell ref="Q4:Q5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2023-05-23T19:09:44Z</dcterms:modified>
  <cp:category/>
  <cp:version/>
  <cp:contentType/>
  <cp:contentStatus/>
</cp:coreProperties>
</file>