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9032" windowHeight="11700" activeTab="0"/>
  </bookViews>
  <sheets>
    <sheet name="Декабрь 2022" sheetId="1" r:id="rId1"/>
  </sheets>
  <definedNames>
    <definedName name="_xlnm.Print_Area" localSheetId="0">'Декабрь 2022'!$A$1:$R$120</definedName>
  </definedNames>
  <calcPr fullCalcOnLoad="1"/>
</workbook>
</file>

<file path=xl/sharedStrings.xml><?xml version="1.0" encoding="utf-8"?>
<sst xmlns="http://schemas.openxmlformats.org/spreadsheetml/2006/main" count="113" uniqueCount="32">
  <si>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</si>
  <si>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</si>
  <si>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</si>
  <si>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</si>
  <si>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</si>
  <si>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</si>
  <si>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</si>
  <si>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</si>
  <si>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</si>
  <si>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</si>
  <si>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</si>
  <si>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</si>
  <si>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</si>
  <si>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</si>
  <si>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</si>
  <si>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</si>
  <si>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</si>
  <si>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</si>
  <si>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</si>
  <si>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</si>
  <si>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</si>
  <si>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</si>
  <si>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</si>
  <si>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</si>
  <si>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</si>
  <si>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</si>
  <si>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</si>
  <si>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</si>
  <si>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</si>
  <si>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</si>
  <si>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</si>
  <si>
    <r>
      <t>Производитель - ООО</t>
    </r>
    <r>
      <rPr>
        <b/>
        <sz val="14"/>
        <rFont val="Times New Roman"/>
        <family val="1"/>
      </rPr>
      <t xml:space="preserve"> «Хевел Региональная Генерация»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</si>
</sst>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0"/>
  <sheetViews>
    <sheetView tabSelected="1" view="pageBreakPreview" zoomScale="80" zoomScaleNormal="75" zoomScaleSheetLayoutView="80" zoomScalePageLayoutView="0" workbookViewId="0" topLeftCell="A1">
      <selection activeCell="C95" sqref="C95:R118"/>
    </sheetView>
  </sheetViews>
  <sheetFormatPr defaultColWidth="9.00390625" defaultRowHeight="12.75"/>
  <cols>
    <col min="3" max="16" width="11.50390625" style="0" bestFit="1" customWidth="1"/>
    <col min="17" max="17" width="13.50390625" style="0" customWidth="1"/>
    <col min="18" max="31" width="11.50390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44896</v>
      </c>
      <c r="D4" s="10">
        <f>C4+1</f>
        <v>44897</v>
      </c>
      <c r="E4" s="10">
        <f aca="true" t="shared" si="0" ref="E4:P4">D4+1</f>
        <v>44898</v>
      </c>
      <c r="F4" s="10">
        <f t="shared" si="0"/>
        <v>44899</v>
      </c>
      <c r="G4" s="10">
        <f t="shared" si="0"/>
        <v>44900</v>
      </c>
      <c r="H4" s="10">
        <f t="shared" si="0"/>
        <v>44901</v>
      </c>
      <c r="I4" s="10">
        <f t="shared" si="0"/>
        <v>44902</v>
      </c>
      <c r="J4" s="10">
        <f t="shared" si="0"/>
        <v>44903</v>
      </c>
      <c r="K4" s="10">
        <f t="shared" si="0"/>
        <v>44904</v>
      </c>
      <c r="L4" s="10">
        <f t="shared" si="0"/>
        <v>44905</v>
      </c>
      <c r="M4" s="10">
        <f t="shared" si="0"/>
        <v>44906</v>
      </c>
      <c r="N4" s="10">
        <f t="shared" si="0"/>
        <v>44907</v>
      </c>
      <c r="O4" s="10">
        <f t="shared" si="0"/>
        <v>44908</v>
      </c>
      <c r="P4" s="10">
        <f t="shared" si="0"/>
        <v>44909</v>
      </c>
      <c r="Q4" s="10">
        <f>P4+1</f>
        <v>44910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1063.8</v>
      </c>
      <c r="D6" s="5">
        <v>1052.4</v>
      </c>
      <c r="E6" s="5">
        <v>1055.4</v>
      </c>
      <c r="F6" s="5">
        <v>1040.4</v>
      </c>
      <c r="G6" s="5">
        <v>1028.4</v>
      </c>
      <c r="H6" s="5">
        <v>996.9</v>
      </c>
      <c r="I6" s="5">
        <v>993.6</v>
      </c>
      <c r="J6" s="5">
        <v>1018.5</v>
      </c>
      <c r="K6" s="6">
        <v>994.8</v>
      </c>
      <c r="L6" s="6">
        <v>1002</v>
      </c>
      <c r="M6" s="6">
        <v>992.7</v>
      </c>
      <c r="N6" s="6">
        <v>977.4</v>
      </c>
      <c r="O6" s="6">
        <v>961.8</v>
      </c>
      <c r="P6" s="6">
        <v>991.5</v>
      </c>
      <c r="Q6" s="6">
        <v>705</v>
      </c>
    </row>
    <row r="7" spans="1:17" ht="15">
      <c r="A7" s="18" t="s">
        <v>3</v>
      </c>
      <c r="B7" s="18"/>
      <c r="C7" s="5">
        <v>1066.8</v>
      </c>
      <c r="D7" s="5">
        <v>1053.6</v>
      </c>
      <c r="E7" s="5">
        <v>1055.1</v>
      </c>
      <c r="F7" s="5">
        <v>1039.2</v>
      </c>
      <c r="G7" s="5">
        <v>1023</v>
      </c>
      <c r="H7" s="5">
        <v>996</v>
      </c>
      <c r="I7" s="5">
        <v>991.2</v>
      </c>
      <c r="J7" s="5">
        <v>1016.4</v>
      </c>
      <c r="K7" s="6">
        <v>997.8</v>
      </c>
      <c r="L7" s="6">
        <v>1005.3</v>
      </c>
      <c r="M7" s="6">
        <v>996.6</v>
      </c>
      <c r="N7" s="6">
        <v>985.2</v>
      </c>
      <c r="O7" s="6">
        <v>968.1</v>
      </c>
      <c r="P7" s="6">
        <v>989.4</v>
      </c>
      <c r="Q7" s="6">
        <v>688.5</v>
      </c>
    </row>
    <row r="8" spans="1:17" ht="15">
      <c r="A8" s="18" t="s">
        <v>4</v>
      </c>
      <c r="B8" s="18"/>
      <c r="C8" s="5">
        <v>1065.6</v>
      </c>
      <c r="D8" s="5">
        <v>1051.5</v>
      </c>
      <c r="E8" s="5">
        <v>1054.5</v>
      </c>
      <c r="F8" s="5">
        <v>1039.8</v>
      </c>
      <c r="G8" s="5">
        <v>3.3</v>
      </c>
      <c r="H8" s="5">
        <v>994.2</v>
      </c>
      <c r="I8" s="5">
        <v>986.1</v>
      </c>
      <c r="J8" s="5">
        <v>1014.6</v>
      </c>
      <c r="K8" s="6">
        <v>999</v>
      </c>
      <c r="L8" s="6">
        <v>1009.2</v>
      </c>
      <c r="M8" s="6">
        <v>998.4</v>
      </c>
      <c r="N8" s="6">
        <v>987.6</v>
      </c>
      <c r="O8" s="6">
        <v>966.9</v>
      </c>
      <c r="P8" s="6">
        <v>990.9</v>
      </c>
      <c r="Q8" s="6">
        <v>695.7</v>
      </c>
    </row>
    <row r="9" spans="1:17" ht="15">
      <c r="A9" s="18" t="s">
        <v>5</v>
      </c>
      <c r="B9" s="18"/>
      <c r="C9" s="5">
        <v>1062.6</v>
      </c>
      <c r="D9" s="5">
        <v>1053.6</v>
      </c>
      <c r="E9" s="5">
        <v>1054.2</v>
      </c>
      <c r="F9" s="5">
        <v>1039.8</v>
      </c>
      <c r="G9" s="5">
        <v>182.7</v>
      </c>
      <c r="H9" s="5">
        <v>989.7</v>
      </c>
      <c r="I9" s="5">
        <v>977.7</v>
      </c>
      <c r="J9" s="5">
        <v>1005.6</v>
      </c>
      <c r="K9" s="6">
        <v>998.4</v>
      </c>
      <c r="L9" s="6">
        <v>1002.3</v>
      </c>
      <c r="M9" s="6">
        <v>996.6</v>
      </c>
      <c r="N9" s="6">
        <v>983.7</v>
      </c>
      <c r="O9" s="6">
        <v>964.5</v>
      </c>
      <c r="P9" s="6">
        <v>989.4</v>
      </c>
      <c r="Q9" s="6">
        <v>686.1</v>
      </c>
    </row>
    <row r="10" spans="1:17" ht="15">
      <c r="A10" s="18" t="s">
        <v>6</v>
      </c>
      <c r="B10" s="18"/>
      <c r="C10" s="5">
        <v>1059.9</v>
      </c>
      <c r="D10" s="5">
        <v>1051.5</v>
      </c>
      <c r="E10" s="5">
        <v>1053.6</v>
      </c>
      <c r="F10" s="5">
        <v>1036.8</v>
      </c>
      <c r="G10" s="5">
        <v>1008.3</v>
      </c>
      <c r="H10" s="5">
        <v>986.1</v>
      </c>
      <c r="I10" s="5">
        <v>963.9</v>
      </c>
      <c r="J10" s="5">
        <v>1003.5</v>
      </c>
      <c r="K10" s="6">
        <v>994.2</v>
      </c>
      <c r="L10" s="6">
        <v>1000.2</v>
      </c>
      <c r="M10" s="6">
        <v>993</v>
      </c>
      <c r="N10" s="6">
        <v>979.5</v>
      </c>
      <c r="O10" s="6">
        <v>961.2</v>
      </c>
      <c r="P10" s="6">
        <v>982.2</v>
      </c>
      <c r="Q10" s="6">
        <v>683.1</v>
      </c>
    </row>
    <row r="11" spans="1:17" ht="15">
      <c r="A11" s="18" t="s">
        <v>7</v>
      </c>
      <c r="B11" s="18"/>
      <c r="C11" s="5">
        <v>1059.9</v>
      </c>
      <c r="D11" s="5">
        <v>1050</v>
      </c>
      <c r="E11" s="5">
        <v>1052.4</v>
      </c>
      <c r="F11" s="5">
        <v>1036.2</v>
      </c>
      <c r="G11" s="5">
        <v>1000.5</v>
      </c>
      <c r="H11" s="5">
        <v>978.3</v>
      </c>
      <c r="I11" s="5">
        <v>950.1</v>
      </c>
      <c r="J11" s="5">
        <v>997.2</v>
      </c>
      <c r="K11" s="6">
        <v>991.8</v>
      </c>
      <c r="L11" s="6">
        <v>995.4</v>
      </c>
      <c r="M11" s="6">
        <v>985.2</v>
      </c>
      <c r="N11" s="6">
        <v>972.9</v>
      </c>
      <c r="O11" s="6">
        <v>953.4</v>
      </c>
      <c r="P11" s="6">
        <v>982.2</v>
      </c>
      <c r="Q11" s="6">
        <v>681.6</v>
      </c>
    </row>
    <row r="12" spans="1:17" ht="15">
      <c r="A12" s="18" t="s">
        <v>8</v>
      </c>
      <c r="B12" s="18"/>
      <c r="C12" s="5">
        <v>1057.8</v>
      </c>
      <c r="D12" s="5">
        <v>1047.3</v>
      </c>
      <c r="E12" s="5">
        <v>1051.2</v>
      </c>
      <c r="F12" s="5">
        <v>1034.1</v>
      </c>
      <c r="G12" s="5">
        <v>998.1</v>
      </c>
      <c r="H12" s="5">
        <v>966.6</v>
      </c>
      <c r="I12" s="5">
        <v>935.1</v>
      </c>
      <c r="J12" s="5">
        <v>988.8</v>
      </c>
      <c r="K12" s="6">
        <v>989.7</v>
      </c>
      <c r="L12" s="6">
        <v>988.8</v>
      </c>
      <c r="M12" s="6">
        <v>982.5</v>
      </c>
      <c r="N12" s="6">
        <v>967.2</v>
      </c>
      <c r="O12" s="6">
        <v>945</v>
      </c>
      <c r="P12" s="6">
        <v>978.9</v>
      </c>
      <c r="Q12" s="6">
        <v>662.4</v>
      </c>
    </row>
    <row r="13" spans="1:17" ht="15">
      <c r="A13" s="18" t="s">
        <v>9</v>
      </c>
      <c r="B13" s="18"/>
      <c r="C13" s="5">
        <v>1056</v>
      </c>
      <c r="D13" s="5">
        <v>1047.6</v>
      </c>
      <c r="E13" s="5">
        <v>1050.9</v>
      </c>
      <c r="F13" s="5">
        <v>1032.3</v>
      </c>
      <c r="G13" s="5">
        <v>1001.4</v>
      </c>
      <c r="H13" s="5">
        <v>474.6</v>
      </c>
      <c r="I13" s="5">
        <v>917.4</v>
      </c>
      <c r="J13" s="5">
        <v>987.3</v>
      </c>
      <c r="K13" s="6">
        <v>987</v>
      </c>
      <c r="L13" s="6">
        <v>985.2</v>
      </c>
      <c r="M13" s="6">
        <v>976.5</v>
      </c>
      <c r="N13" s="6">
        <v>961.2</v>
      </c>
      <c r="O13" s="6">
        <v>936.6</v>
      </c>
      <c r="P13" s="6">
        <v>972.9</v>
      </c>
      <c r="Q13" s="6">
        <v>659.7</v>
      </c>
    </row>
    <row r="14" spans="1:17" ht="15">
      <c r="A14" s="18" t="s">
        <v>10</v>
      </c>
      <c r="B14" s="18"/>
      <c r="C14" s="5">
        <v>1055.7</v>
      </c>
      <c r="D14" s="5">
        <v>1045.8</v>
      </c>
      <c r="E14" s="5">
        <v>1050.3</v>
      </c>
      <c r="F14" s="5">
        <v>1031.7</v>
      </c>
      <c r="G14" s="5">
        <v>994.8</v>
      </c>
      <c r="H14" s="5">
        <v>563.4</v>
      </c>
      <c r="I14" s="5">
        <v>911.4</v>
      </c>
      <c r="J14" s="5">
        <v>986.1</v>
      </c>
      <c r="K14" s="6">
        <v>985.2</v>
      </c>
      <c r="L14" s="6">
        <v>983.1</v>
      </c>
      <c r="M14" s="6">
        <v>966.9</v>
      </c>
      <c r="N14" s="6">
        <v>954.9</v>
      </c>
      <c r="O14" s="6">
        <v>925.8</v>
      </c>
      <c r="P14" s="6">
        <v>972.3</v>
      </c>
      <c r="Q14" s="6">
        <v>656.7</v>
      </c>
    </row>
    <row r="15" spans="1:17" ht="15">
      <c r="A15" s="18" t="s">
        <v>11</v>
      </c>
      <c r="B15" s="18"/>
      <c r="C15" s="5">
        <v>1058.4</v>
      </c>
      <c r="D15" s="5">
        <v>1042.5</v>
      </c>
      <c r="E15" s="5">
        <v>1052.7</v>
      </c>
      <c r="F15" s="5">
        <v>1030.2</v>
      </c>
      <c r="G15" s="5">
        <v>984.3</v>
      </c>
      <c r="H15" s="5">
        <v>960.9</v>
      </c>
      <c r="I15" s="5">
        <v>896.7</v>
      </c>
      <c r="J15" s="5">
        <v>981</v>
      </c>
      <c r="K15" s="6">
        <v>987</v>
      </c>
      <c r="L15" s="6">
        <v>975.3</v>
      </c>
      <c r="M15" s="6">
        <v>966.3</v>
      </c>
      <c r="N15" s="6">
        <v>952.2</v>
      </c>
      <c r="O15" s="6">
        <v>923.7</v>
      </c>
      <c r="P15" s="6">
        <v>972.9</v>
      </c>
      <c r="Q15" s="6">
        <v>632.7</v>
      </c>
    </row>
    <row r="16" spans="1:17" ht="15">
      <c r="A16" s="18" t="s">
        <v>12</v>
      </c>
      <c r="B16" s="18"/>
      <c r="C16" s="5">
        <v>1056.6</v>
      </c>
      <c r="D16" s="5">
        <v>0</v>
      </c>
      <c r="E16" s="5">
        <v>1044.3</v>
      </c>
      <c r="F16" s="5">
        <v>1030.2</v>
      </c>
      <c r="G16" s="5">
        <v>980.1</v>
      </c>
      <c r="H16" s="5">
        <v>946.8</v>
      </c>
      <c r="I16" s="5">
        <v>891</v>
      </c>
      <c r="J16" s="5">
        <v>983.1</v>
      </c>
      <c r="K16" s="6">
        <v>986.7</v>
      </c>
      <c r="L16" s="6">
        <v>972.3</v>
      </c>
      <c r="M16" s="6">
        <v>961.8</v>
      </c>
      <c r="N16" s="6">
        <v>946.5</v>
      </c>
      <c r="O16" s="6">
        <v>921.3</v>
      </c>
      <c r="P16" s="6">
        <v>973.8</v>
      </c>
      <c r="Q16" s="6">
        <v>145.2</v>
      </c>
    </row>
    <row r="17" spans="1:17" ht="15">
      <c r="A17" s="18" t="s">
        <v>13</v>
      </c>
      <c r="B17" s="18"/>
      <c r="C17" s="5">
        <v>1056</v>
      </c>
      <c r="D17" s="5">
        <v>620.4</v>
      </c>
      <c r="E17" s="5">
        <v>1047</v>
      </c>
      <c r="F17" s="5">
        <v>1030.2</v>
      </c>
      <c r="G17" s="5">
        <v>972</v>
      </c>
      <c r="H17" s="5">
        <v>936.6</v>
      </c>
      <c r="I17" s="5">
        <v>893.4</v>
      </c>
      <c r="J17" s="5">
        <v>982.2</v>
      </c>
      <c r="K17" s="6">
        <v>989.4</v>
      </c>
      <c r="L17" s="6">
        <v>973.5</v>
      </c>
      <c r="M17" s="6">
        <v>960</v>
      </c>
      <c r="N17" s="6">
        <v>948.9</v>
      </c>
      <c r="O17" s="6">
        <v>916.2</v>
      </c>
      <c r="P17" s="6">
        <v>975.6</v>
      </c>
      <c r="Q17" s="6">
        <v>0</v>
      </c>
    </row>
    <row r="18" spans="1:17" ht="15">
      <c r="A18" s="18" t="s">
        <v>14</v>
      </c>
      <c r="B18" s="18"/>
      <c r="C18" s="5">
        <v>1055.4</v>
      </c>
      <c r="D18" s="5">
        <v>1073.1</v>
      </c>
      <c r="E18" s="5">
        <v>1043.4</v>
      </c>
      <c r="F18" s="5">
        <v>1027.5</v>
      </c>
      <c r="G18" s="5">
        <v>963.6</v>
      </c>
      <c r="H18" s="5">
        <v>927.3</v>
      </c>
      <c r="I18" s="5">
        <v>899.1</v>
      </c>
      <c r="J18" s="5">
        <v>985.2</v>
      </c>
      <c r="K18" s="6">
        <v>979.8</v>
      </c>
      <c r="L18" s="6">
        <v>970.8</v>
      </c>
      <c r="M18" s="6">
        <v>960.3</v>
      </c>
      <c r="N18" s="6">
        <v>951</v>
      </c>
      <c r="O18" s="6">
        <v>921.3</v>
      </c>
      <c r="P18" s="6">
        <v>594.9</v>
      </c>
      <c r="Q18" s="6">
        <v>0</v>
      </c>
    </row>
    <row r="19" spans="1:17" ht="15">
      <c r="A19" s="18" t="s">
        <v>15</v>
      </c>
      <c r="B19" s="18"/>
      <c r="C19" s="5">
        <v>1054.2</v>
      </c>
      <c r="D19" s="5">
        <v>1050.9</v>
      </c>
      <c r="E19" s="5">
        <v>1039.2</v>
      </c>
      <c r="F19" s="5">
        <v>1026</v>
      </c>
      <c r="G19" s="5">
        <v>954</v>
      </c>
      <c r="H19" s="5">
        <v>927.9</v>
      </c>
      <c r="I19" s="5">
        <v>921</v>
      </c>
      <c r="J19" s="5">
        <v>991.2</v>
      </c>
      <c r="K19" s="6">
        <v>1013.7</v>
      </c>
      <c r="L19" s="6">
        <v>968.7</v>
      </c>
      <c r="M19" s="6">
        <v>959.7</v>
      </c>
      <c r="N19" s="6">
        <v>945.3</v>
      </c>
      <c r="O19" s="6">
        <v>927.3</v>
      </c>
      <c r="P19" s="6">
        <v>134.1</v>
      </c>
      <c r="Q19" s="6">
        <v>0</v>
      </c>
    </row>
    <row r="20" spans="1:17" ht="15">
      <c r="A20" s="18" t="s">
        <v>16</v>
      </c>
      <c r="B20" s="18"/>
      <c r="C20" s="5">
        <v>1053.9</v>
      </c>
      <c r="D20" s="5">
        <v>1048.2</v>
      </c>
      <c r="E20" s="5">
        <v>1042.2</v>
      </c>
      <c r="F20" s="5">
        <v>1025.4</v>
      </c>
      <c r="G20" s="5">
        <v>950.4</v>
      </c>
      <c r="H20" s="5">
        <v>925.5</v>
      </c>
      <c r="I20" s="5">
        <v>933</v>
      </c>
      <c r="J20" s="5">
        <v>995.1</v>
      </c>
      <c r="K20" s="6">
        <v>990.6</v>
      </c>
      <c r="L20" s="6">
        <v>968.1</v>
      </c>
      <c r="M20" s="6">
        <v>957.9</v>
      </c>
      <c r="N20" s="6">
        <v>943.2</v>
      </c>
      <c r="O20" s="6">
        <v>921.3</v>
      </c>
      <c r="P20" s="6">
        <v>965.4</v>
      </c>
      <c r="Q20" s="6">
        <v>0</v>
      </c>
    </row>
    <row r="21" spans="1:17" ht="15">
      <c r="A21" s="18" t="s">
        <v>17</v>
      </c>
      <c r="B21" s="18"/>
      <c r="C21" s="5">
        <v>1053.9</v>
      </c>
      <c r="D21" s="5">
        <v>1051.2</v>
      </c>
      <c r="E21" s="5">
        <v>1038.6</v>
      </c>
      <c r="F21" s="5">
        <v>1026</v>
      </c>
      <c r="G21" s="5">
        <v>947.4</v>
      </c>
      <c r="H21" s="5">
        <v>921</v>
      </c>
      <c r="I21" s="5">
        <v>942.3</v>
      </c>
      <c r="J21" s="5">
        <v>986.4</v>
      </c>
      <c r="K21" s="6">
        <v>992.4</v>
      </c>
      <c r="L21" s="6">
        <v>964.8</v>
      </c>
      <c r="M21" s="6">
        <v>956.7</v>
      </c>
      <c r="N21" s="6">
        <v>940.2</v>
      </c>
      <c r="O21" s="6">
        <v>928.5</v>
      </c>
      <c r="P21" s="6">
        <v>965.1</v>
      </c>
      <c r="Q21" s="6">
        <v>0</v>
      </c>
    </row>
    <row r="22" spans="1:17" ht="15">
      <c r="A22" s="18" t="s">
        <v>18</v>
      </c>
      <c r="B22" s="18"/>
      <c r="C22" s="5">
        <v>1053.3</v>
      </c>
      <c r="D22" s="5">
        <v>1055.4</v>
      </c>
      <c r="E22" s="5">
        <v>1037.7</v>
      </c>
      <c r="F22" s="5">
        <v>1025.4</v>
      </c>
      <c r="G22" s="5">
        <v>933.3</v>
      </c>
      <c r="H22" s="5">
        <v>921.9</v>
      </c>
      <c r="I22" s="5">
        <v>964.2</v>
      </c>
      <c r="J22" s="5">
        <v>992.7</v>
      </c>
      <c r="K22" s="6">
        <v>1001.7</v>
      </c>
      <c r="L22" s="6">
        <v>962.1</v>
      </c>
      <c r="M22" s="6">
        <v>956.4</v>
      </c>
      <c r="N22" s="6">
        <v>931.8</v>
      </c>
      <c r="O22" s="6">
        <v>938.1</v>
      </c>
      <c r="P22" s="6">
        <v>977.1</v>
      </c>
      <c r="Q22" s="6">
        <v>0</v>
      </c>
    </row>
    <row r="23" spans="1:17" ht="15">
      <c r="A23" s="18" t="s">
        <v>19</v>
      </c>
      <c r="B23" s="18"/>
      <c r="C23" s="5">
        <v>1054.2</v>
      </c>
      <c r="D23" s="5">
        <v>1054.2</v>
      </c>
      <c r="E23" s="5">
        <v>1041</v>
      </c>
      <c r="F23" s="5">
        <v>862.5</v>
      </c>
      <c r="G23" s="5">
        <v>943.2</v>
      </c>
      <c r="H23" s="5">
        <v>927.9</v>
      </c>
      <c r="I23" s="5">
        <v>975</v>
      </c>
      <c r="J23" s="5">
        <v>988.8</v>
      </c>
      <c r="K23" s="6">
        <v>997.8</v>
      </c>
      <c r="L23" s="6">
        <v>964.8</v>
      </c>
      <c r="M23" s="6">
        <v>956.1</v>
      </c>
      <c r="N23" s="6">
        <v>934.2</v>
      </c>
      <c r="O23" s="6">
        <v>939.3</v>
      </c>
      <c r="P23" s="6">
        <v>982.8</v>
      </c>
      <c r="Q23" s="6">
        <v>0</v>
      </c>
    </row>
    <row r="24" spans="1:17" ht="15">
      <c r="A24" s="18" t="s">
        <v>20</v>
      </c>
      <c r="B24" s="18"/>
      <c r="C24" s="5">
        <v>1056.3</v>
      </c>
      <c r="D24" s="5">
        <v>1054.8</v>
      </c>
      <c r="E24" s="5">
        <v>1041</v>
      </c>
      <c r="F24" s="5">
        <v>408.3</v>
      </c>
      <c r="G24" s="5">
        <v>937.5</v>
      </c>
      <c r="H24" s="5">
        <v>929.1</v>
      </c>
      <c r="I24" s="5">
        <v>986.1</v>
      </c>
      <c r="J24" s="5">
        <v>985.5</v>
      </c>
      <c r="K24" s="6">
        <v>994.2</v>
      </c>
      <c r="L24" s="6">
        <v>961.8</v>
      </c>
      <c r="M24" s="6">
        <v>953.7</v>
      </c>
      <c r="N24" s="6">
        <v>924</v>
      </c>
      <c r="O24" s="6">
        <v>948.3</v>
      </c>
      <c r="P24" s="6">
        <v>977.1</v>
      </c>
      <c r="Q24" s="6">
        <v>0</v>
      </c>
    </row>
    <row r="25" spans="1:17" ht="15">
      <c r="A25" s="18" t="s">
        <v>21</v>
      </c>
      <c r="B25" s="18"/>
      <c r="C25" s="5">
        <v>1052.7</v>
      </c>
      <c r="D25" s="5">
        <v>1051.8</v>
      </c>
      <c r="E25" s="5">
        <v>1041.9</v>
      </c>
      <c r="F25" s="5">
        <v>1053.6</v>
      </c>
      <c r="G25" s="5">
        <v>954.9</v>
      </c>
      <c r="H25" s="5">
        <v>933.6</v>
      </c>
      <c r="I25" s="5">
        <v>994.8</v>
      </c>
      <c r="J25" s="5">
        <v>984.3</v>
      </c>
      <c r="K25" s="6">
        <v>1000.5</v>
      </c>
      <c r="L25" s="6">
        <v>963</v>
      </c>
      <c r="M25" s="6">
        <v>954.3</v>
      </c>
      <c r="N25" s="6">
        <v>921.3</v>
      </c>
      <c r="O25" s="6">
        <v>948.6</v>
      </c>
      <c r="P25" s="6">
        <v>978</v>
      </c>
      <c r="Q25" s="6">
        <v>0</v>
      </c>
    </row>
    <row r="26" spans="1:17" ht="15">
      <c r="A26" s="18" t="s">
        <v>22</v>
      </c>
      <c r="B26" s="18"/>
      <c r="C26" s="5">
        <v>1055.1</v>
      </c>
      <c r="D26" s="5">
        <v>1062.6</v>
      </c>
      <c r="E26" s="5">
        <v>1042.8</v>
      </c>
      <c r="F26" s="5">
        <v>1032.3</v>
      </c>
      <c r="G26" s="5">
        <v>960.3</v>
      </c>
      <c r="H26" s="5">
        <v>948.6</v>
      </c>
      <c r="I26" s="5">
        <v>1005.3</v>
      </c>
      <c r="J26" s="5">
        <v>986.7</v>
      </c>
      <c r="K26" s="6">
        <v>1005.3</v>
      </c>
      <c r="L26" s="6">
        <v>967.5</v>
      </c>
      <c r="M26" s="6">
        <v>957.6</v>
      </c>
      <c r="N26" s="6">
        <v>927</v>
      </c>
      <c r="O26" s="6">
        <v>955.8</v>
      </c>
      <c r="P26" s="6">
        <v>982.5</v>
      </c>
      <c r="Q26" s="6">
        <v>0</v>
      </c>
    </row>
    <row r="27" spans="1:17" ht="15">
      <c r="A27" s="18" t="s">
        <v>23</v>
      </c>
      <c r="B27" s="18"/>
      <c r="C27" s="6">
        <v>1051.5</v>
      </c>
      <c r="D27" s="6">
        <v>1055.4</v>
      </c>
      <c r="E27" s="6">
        <v>1043.1</v>
      </c>
      <c r="F27" s="6">
        <v>1024.8</v>
      </c>
      <c r="G27" s="6">
        <v>972.3</v>
      </c>
      <c r="H27" s="6">
        <v>962.7</v>
      </c>
      <c r="I27" s="6">
        <v>1017.9</v>
      </c>
      <c r="J27" s="6">
        <v>991.8</v>
      </c>
      <c r="K27" s="6">
        <v>1001.4</v>
      </c>
      <c r="L27" s="6">
        <v>970.5</v>
      </c>
      <c r="M27" s="6">
        <v>960.9</v>
      </c>
      <c r="N27" s="6">
        <v>931.5</v>
      </c>
      <c r="O27" s="6">
        <v>963.3</v>
      </c>
      <c r="P27" s="6">
        <v>978.3</v>
      </c>
      <c r="Q27" s="6">
        <v>0</v>
      </c>
    </row>
    <row r="28" spans="1:17" ht="15">
      <c r="A28" s="18" t="s">
        <v>24</v>
      </c>
      <c r="B28" s="18"/>
      <c r="C28" s="6">
        <v>1052.4</v>
      </c>
      <c r="D28" s="6">
        <v>1057.5</v>
      </c>
      <c r="E28" s="6">
        <v>1040.7</v>
      </c>
      <c r="F28" s="6">
        <v>1018.8</v>
      </c>
      <c r="G28" s="6">
        <v>995.1</v>
      </c>
      <c r="H28" s="6">
        <v>975.6</v>
      </c>
      <c r="I28" s="6">
        <v>1026.6</v>
      </c>
      <c r="J28" s="6">
        <v>996.9</v>
      </c>
      <c r="K28" s="6">
        <v>1004.1</v>
      </c>
      <c r="L28" s="6">
        <v>983.4</v>
      </c>
      <c r="M28" s="6">
        <v>974.4</v>
      </c>
      <c r="N28" s="6">
        <v>941.1</v>
      </c>
      <c r="O28" s="6">
        <v>973.8</v>
      </c>
      <c r="P28" s="6">
        <v>759.9</v>
      </c>
      <c r="Q28" s="6">
        <v>0</v>
      </c>
    </row>
    <row r="29" spans="1:17" ht="15">
      <c r="A29" s="18" t="s">
        <v>25</v>
      </c>
      <c r="B29" s="18"/>
      <c r="C29" s="6">
        <v>1053</v>
      </c>
      <c r="D29" s="6">
        <v>1059</v>
      </c>
      <c r="E29" s="6">
        <v>1041.3</v>
      </c>
      <c r="F29" s="6">
        <v>1036.5</v>
      </c>
      <c r="G29" s="6">
        <v>999.6</v>
      </c>
      <c r="H29" s="6">
        <v>991.8</v>
      </c>
      <c r="I29" s="6">
        <v>1026.3</v>
      </c>
      <c r="J29" s="6">
        <v>996.9</v>
      </c>
      <c r="K29" s="6">
        <v>1002</v>
      </c>
      <c r="L29" s="6">
        <v>995.1</v>
      </c>
      <c r="M29" s="6">
        <v>984.3</v>
      </c>
      <c r="N29" s="6">
        <v>955.8</v>
      </c>
      <c r="O29" s="6">
        <v>985.5</v>
      </c>
      <c r="P29" s="6">
        <v>715.8</v>
      </c>
      <c r="Q29" s="6">
        <v>0</v>
      </c>
    </row>
    <row r="30" spans="1:17" ht="15">
      <c r="A30" s="19" t="s">
        <v>26</v>
      </c>
      <c r="B30" s="19"/>
      <c r="C30" s="7">
        <f>SUM(C6:C29)</f>
        <v>25365</v>
      </c>
      <c r="D30" s="7">
        <f aca="true" t="shared" si="1" ref="D30:Q30">SUM(D6:D29)</f>
        <v>23790.3</v>
      </c>
      <c r="E30" s="7">
        <f t="shared" si="1"/>
        <v>25114.5</v>
      </c>
      <c r="F30" s="7">
        <f t="shared" si="1"/>
        <v>23988</v>
      </c>
      <c r="G30" s="7">
        <f t="shared" si="1"/>
        <v>21688.499999999996</v>
      </c>
      <c r="H30" s="7">
        <f t="shared" si="1"/>
        <v>22082.999999999993</v>
      </c>
      <c r="I30" s="7">
        <f t="shared" si="1"/>
        <v>22999.199999999997</v>
      </c>
      <c r="J30" s="7">
        <f t="shared" si="1"/>
        <v>23845.800000000003</v>
      </c>
      <c r="K30" s="7">
        <f t="shared" si="1"/>
        <v>23884.5</v>
      </c>
      <c r="L30" s="7">
        <f t="shared" si="1"/>
        <v>23533.199999999997</v>
      </c>
      <c r="M30" s="7">
        <f t="shared" si="1"/>
        <v>23308.8</v>
      </c>
      <c r="N30" s="7">
        <f t="shared" si="1"/>
        <v>22863.599999999995</v>
      </c>
      <c r="O30" s="7">
        <f t="shared" si="1"/>
        <v>22695.599999999995</v>
      </c>
      <c r="P30" s="7">
        <f t="shared" si="1"/>
        <v>21782.999999999996</v>
      </c>
      <c r="Q30" s="7">
        <f t="shared" si="1"/>
        <v>6896.699999999999</v>
      </c>
    </row>
    <row r="32" spans="1:3" ht="1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44911</v>
      </c>
      <c r="D33" s="10">
        <f aca="true" t="shared" si="2" ref="D33:O33">C33+1</f>
        <v>44912</v>
      </c>
      <c r="E33" s="10">
        <f t="shared" si="2"/>
        <v>44913</v>
      </c>
      <c r="F33" s="10">
        <f t="shared" si="2"/>
        <v>44914</v>
      </c>
      <c r="G33" s="10">
        <f t="shared" si="2"/>
        <v>44915</v>
      </c>
      <c r="H33" s="10">
        <f t="shared" si="2"/>
        <v>44916</v>
      </c>
      <c r="I33" s="10">
        <f t="shared" si="2"/>
        <v>44917</v>
      </c>
      <c r="J33" s="10">
        <f t="shared" si="2"/>
        <v>44918</v>
      </c>
      <c r="K33" s="10">
        <f t="shared" si="2"/>
        <v>44919</v>
      </c>
      <c r="L33" s="10">
        <f t="shared" si="2"/>
        <v>44920</v>
      </c>
      <c r="M33" s="10">
        <f t="shared" si="2"/>
        <v>44921</v>
      </c>
      <c r="N33" s="10">
        <f t="shared" si="2"/>
        <v>44922</v>
      </c>
      <c r="O33" s="10">
        <f t="shared" si="2"/>
        <v>44923</v>
      </c>
      <c r="P33" s="10">
        <f>O33+1</f>
        <v>44924</v>
      </c>
      <c r="Q33" s="10">
        <f>P33+1</f>
        <v>44925</v>
      </c>
      <c r="R33" s="10">
        <f>Q33+1</f>
        <v>44926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0</v>
      </c>
      <c r="D35" s="8">
        <v>0</v>
      </c>
      <c r="E35" s="8">
        <v>776.7</v>
      </c>
      <c r="F35" s="8">
        <v>810</v>
      </c>
      <c r="G35" s="8">
        <v>868.5</v>
      </c>
      <c r="H35" s="8">
        <v>856.2</v>
      </c>
      <c r="I35" s="8">
        <v>866.1</v>
      </c>
      <c r="J35" s="8">
        <v>854.4</v>
      </c>
      <c r="K35" s="8">
        <v>855.9</v>
      </c>
      <c r="L35" s="8">
        <v>851.1</v>
      </c>
      <c r="M35" s="8">
        <v>831.3</v>
      </c>
      <c r="N35" s="8">
        <v>822</v>
      </c>
      <c r="O35" s="8">
        <v>825</v>
      </c>
      <c r="P35" s="8">
        <v>832.5</v>
      </c>
      <c r="Q35" s="8">
        <v>793.8</v>
      </c>
      <c r="R35" s="8">
        <v>818.4</v>
      </c>
    </row>
    <row r="36" spans="1:18" ht="15">
      <c r="A36" s="21" t="s">
        <v>27</v>
      </c>
      <c r="B36" s="18"/>
      <c r="C36" s="8">
        <v>0</v>
      </c>
      <c r="D36" s="8">
        <v>0</v>
      </c>
      <c r="E36" s="8">
        <v>817.2</v>
      </c>
      <c r="F36" s="8">
        <v>816.9</v>
      </c>
      <c r="G36" s="8">
        <v>879.9</v>
      </c>
      <c r="H36" s="8">
        <v>851.7</v>
      </c>
      <c r="I36" s="8">
        <v>862.8</v>
      </c>
      <c r="J36" s="8">
        <v>858.3</v>
      </c>
      <c r="K36" s="8">
        <v>856.2</v>
      </c>
      <c r="L36" s="8">
        <v>850.5</v>
      </c>
      <c r="M36" s="8">
        <v>830.7</v>
      </c>
      <c r="N36" s="8">
        <v>815.4</v>
      </c>
      <c r="O36" s="8">
        <v>823.2</v>
      </c>
      <c r="P36" s="8">
        <v>831.6</v>
      </c>
      <c r="Q36" s="8">
        <v>783.6</v>
      </c>
      <c r="R36" s="8">
        <v>815.1</v>
      </c>
    </row>
    <row r="37" spans="1:18" ht="15">
      <c r="A37" s="18" t="s">
        <v>4</v>
      </c>
      <c r="B37" s="18"/>
      <c r="C37" s="8">
        <v>0</v>
      </c>
      <c r="D37" s="8">
        <v>0</v>
      </c>
      <c r="E37" s="8">
        <v>806.1</v>
      </c>
      <c r="F37" s="8">
        <v>815.7</v>
      </c>
      <c r="G37" s="8">
        <v>880.2</v>
      </c>
      <c r="H37" s="8">
        <v>851.1</v>
      </c>
      <c r="I37" s="8">
        <v>858.9</v>
      </c>
      <c r="J37" s="8">
        <v>854.7</v>
      </c>
      <c r="K37" s="8">
        <v>855.9</v>
      </c>
      <c r="L37" s="8">
        <v>851.7</v>
      </c>
      <c r="M37" s="8">
        <v>830.4</v>
      </c>
      <c r="N37" s="8">
        <v>813.9</v>
      </c>
      <c r="O37" s="8">
        <v>818.4</v>
      </c>
      <c r="P37" s="8">
        <v>822.3</v>
      </c>
      <c r="Q37" s="8">
        <v>775.5</v>
      </c>
      <c r="R37" s="8">
        <v>811.5</v>
      </c>
    </row>
    <row r="38" spans="1:18" ht="15">
      <c r="A38" s="18" t="s">
        <v>5</v>
      </c>
      <c r="B38" s="18"/>
      <c r="C38" s="8">
        <v>0</v>
      </c>
      <c r="D38" s="8">
        <v>0</v>
      </c>
      <c r="E38" s="8">
        <v>801.9</v>
      </c>
      <c r="F38" s="8">
        <v>810.6</v>
      </c>
      <c r="G38" s="8">
        <v>876.9</v>
      </c>
      <c r="H38" s="8">
        <v>846.6</v>
      </c>
      <c r="I38" s="8">
        <v>857.7</v>
      </c>
      <c r="J38" s="8">
        <v>857.7</v>
      </c>
      <c r="K38" s="8">
        <v>851.7</v>
      </c>
      <c r="L38" s="8">
        <v>845.1</v>
      </c>
      <c r="M38" s="8">
        <v>822.3</v>
      </c>
      <c r="N38" s="8">
        <v>797.4</v>
      </c>
      <c r="O38" s="8">
        <v>813</v>
      </c>
      <c r="P38" s="8">
        <v>826.8</v>
      </c>
      <c r="Q38" s="8">
        <v>779.1</v>
      </c>
      <c r="R38" s="8">
        <v>797.4</v>
      </c>
    </row>
    <row r="39" spans="1:18" ht="15">
      <c r="A39" s="18" t="s">
        <v>6</v>
      </c>
      <c r="B39" s="18"/>
      <c r="C39" s="8">
        <v>0</v>
      </c>
      <c r="D39" s="8">
        <v>0</v>
      </c>
      <c r="E39" s="8">
        <v>807.3</v>
      </c>
      <c r="F39" s="8">
        <v>811.2</v>
      </c>
      <c r="G39" s="8">
        <v>872.4</v>
      </c>
      <c r="H39" s="8">
        <v>837.9</v>
      </c>
      <c r="I39" s="8">
        <v>853.5</v>
      </c>
      <c r="J39" s="8">
        <v>848.1</v>
      </c>
      <c r="K39" s="8">
        <v>844.2</v>
      </c>
      <c r="L39" s="8">
        <v>837.6</v>
      </c>
      <c r="M39" s="8">
        <v>813</v>
      </c>
      <c r="N39" s="8">
        <v>780</v>
      </c>
      <c r="O39" s="8">
        <v>801.6</v>
      </c>
      <c r="P39" s="8">
        <v>822</v>
      </c>
      <c r="Q39" s="8">
        <v>769.5</v>
      </c>
      <c r="R39" s="8">
        <v>798.6</v>
      </c>
    </row>
    <row r="40" spans="1:18" ht="15">
      <c r="A40" s="18" t="s">
        <v>7</v>
      </c>
      <c r="B40" s="18"/>
      <c r="C40" s="8">
        <v>0</v>
      </c>
      <c r="D40" s="8">
        <v>0</v>
      </c>
      <c r="E40" s="8">
        <v>800.1</v>
      </c>
      <c r="F40" s="8">
        <v>807.3</v>
      </c>
      <c r="G40" s="8">
        <v>872.7</v>
      </c>
      <c r="H40" s="8">
        <v>835.2</v>
      </c>
      <c r="I40" s="8">
        <v>846.3</v>
      </c>
      <c r="J40" s="8">
        <v>841.5</v>
      </c>
      <c r="K40" s="8">
        <v>838.5</v>
      </c>
      <c r="L40" s="8">
        <v>832.8</v>
      </c>
      <c r="M40" s="8">
        <v>794.1</v>
      </c>
      <c r="N40" s="8">
        <v>756.9</v>
      </c>
      <c r="O40" s="8">
        <v>796.2</v>
      </c>
      <c r="P40" s="8">
        <v>814.8</v>
      </c>
      <c r="Q40" s="8">
        <v>756.9</v>
      </c>
      <c r="R40" s="8">
        <v>784.8</v>
      </c>
    </row>
    <row r="41" spans="1:18" ht="15">
      <c r="A41" s="18" t="s">
        <v>8</v>
      </c>
      <c r="B41" s="18"/>
      <c r="C41" s="8">
        <v>0</v>
      </c>
      <c r="D41" s="8">
        <v>0</v>
      </c>
      <c r="E41" s="8">
        <v>804</v>
      </c>
      <c r="F41" s="8">
        <v>807.3</v>
      </c>
      <c r="G41" s="8">
        <v>873.9</v>
      </c>
      <c r="H41" s="8">
        <v>826.8</v>
      </c>
      <c r="I41" s="8">
        <v>839.4</v>
      </c>
      <c r="J41" s="8">
        <v>830.7</v>
      </c>
      <c r="K41" s="8">
        <v>828</v>
      </c>
      <c r="L41" s="8">
        <v>819.3</v>
      </c>
      <c r="M41" s="8">
        <v>785.4</v>
      </c>
      <c r="N41" s="8">
        <v>697.5</v>
      </c>
      <c r="O41" s="8">
        <v>789.9</v>
      </c>
      <c r="P41" s="8">
        <v>814.5</v>
      </c>
      <c r="Q41" s="8">
        <v>748.8</v>
      </c>
      <c r="R41" s="8">
        <v>764.4</v>
      </c>
    </row>
    <row r="42" spans="1:18" ht="15">
      <c r="A42" s="18" t="s">
        <v>9</v>
      </c>
      <c r="B42" s="18"/>
      <c r="C42" s="8">
        <v>0</v>
      </c>
      <c r="D42" s="8">
        <v>0</v>
      </c>
      <c r="E42" s="8">
        <v>796.5</v>
      </c>
      <c r="F42" s="8">
        <v>805.2</v>
      </c>
      <c r="G42" s="8">
        <v>875.1</v>
      </c>
      <c r="H42" s="8">
        <v>825.6</v>
      </c>
      <c r="I42" s="8">
        <v>837</v>
      </c>
      <c r="J42" s="8">
        <v>821.1</v>
      </c>
      <c r="K42" s="8">
        <v>820.8</v>
      </c>
      <c r="L42" s="8">
        <v>815.4</v>
      </c>
      <c r="M42" s="8">
        <v>750</v>
      </c>
      <c r="N42" s="8">
        <v>572.7</v>
      </c>
      <c r="O42" s="8">
        <v>775.2</v>
      </c>
      <c r="P42" s="8">
        <v>810.6</v>
      </c>
      <c r="Q42" s="8">
        <v>744.6</v>
      </c>
      <c r="R42" s="8">
        <v>756.6</v>
      </c>
    </row>
    <row r="43" spans="1:18" ht="15">
      <c r="A43" s="18" t="s">
        <v>10</v>
      </c>
      <c r="B43" s="18"/>
      <c r="C43" s="8">
        <v>0</v>
      </c>
      <c r="D43" s="8">
        <v>0</v>
      </c>
      <c r="E43" s="8">
        <v>801.9</v>
      </c>
      <c r="F43" s="8">
        <v>803.1</v>
      </c>
      <c r="G43" s="8">
        <v>871.2</v>
      </c>
      <c r="H43" s="8">
        <v>818.1</v>
      </c>
      <c r="I43" s="8">
        <v>825.9</v>
      </c>
      <c r="J43" s="8">
        <v>812.4</v>
      </c>
      <c r="K43" s="8">
        <v>812.1</v>
      </c>
      <c r="L43" s="8">
        <v>806.1</v>
      </c>
      <c r="M43" s="8">
        <v>722.1</v>
      </c>
      <c r="N43" s="8">
        <v>494.7</v>
      </c>
      <c r="O43" s="8">
        <v>753.9</v>
      </c>
      <c r="P43" s="8">
        <v>804.9</v>
      </c>
      <c r="Q43" s="8">
        <v>737.7</v>
      </c>
      <c r="R43" s="8">
        <v>762.3</v>
      </c>
    </row>
    <row r="44" spans="1:18" ht="15">
      <c r="A44" s="18" t="s">
        <v>11</v>
      </c>
      <c r="B44" s="18"/>
      <c r="C44" s="8">
        <v>0</v>
      </c>
      <c r="D44" s="8">
        <v>0</v>
      </c>
      <c r="E44" s="8">
        <v>793.5</v>
      </c>
      <c r="F44" s="8">
        <v>804.9</v>
      </c>
      <c r="G44" s="8">
        <v>872.4</v>
      </c>
      <c r="H44" s="8">
        <v>818.4</v>
      </c>
      <c r="I44" s="8">
        <v>822.6</v>
      </c>
      <c r="J44" s="8">
        <v>807</v>
      </c>
      <c r="K44" s="8">
        <v>807.3</v>
      </c>
      <c r="L44" s="8">
        <v>804</v>
      </c>
      <c r="M44" s="8">
        <v>699.9</v>
      </c>
      <c r="N44" s="8">
        <v>816</v>
      </c>
      <c r="O44" s="8">
        <v>739.8</v>
      </c>
      <c r="P44" s="8">
        <v>804.3</v>
      </c>
      <c r="Q44" s="8">
        <v>728.7</v>
      </c>
      <c r="R44" s="8">
        <v>751.2</v>
      </c>
    </row>
    <row r="45" spans="1:18" ht="15">
      <c r="A45" s="18" t="s">
        <v>12</v>
      </c>
      <c r="B45" s="18"/>
      <c r="C45" s="8">
        <v>0</v>
      </c>
      <c r="D45" s="8">
        <v>0</v>
      </c>
      <c r="E45" s="8">
        <v>796.8</v>
      </c>
      <c r="F45" s="8">
        <v>801.9</v>
      </c>
      <c r="G45" s="8">
        <v>870.9</v>
      </c>
      <c r="H45" s="8">
        <v>823.2</v>
      </c>
      <c r="I45" s="8">
        <v>809.7</v>
      </c>
      <c r="J45" s="8">
        <v>809.7</v>
      </c>
      <c r="K45" s="8">
        <v>806.4</v>
      </c>
      <c r="L45" s="8">
        <v>795.6</v>
      </c>
      <c r="M45" s="8">
        <v>703.2</v>
      </c>
      <c r="N45" s="8">
        <v>751.2</v>
      </c>
      <c r="O45" s="8">
        <v>742.5</v>
      </c>
      <c r="P45" s="8">
        <v>805.8</v>
      </c>
      <c r="Q45" s="8">
        <v>725.1</v>
      </c>
      <c r="R45" s="8">
        <v>748.8</v>
      </c>
    </row>
    <row r="46" spans="1:18" ht="15">
      <c r="A46" s="18" t="s">
        <v>13</v>
      </c>
      <c r="B46" s="18"/>
      <c r="C46" s="8">
        <v>0</v>
      </c>
      <c r="D46" s="8">
        <v>0</v>
      </c>
      <c r="E46" s="8">
        <v>803.1</v>
      </c>
      <c r="F46" s="8">
        <v>804.6</v>
      </c>
      <c r="G46" s="8">
        <v>871.2</v>
      </c>
      <c r="H46" s="8">
        <v>829.8</v>
      </c>
      <c r="I46" s="8">
        <v>805.8</v>
      </c>
      <c r="J46" s="8">
        <v>806.4</v>
      </c>
      <c r="K46" s="8">
        <v>804.6</v>
      </c>
      <c r="L46" s="8">
        <v>794.4</v>
      </c>
      <c r="M46" s="8">
        <v>785.1</v>
      </c>
      <c r="N46" s="8">
        <v>812.7</v>
      </c>
      <c r="O46" s="8">
        <v>887.4</v>
      </c>
      <c r="P46" s="8">
        <v>584.7</v>
      </c>
      <c r="Q46" s="8">
        <v>729.9</v>
      </c>
      <c r="R46" s="8">
        <v>758.1</v>
      </c>
    </row>
    <row r="47" spans="1:18" ht="15">
      <c r="A47" s="18" t="s">
        <v>14</v>
      </c>
      <c r="B47" s="18"/>
      <c r="C47" s="8">
        <v>0</v>
      </c>
      <c r="D47" s="8">
        <v>0</v>
      </c>
      <c r="E47" s="8">
        <v>805.5</v>
      </c>
      <c r="F47" s="8">
        <v>802.2</v>
      </c>
      <c r="G47" s="8">
        <v>869.1</v>
      </c>
      <c r="H47" s="8">
        <v>837.9</v>
      </c>
      <c r="I47" s="8">
        <v>808.5</v>
      </c>
      <c r="J47" s="8">
        <v>810</v>
      </c>
      <c r="K47" s="8">
        <v>812.7</v>
      </c>
      <c r="L47" s="8">
        <v>801</v>
      </c>
      <c r="M47" s="8">
        <v>850.2</v>
      </c>
      <c r="N47" s="8">
        <v>775.5</v>
      </c>
      <c r="O47" s="8">
        <v>781.2</v>
      </c>
      <c r="P47" s="8">
        <v>552.6</v>
      </c>
      <c r="Q47" s="8">
        <v>742.5</v>
      </c>
      <c r="R47" s="8">
        <v>778.2</v>
      </c>
    </row>
    <row r="48" spans="1:18" ht="15">
      <c r="A48" s="18" t="s">
        <v>15</v>
      </c>
      <c r="B48" s="18"/>
      <c r="C48" s="8">
        <v>0</v>
      </c>
      <c r="D48" s="8">
        <v>0</v>
      </c>
      <c r="E48" s="8">
        <v>804.9</v>
      </c>
      <c r="F48" s="8">
        <v>798.6</v>
      </c>
      <c r="G48" s="8">
        <v>867.3</v>
      </c>
      <c r="H48" s="8">
        <v>847.2</v>
      </c>
      <c r="I48" s="8">
        <v>805.2</v>
      </c>
      <c r="J48" s="8">
        <v>818.4</v>
      </c>
      <c r="K48" s="8">
        <v>819.9</v>
      </c>
      <c r="L48" s="8">
        <v>805.8</v>
      </c>
      <c r="M48" s="8">
        <v>767.4</v>
      </c>
      <c r="N48" s="8">
        <v>831.6</v>
      </c>
      <c r="O48" s="8">
        <v>797.1</v>
      </c>
      <c r="P48" s="8">
        <v>867.6</v>
      </c>
      <c r="Q48" s="8">
        <v>725.7</v>
      </c>
      <c r="R48" s="8">
        <v>804.3</v>
      </c>
    </row>
    <row r="49" spans="1:18" ht="15">
      <c r="A49" s="18" t="s">
        <v>16</v>
      </c>
      <c r="B49" s="18"/>
      <c r="C49" s="8">
        <v>0</v>
      </c>
      <c r="D49" s="8">
        <v>0</v>
      </c>
      <c r="E49" s="8">
        <v>802.8</v>
      </c>
      <c r="F49" s="8">
        <v>801.6</v>
      </c>
      <c r="G49" s="8">
        <v>867.9</v>
      </c>
      <c r="H49" s="8">
        <v>855</v>
      </c>
      <c r="I49" s="8">
        <v>795.6</v>
      </c>
      <c r="J49" s="8">
        <v>820.5</v>
      </c>
      <c r="K49" s="8">
        <v>812.4</v>
      </c>
      <c r="L49" s="8">
        <v>801</v>
      </c>
      <c r="M49" s="8">
        <v>191.1</v>
      </c>
      <c r="N49" s="8">
        <v>759.6</v>
      </c>
      <c r="O49" s="8">
        <v>782.1</v>
      </c>
      <c r="P49" s="8">
        <v>785.4</v>
      </c>
      <c r="Q49" s="8">
        <v>788.7</v>
      </c>
      <c r="R49" s="8">
        <v>793.8</v>
      </c>
    </row>
    <row r="50" spans="1:18" ht="15">
      <c r="A50" s="18" t="s">
        <v>17</v>
      </c>
      <c r="B50" s="18"/>
      <c r="C50" s="8">
        <v>0</v>
      </c>
      <c r="D50" s="8">
        <v>0</v>
      </c>
      <c r="E50" s="8">
        <v>807.9</v>
      </c>
      <c r="F50" s="8">
        <v>796.8</v>
      </c>
      <c r="G50" s="8">
        <v>863.4</v>
      </c>
      <c r="H50" s="8">
        <v>858</v>
      </c>
      <c r="I50" s="8">
        <v>795</v>
      </c>
      <c r="J50" s="8">
        <v>812.1</v>
      </c>
      <c r="K50" s="8">
        <v>807.6</v>
      </c>
      <c r="L50" s="8">
        <v>794.1</v>
      </c>
      <c r="M50" s="8">
        <v>272.1</v>
      </c>
      <c r="N50" s="8">
        <v>788.4</v>
      </c>
      <c r="O50" s="8">
        <v>788.4</v>
      </c>
      <c r="P50" s="8">
        <v>809.1</v>
      </c>
      <c r="Q50" s="8">
        <v>755.1</v>
      </c>
      <c r="R50" s="8">
        <v>788.4</v>
      </c>
    </row>
    <row r="51" spans="1:18" ht="15">
      <c r="A51" s="18" t="s">
        <v>18</v>
      </c>
      <c r="B51" s="18"/>
      <c r="C51" s="8">
        <v>0</v>
      </c>
      <c r="D51" s="8">
        <v>0</v>
      </c>
      <c r="E51" s="8">
        <v>800.1</v>
      </c>
      <c r="F51" s="8">
        <v>798.6</v>
      </c>
      <c r="G51" s="8">
        <v>862.5</v>
      </c>
      <c r="H51" s="8">
        <v>855.9</v>
      </c>
      <c r="I51" s="8">
        <v>795</v>
      </c>
      <c r="J51" s="8">
        <v>813.3</v>
      </c>
      <c r="K51" s="8">
        <v>809.7</v>
      </c>
      <c r="L51" s="8">
        <v>799.5</v>
      </c>
      <c r="M51" s="8">
        <v>903.3</v>
      </c>
      <c r="N51" s="8">
        <v>771</v>
      </c>
      <c r="O51" s="8">
        <v>792.9</v>
      </c>
      <c r="P51" s="8">
        <v>792.9</v>
      </c>
      <c r="Q51" s="8">
        <v>765.3</v>
      </c>
      <c r="R51" s="8">
        <v>792</v>
      </c>
    </row>
    <row r="52" spans="1:18" ht="15">
      <c r="A52" s="18" t="s">
        <v>19</v>
      </c>
      <c r="B52" s="18"/>
      <c r="C52" s="8">
        <v>0</v>
      </c>
      <c r="D52" s="8">
        <v>0</v>
      </c>
      <c r="E52" s="8">
        <v>799.5</v>
      </c>
      <c r="F52" s="8">
        <v>793.8</v>
      </c>
      <c r="G52" s="8">
        <v>860.1</v>
      </c>
      <c r="H52" s="8">
        <v>862.8</v>
      </c>
      <c r="I52" s="8">
        <v>793.5</v>
      </c>
      <c r="J52" s="8">
        <v>813.9</v>
      </c>
      <c r="K52" s="8">
        <v>810.6</v>
      </c>
      <c r="L52" s="8">
        <v>798.3</v>
      </c>
      <c r="M52" s="8">
        <v>741.9</v>
      </c>
      <c r="N52" s="8">
        <v>795</v>
      </c>
      <c r="O52" s="8">
        <v>804</v>
      </c>
      <c r="P52" s="8">
        <v>802.5</v>
      </c>
      <c r="Q52" s="8">
        <v>761.4</v>
      </c>
      <c r="R52" s="8">
        <v>784.5</v>
      </c>
    </row>
    <row r="53" spans="1:18" ht="15">
      <c r="A53" s="18" t="s">
        <v>20</v>
      </c>
      <c r="B53" s="18"/>
      <c r="C53" s="8">
        <v>0</v>
      </c>
      <c r="D53" s="8">
        <v>0</v>
      </c>
      <c r="E53" s="8">
        <v>793.5</v>
      </c>
      <c r="F53" s="8">
        <v>795</v>
      </c>
      <c r="G53" s="8">
        <v>858.3</v>
      </c>
      <c r="H53" s="8">
        <v>858.3</v>
      </c>
      <c r="I53" s="8">
        <v>792.6</v>
      </c>
      <c r="J53" s="8">
        <v>810.6</v>
      </c>
      <c r="K53" s="8">
        <v>810</v>
      </c>
      <c r="L53" s="8">
        <v>801.3</v>
      </c>
      <c r="M53" s="8">
        <v>802.5</v>
      </c>
      <c r="N53" s="8">
        <v>792.6</v>
      </c>
      <c r="O53" s="8">
        <v>802.8</v>
      </c>
      <c r="P53" s="8">
        <v>787.2</v>
      </c>
      <c r="Q53" s="8">
        <v>773.7</v>
      </c>
      <c r="R53" s="8">
        <v>792.9</v>
      </c>
    </row>
    <row r="54" spans="1:18" ht="15">
      <c r="A54" s="18" t="s">
        <v>21</v>
      </c>
      <c r="B54" s="18"/>
      <c r="C54" s="8">
        <v>0</v>
      </c>
      <c r="D54" s="8">
        <v>0</v>
      </c>
      <c r="E54" s="8">
        <v>798.6</v>
      </c>
      <c r="F54" s="8">
        <v>796.5</v>
      </c>
      <c r="G54" s="8">
        <v>859.8</v>
      </c>
      <c r="H54" s="8">
        <v>859.2</v>
      </c>
      <c r="I54" s="8">
        <v>796.2</v>
      </c>
      <c r="J54" s="8">
        <v>815.4</v>
      </c>
      <c r="K54" s="8">
        <v>813.6</v>
      </c>
      <c r="L54" s="8">
        <v>798.9</v>
      </c>
      <c r="M54" s="8">
        <v>779.7</v>
      </c>
      <c r="N54" s="8">
        <v>798.6</v>
      </c>
      <c r="O54" s="8">
        <v>805.2</v>
      </c>
      <c r="P54" s="8">
        <v>794.7</v>
      </c>
      <c r="Q54" s="8">
        <v>777.3</v>
      </c>
      <c r="R54" s="8">
        <v>785.7</v>
      </c>
    </row>
    <row r="55" spans="1:18" ht="15">
      <c r="A55" s="18" t="s">
        <v>22</v>
      </c>
      <c r="B55" s="18"/>
      <c r="C55" s="8">
        <v>0</v>
      </c>
      <c r="D55" s="8">
        <v>0</v>
      </c>
      <c r="E55" s="8">
        <v>799.8</v>
      </c>
      <c r="F55" s="8">
        <v>813.3</v>
      </c>
      <c r="G55" s="8">
        <v>859.2</v>
      </c>
      <c r="H55" s="8">
        <v>862.8</v>
      </c>
      <c r="I55" s="8">
        <v>801.3</v>
      </c>
      <c r="J55" s="8">
        <v>820.2</v>
      </c>
      <c r="K55" s="8">
        <v>814.2</v>
      </c>
      <c r="L55" s="8">
        <v>804.6</v>
      </c>
      <c r="M55" s="8">
        <v>796.2</v>
      </c>
      <c r="N55" s="8">
        <v>801.3</v>
      </c>
      <c r="O55" s="8">
        <v>804</v>
      </c>
      <c r="P55" s="8">
        <v>788.4</v>
      </c>
      <c r="Q55" s="8">
        <v>788.7</v>
      </c>
      <c r="R55" s="8">
        <v>796.2</v>
      </c>
    </row>
    <row r="56" spans="1:18" ht="15">
      <c r="A56" s="18" t="s">
        <v>23</v>
      </c>
      <c r="B56" s="18"/>
      <c r="C56" s="8">
        <v>0</v>
      </c>
      <c r="D56" s="8">
        <v>0</v>
      </c>
      <c r="E56" s="8">
        <v>804.9</v>
      </c>
      <c r="F56" s="8">
        <v>874.5</v>
      </c>
      <c r="G56" s="8">
        <v>859.8</v>
      </c>
      <c r="H56" s="8">
        <v>864.9</v>
      </c>
      <c r="I56" s="8">
        <v>812.7</v>
      </c>
      <c r="J56" s="8">
        <v>828.3</v>
      </c>
      <c r="K56" s="8">
        <v>824.7</v>
      </c>
      <c r="L56" s="8">
        <v>808.5</v>
      </c>
      <c r="M56" s="8">
        <v>798.6</v>
      </c>
      <c r="N56" s="8">
        <v>806.7</v>
      </c>
      <c r="O56" s="8">
        <v>815.7</v>
      </c>
      <c r="P56" s="8">
        <v>793.5</v>
      </c>
      <c r="Q56" s="8">
        <v>799.8</v>
      </c>
      <c r="R56" s="8">
        <v>800.4</v>
      </c>
    </row>
    <row r="57" spans="1:18" ht="15">
      <c r="A57" s="18" t="s">
        <v>24</v>
      </c>
      <c r="B57" s="18"/>
      <c r="C57" s="8">
        <v>0</v>
      </c>
      <c r="D57" s="8">
        <v>112.8</v>
      </c>
      <c r="E57" s="8">
        <v>805.5</v>
      </c>
      <c r="F57" s="8">
        <v>855.9</v>
      </c>
      <c r="G57" s="8">
        <v>857.4</v>
      </c>
      <c r="H57" s="8">
        <v>867.9</v>
      </c>
      <c r="I57" s="8">
        <v>823.8</v>
      </c>
      <c r="J57" s="8">
        <v>834.6</v>
      </c>
      <c r="K57" s="8">
        <v>826.5</v>
      </c>
      <c r="L57" s="8">
        <v>816.9</v>
      </c>
      <c r="M57" s="8">
        <v>806.1</v>
      </c>
      <c r="N57" s="8">
        <v>806.4</v>
      </c>
      <c r="O57" s="8">
        <v>826.5</v>
      </c>
      <c r="P57" s="8">
        <v>791.1</v>
      </c>
      <c r="Q57" s="8">
        <v>808.8</v>
      </c>
      <c r="R57" s="8">
        <v>795.9</v>
      </c>
    </row>
    <row r="58" spans="1:18" ht="15">
      <c r="A58" s="18" t="s">
        <v>25</v>
      </c>
      <c r="B58" s="18"/>
      <c r="C58" s="8">
        <v>0</v>
      </c>
      <c r="D58" s="8">
        <v>859.5</v>
      </c>
      <c r="E58" s="8">
        <v>807.9</v>
      </c>
      <c r="F58" s="8">
        <v>872.7</v>
      </c>
      <c r="G58" s="8">
        <v>856.8</v>
      </c>
      <c r="H58" s="8">
        <v>867.3</v>
      </c>
      <c r="I58" s="8">
        <v>845.1</v>
      </c>
      <c r="J58" s="8">
        <v>847.2</v>
      </c>
      <c r="K58" s="8">
        <v>844.8</v>
      </c>
      <c r="L58" s="8">
        <v>827.1</v>
      </c>
      <c r="M58" s="8">
        <v>813.9</v>
      </c>
      <c r="N58" s="8">
        <v>820.8</v>
      </c>
      <c r="O58" s="8">
        <v>831</v>
      </c>
      <c r="P58" s="8">
        <v>792.3</v>
      </c>
      <c r="Q58" s="8">
        <v>816</v>
      </c>
      <c r="R58" s="8">
        <v>822.7</v>
      </c>
    </row>
    <row r="59" spans="1:18" ht="15">
      <c r="A59" s="19" t="s">
        <v>26</v>
      </c>
      <c r="B59" s="19"/>
      <c r="C59" s="9">
        <f aca="true" t="shared" si="3" ref="C59:Q59">SUM(C35:C58)</f>
        <v>0</v>
      </c>
      <c r="D59" s="9">
        <f t="shared" si="3"/>
        <v>972.3</v>
      </c>
      <c r="E59" s="9">
        <f t="shared" si="3"/>
        <v>19236.000000000004</v>
      </c>
      <c r="F59" s="9">
        <f t="shared" si="3"/>
        <v>19498.200000000004</v>
      </c>
      <c r="G59" s="9">
        <f t="shared" si="3"/>
        <v>20826.9</v>
      </c>
      <c r="H59" s="9">
        <f t="shared" si="3"/>
        <v>20317.8</v>
      </c>
      <c r="I59" s="9">
        <f t="shared" si="3"/>
        <v>19750.199999999997</v>
      </c>
      <c r="J59" s="9">
        <f t="shared" si="3"/>
        <v>19846.5</v>
      </c>
      <c r="K59" s="9">
        <f t="shared" si="3"/>
        <v>19788.300000000003</v>
      </c>
      <c r="L59" s="9">
        <f t="shared" si="3"/>
        <v>19560.6</v>
      </c>
      <c r="M59" s="9">
        <f t="shared" si="3"/>
        <v>17890.500000000004</v>
      </c>
      <c r="N59" s="9">
        <f t="shared" si="3"/>
        <v>18477.9</v>
      </c>
      <c r="O59" s="9">
        <f t="shared" si="3"/>
        <v>19197</v>
      </c>
      <c r="P59" s="9">
        <f t="shared" si="3"/>
        <v>18932.100000000002</v>
      </c>
      <c r="Q59" s="9">
        <f t="shared" si="3"/>
        <v>18376.2</v>
      </c>
      <c r="R59" s="9">
        <f>SUM(R35:R58)</f>
        <v>18902.200000000004</v>
      </c>
    </row>
    <row r="60" spans="1:3" ht="24.75" customHeight="1">
      <c r="A60" s="20" t="s">
        <v>28</v>
      </c>
      <c r="B60" s="20"/>
      <c r="C60" s="4">
        <f>SUM(C30:Q30,C59:R59)</f>
        <v>605412.3999999998</v>
      </c>
    </row>
    <row r="61" spans="1:3" ht="15">
      <c r="A61" s="2"/>
      <c r="B61" s="2"/>
      <c r="C61" s="3"/>
    </row>
    <row r="62" spans="1:18" ht="18">
      <c r="A62" s="13" t="s">
        <v>31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"/>
    </row>
    <row r="64" spans="1:17" ht="18.75">
      <c r="A64" s="15" t="s">
        <v>0</v>
      </c>
      <c r="B64" s="16"/>
      <c r="C64" s="10">
        <v>44896</v>
      </c>
      <c r="D64" s="10">
        <f>C64+1</f>
        <v>44897</v>
      </c>
      <c r="E64" s="10">
        <f>D64+1</f>
        <v>44898</v>
      </c>
      <c r="F64" s="10">
        <f>E64+1</f>
        <v>44899</v>
      </c>
      <c r="G64" s="10">
        <f>F64+1</f>
        <v>44900</v>
      </c>
      <c r="H64" s="10">
        <f>G64+1</f>
        <v>44901</v>
      </c>
      <c r="I64" s="10">
        <f>H64+1</f>
        <v>44902</v>
      </c>
      <c r="J64" s="10">
        <f>I64+1</f>
        <v>44903</v>
      </c>
      <c r="K64" s="10">
        <f>J64+1</f>
        <v>44904</v>
      </c>
      <c r="L64" s="10">
        <f>K64+1</f>
        <v>44905</v>
      </c>
      <c r="M64" s="10">
        <f>L64+1</f>
        <v>44906</v>
      </c>
      <c r="N64" s="10">
        <f>M64+1</f>
        <v>44907</v>
      </c>
      <c r="O64" s="10">
        <f>N64+1</f>
        <v>44908</v>
      </c>
      <c r="P64" s="10">
        <f>O64+1</f>
        <v>44909</v>
      </c>
      <c r="Q64" s="10">
        <f>P64+1</f>
        <v>44910</v>
      </c>
    </row>
    <row r="65" spans="1:17" ht="18.75">
      <c r="A65" s="17" t="s">
        <v>1</v>
      </c>
      <c r="B65" s="1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5">
      <c r="A66" s="18" t="s">
        <v>2</v>
      </c>
      <c r="B66" s="18"/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</row>
    <row r="67" spans="1:17" ht="15">
      <c r="A67" s="18" t="s">
        <v>3</v>
      </c>
      <c r="B67" s="18"/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</row>
    <row r="68" spans="1:17" ht="15">
      <c r="A68" s="18" t="s">
        <v>4</v>
      </c>
      <c r="B68" s="18"/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</row>
    <row r="69" spans="1:17" ht="15">
      <c r="A69" s="18" t="s">
        <v>5</v>
      </c>
      <c r="B69" s="18"/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</row>
    <row r="70" spans="1:17" ht="15">
      <c r="A70" s="18" t="s">
        <v>6</v>
      </c>
      <c r="B70" s="18"/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</row>
    <row r="71" spans="1:17" ht="15">
      <c r="A71" s="18" t="s">
        <v>7</v>
      </c>
      <c r="B71" s="18"/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</row>
    <row r="72" spans="1:17" ht="15">
      <c r="A72" s="18" t="s">
        <v>8</v>
      </c>
      <c r="B72" s="18"/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</row>
    <row r="73" spans="1:17" ht="15">
      <c r="A73" s="18" t="s">
        <v>9</v>
      </c>
      <c r="B73" s="18"/>
      <c r="C73" s="5">
        <v>14</v>
      </c>
      <c r="D73" s="5">
        <v>2</v>
      </c>
      <c r="E73" s="5">
        <v>1</v>
      </c>
      <c r="F73" s="5">
        <v>0</v>
      </c>
      <c r="G73" s="5">
        <v>0</v>
      </c>
      <c r="H73" s="5">
        <v>3</v>
      </c>
      <c r="I73" s="5">
        <v>0</v>
      </c>
      <c r="J73" s="5">
        <v>0</v>
      </c>
      <c r="K73" s="6">
        <v>1</v>
      </c>
      <c r="L73" s="6">
        <v>11</v>
      </c>
      <c r="M73" s="6">
        <v>5</v>
      </c>
      <c r="N73" s="6">
        <v>1</v>
      </c>
      <c r="O73" s="6">
        <v>1</v>
      </c>
      <c r="P73" s="6">
        <v>3</v>
      </c>
      <c r="Q73" s="6">
        <v>0</v>
      </c>
    </row>
    <row r="74" spans="1:17" ht="15">
      <c r="A74" s="18" t="s">
        <v>10</v>
      </c>
      <c r="B74" s="18"/>
      <c r="C74" s="5">
        <v>147</v>
      </c>
      <c r="D74" s="5">
        <v>99</v>
      </c>
      <c r="E74" s="5">
        <v>72</v>
      </c>
      <c r="F74" s="5">
        <v>35</v>
      </c>
      <c r="G74" s="5">
        <v>14</v>
      </c>
      <c r="H74" s="5">
        <v>54</v>
      </c>
      <c r="I74" s="5">
        <v>24</v>
      </c>
      <c r="J74" s="5">
        <v>17</v>
      </c>
      <c r="K74" s="6">
        <v>105</v>
      </c>
      <c r="L74" s="6">
        <v>186</v>
      </c>
      <c r="M74" s="6">
        <v>108</v>
      </c>
      <c r="N74" s="6">
        <v>71</v>
      </c>
      <c r="O74" s="6">
        <v>47</v>
      </c>
      <c r="P74" s="6">
        <v>47</v>
      </c>
      <c r="Q74" s="6">
        <v>5</v>
      </c>
    </row>
    <row r="75" spans="1:17" ht="15">
      <c r="A75" s="18" t="s">
        <v>11</v>
      </c>
      <c r="B75" s="18"/>
      <c r="C75" s="5">
        <v>183</v>
      </c>
      <c r="D75" s="5">
        <v>279</v>
      </c>
      <c r="E75" s="5">
        <v>312</v>
      </c>
      <c r="F75" s="5">
        <v>93</v>
      </c>
      <c r="G75" s="5">
        <v>44</v>
      </c>
      <c r="H75" s="5">
        <v>133</v>
      </c>
      <c r="I75" s="5">
        <v>64</v>
      </c>
      <c r="J75" s="5">
        <v>70</v>
      </c>
      <c r="K75" s="6">
        <v>316</v>
      </c>
      <c r="L75" s="6">
        <v>306</v>
      </c>
      <c r="M75" s="6">
        <v>282</v>
      </c>
      <c r="N75" s="6">
        <v>198</v>
      </c>
      <c r="O75" s="6">
        <v>266</v>
      </c>
      <c r="P75" s="6">
        <v>105</v>
      </c>
      <c r="Q75" s="6">
        <v>69</v>
      </c>
    </row>
    <row r="76" spans="1:17" ht="15">
      <c r="A76" s="18" t="s">
        <v>12</v>
      </c>
      <c r="B76" s="18"/>
      <c r="C76" s="5">
        <v>572</v>
      </c>
      <c r="D76" s="5">
        <v>322</v>
      </c>
      <c r="E76" s="5">
        <v>239</v>
      </c>
      <c r="F76" s="5">
        <v>135</v>
      </c>
      <c r="G76" s="5">
        <v>72</v>
      </c>
      <c r="H76" s="5">
        <v>224</v>
      </c>
      <c r="I76" s="5">
        <v>71</v>
      </c>
      <c r="J76" s="5">
        <v>130</v>
      </c>
      <c r="K76" s="6">
        <v>735</v>
      </c>
      <c r="L76" s="6">
        <v>521</v>
      </c>
      <c r="M76" s="6">
        <v>508</v>
      </c>
      <c r="N76" s="6">
        <v>326</v>
      </c>
      <c r="O76" s="6">
        <v>564</v>
      </c>
      <c r="P76" s="6">
        <v>207</v>
      </c>
      <c r="Q76" s="6">
        <v>135</v>
      </c>
    </row>
    <row r="77" spans="1:17" ht="15">
      <c r="A77" s="18" t="s">
        <v>13</v>
      </c>
      <c r="B77" s="18"/>
      <c r="C77" s="5">
        <v>483</v>
      </c>
      <c r="D77" s="5">
        <v>231</v>
      </c>
      <c r="E77" s="5">
        <v>241</v>
      </c>
      <c r="F77" s="5">
        <v>214</v>
      </c>
      <c r="G77" s="5">
        <v>89</v>
      </c>
      <c r="H77" s="5">
        <v>352</v>
      </c>
      <c r="I77" s="5">
        <v>69</v>
      </c>
      <c r="J77" s="5">
        <v>304</v>
      </c>
      <c r="K77" s="6">
        <v>782</v>
      </c>
      <c r="L77" s="6">
        <v>524</v>
      </c>
      <c r="M77" s="6">
        <v>741</v>
      </c>
      <c r="N77" s="6">
        <v>556</v>
      </c>
      <c r="O77" s="6">
        <v>420</v>
      </c>
      <c r="P77" s="6">
        <v>233</v>
      </c>
      <c r="Q77" s="6">
        <v>162</v>
      </c>
    </row>
    <row r="78" spans="1:17" ht="15">
      <c r="A78" s="18" t="s">
        <v>14</v>
      </c>
      <c r="B78" s="18"/>
      <c r="C78" s="5">
        <v>292</v>
      </c>
      <c r="D78" s="5">
        <v>176</v>
      </c>
      <c r="E78" s="5">
        <v>244</v>
      </c>
      <c r="F78" s="5">
        <v>213</v>
      </c>
      <c r="G78" s="5">
        <v>127</v>
      </c>
      <c r="H78" s="5">
        <v>485</v>
      </c>
      <c r="I78" s="5">
        <v>62</v>
      </c>
      <c r="J78" s="5">
        <v>505</v>
      </c>
      <c r="K78" s="6">
        <v>889</v>
      </c>
      <c r="L78" s="6">
        <v>475</v>
      </c>
      <c r="M78" s="6">
        <v>994</v>
      </c>
      <c r="N78" s="6">
        <v>1429</v>
      </c>
      <c r="O78" s="6">
        <v>342</v>
      </c>
      <c r="P78" s="6">
        <v>296</v>
      </c>
      <c r="Q78" s="6">
        <v>146</v>
      </c>
    </row>
    <row r="79" spans="1:17" ht="15">
      <c r="A79" s="18" t="s">
        <v>15</v>
      </c>
      <c r="B79" s="18"/>
      <c r="C79" s="5">
        <v>177</v>
      </c>
      <c r="D79" s="5">
        <v>141</v>
      </c>
      <c r="E79" s="5">
        <v>198</v>
      </c>
      <c r="F79" s="5">
        <v>181</v>
      </c>
      <c r="G79" s="5">
        <v>140</v>
      </c>
      <c r="H79" s="5">
        <v>488</v>
      </c>
      <c r="I79" s="5">
        <v>69</v>
      </c>
      <c r="J79" s="5">
        <v>279</v>
      </c>
      <c r="K79" s="6">
        <v>1064</v>
      </c>
      <c r="L79" s="6">
        <v>522</v>
      </c>
      <c r="M79" s="6">
        <v>1939</v>
      </c>
      <c r="N79" s="6">
        <v>1510</v>
      </c>
      <c r="O79" s="6">
        <v>309</v>
      </c>
      <c r="P79" s="6">
        <v>170</v>
      </c>
      <c r="Q79" s="6">
        <v>123</v>
      </c>
    </row>
    <row r="80" spans="1:17" ht="15">
      <c r="A80" s="18" t="s">
        <v>16</v>
      </c>
      <c r="B80" s="18"/>
      <c r="C80" s="5">
        <v>88</v>
      </c>
      <c r="D80" s="5">
        <v>72</v>
      </c>
      <c r="E80" s="5">
        <v>110</v>
      </c>
      <c r="F80" s="5">
        <v>124</v>
      </c>
      <c r="G80" s="5">
        <v>177</v>
      </c>
      <c r="H80" s="5">
        <v>203</v>
      </c>
      <c r="I80" s="5">
        <v>14</v>
      </c>
      <c r="J80" s="5">
        <v>213</v>
      </c>
      <c r="K80" s="6">
        <v>410</v>
      </c>
      <c r="L80" s="6">
        <v>1111</v>
      </c>
      <c r="M80" s="6">
        <v>1632</v>
      </c>
      <c r="N80" s="6">
        <v>561</v>
      </c>
      <c r="O80" s="6">
        <v>144</v>
      </c>
      <c r="P80" s="6">
        <v>79</v>
      </c>
      <c r="Q80" s="6">
        <v>59</v>
      </c>
    </row>
    <row r="81" spans="1:17" ht="15">
      <c r="A81" s="18" t="s">
        <v>17</v>
      </c>
      <c r="B81" s="18"/>
      <c r="C81" s="5">
        <v>33</v>
      </c>
      <c r="D81" s="5">
        <v>12</v>
      </c>
      <c r="E81" s="5">
        <v>24</v>
      </c>
      <c r="F81" s="5">
        <v>33</v>
      </c>
      <c r="G81" s="5">
        <v>73</v>
      </c>
      <c r="H81" s="5">
        <v>45</v>
      </c>
      <c r="I81" s="5">
        <v>0</v>
      </c>
      <c r="J81" s="5">
        <v>37</v>
      </c>
      <c r="K81" s="6">
        <v>81</v>
      </c>
      <c r="L81" s="6">
        <v>578</v>
      </c>
      <c r="M81" s="6">
        <v>532</v>
      </c>
      <c r="N81" s="6">
        <v>50</v>
      </c>
      <c r="O81" s="6">
        <v>37</v>
      </c>
      <c r="P81" s="6">
        <v>13</v>
      </c>
      <c r="Q81" s="6">
        <v>8</v>
      </c>
    </row>
    <row r="82" spans="1:17" ht="15">
      <c r="A82" s="18" t="s">
        <v>18</v>
      </c>
      <c r="B82" s="18"/>
      <c r="C82" s="5">
        <v>0</v>
      </c>
      <c r="D82" s="5">
        <v>0</v>
      </c>
      <c r="E82" s="5">
        <v>0</v>
      </c>
      <c r="F82" s="5">
        <v>0</v>
      </c>
      <c r="G82" s="5">
        <v>1</v>
      </c>
      <c r="H82" s="5">
        <v>0</v>
      </c>
      <c r="I82" s="5">
        <v>0</v>
      </c>
      <c r="J82" s="5">
        <v>0</v>
      </c>
      <c r="K82" s="6">
        <v>0</v>
      </c>
      <c r="L82" s="6">
        <v>13</v>
      </c>
      <c r="M82" s="6">
        <v>5</v>
      </c>
      <c r="N82" s="6">
        <v>0</v>
      </c>
      <c r="O82" s="6">
        <v>0</v>
      </c>
      <c r="P82" s="6">
        <v>0</v>
      </c>
      <c r="Q82" s="6">
        <v>0</v>
      </c>
    </row>
    <row r="83" spans="1:17" ht="15">
      <c r="A83" s="18" t="s">
        <v>19</v>
      </c>
      <c r="B83" s="18"/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</row>
    <row r="84" spans="1:17" ht="15">
      <c r="A84" s="18" t="s">
        <v>20</v>
      </c>
      <c r="B84" s="18"/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</row>
    <row r="85" spans="1:17" ht="15">
      <c r="A85" s="18" t="s">
        <v>21</v>
      </c>
      <c r="B85" s="18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</row>
    <row r="86" spans="1:17" ht="15">
      <c r="A86" s="18" t="s">
        <v>22</v>
      </c>
      <c r="B86" s="18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</row>
    <row r="87" spans="1:17" ht="15">
      <c r="A87" s="18" t="s">
        <v>23</v>
      </c>
      <c r="B87" s="18"/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</row>
    <row r="88" spans="1:17" ht="15">
      <c r="A88" s="18" t="s">
        <v>24</v>
      </c>
      <c r="B88" s="18"/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</row>
    <row r="89" spans="1:17" ht="15">
      <c r="A89" s="18" t="s">
        <v>25</v>
      </c>
      <c r="B89" s="18"/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</row>
    <row r="90" spans="1:17" ht="15">
      <c r="A90" s="19" t="s">
        <v>26</v>
      </c>
      <c r="B90" s="19"/>
      <c r="C90" s="7">
        <f>SUM(C66:C89)</f>
        <v>1989</v>
      </c>
      <c r="D90" s="7">
        <f aca="true" t="shared" si="4" ref="D90:Q90">SUM(D66:D89)</f>
        <v>1334</v>
      </c>
      <c r="E90" s="7">
        <f t="shared" si="4"/>
        <v>1441</v>
      </c>
      <c r="F90" s="7">
        <f t="shared" si="4"/>
        <v>1028</v>
      </c>
      <c r="G90" s="7">
        <f t="shared" si="4"/>
        <v>737</v>
      </c>
      <c r="H90" s="7">
        <f t="shared" si="4"/>
        <v>1987</v>
      </c>
      <c r="I90" s="7">
        <f t="shared" si="4"/>
        <v>373</v>
      </c>
      <c r="J90" s="7">
        <f t="shared" si="4"/>
        <v>1555</v>
      </c>
      <c r="K90" s="7">
        <f t="shared" si="4"/>
        <v>4383</v>
      </c>
      <c r="L90" s="7">
        <f t="shared" si="4"/>
        <v>4247</v>
      </c>
      <c r="M90" s="7">
        <f t="shared" si="4"/>
        <v>6746</v>
      </c>
      <c r="N90" s="7">
        <f t="shared" si="4"/>
        <v>4702</v>
      </c>
      <c r="O90" s="7">
        <f t="shared" si="4"/>
        <v>2130</v>
      </c>
      <c r="P90" s="7">
        <f t="shared" si="4"/>
        <v>1153</v>
      </c>
      <c r="Q90" s="7">
        <f t="shared" si="4"/>
        <v>707</v>
      </c>
    </row>
    <row r="92" spans="1:3" ht="15">
      <c r="A92" s="2"/>
      <c r="B92" s="2"/>
      <c r="C92" s="3"/>
    </row>
    <row r="93" spans="1:18" ht="18.75">
      <c r="A93" s="15" t="s">
        <v>0</v>
      </c>
      <c r="B93" s="16"/>
      <c r="C93" s="10">
        <f>Q64+1</f>
        <v>44911</v>
      </c>
      <c r="D93" s="10">
        <f>C93+1</f>
        <v>44912</v>
      </c>
      <c r="E93" s="10">
        <f>D93+1</f>
        <v>44913</v>
      </c>
      <c r="F93" s="10">
        <f>E93+1</f>
        <v>44914</v>
      </c>
      <c r="G93" s="10">
        <f>F93+1</f>
        <v>44915</v>
      </c>
      <c r="H93" s="10">
        <f>G93+1</f>
        <v>44916</v>
      </c>
      <c r="I93" s="10">
        <f>H93+1</f>
        <v>44917</v>
      </c>
      <c r="J93" s="10">
        <f>I93+1</f>
        <v>44918</v>
      </c>
      <c r="K93" s="10">
        <f>J93+1</f>
        <v>44919</v>
      </c>
      <c r="L93" s="10">
        <f>K93+1</f>
        <v>44920</v>
      </c>
      <c r="M93" s="10">
        <f>L93+1</f>
        <v>44921</v>
      </c>
      <c r="N93" s="10">
        <f>M93+1</f>
        <v>44922</v>
      </c>
      <c r="O93" s="10">
        <f>N93+1</f>
        <v>44923</v>
      </c>
      <c r="P93" s="10">
        <f>O93+1</f>
        <v>44924</v>
      </c>
      <c r="Q93" s="10">
        <f>P93+1</f>
        <v>44925</v>
      </c>
      <c r="R93" s="10">
        <f>Q93+1</f>
        <v>44926</v>
      </c>
    </row>
    <row r="94" spans="1:18" ht="18.75">
      <c r="A94" s="17" t="s">
        <v>1</v>
      </c>
      <c r="B94" s="17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5">
      <c r="A95" s="18" t="s">
        <v>2</v>
      </c>
      <c r="B95" s="18"/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</row>
    <row r="96" spans="1:18" ht="15">
      <c r="A96" s="21" t="s">
        <v>27</v>
      </c>
      <c r="B96" s="18"/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</row>
    <row r="97" spans="1:18" ht="15">
      <c r="A97" s="18" t="s">
        <v>4</v>
      </c>
      <c r="B97" s="18"/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</row>
    <row r="98" spans="1:18" ht="15">
      <c r="A98" s="18" t="s">
        <v>5</v>
      </c>
      <c r="B98" s="18"/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</row>
    <row r="99" spans="1:18" ht="15">
      <c r="A99" s="18" t="s">
        <v>6</v>
      </c>
      <c r="B99" s="18"/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15">
      <c r="A100" s="18" t="s">
        <v>7</v>
      </c>
      <c r="B100" s="18"/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</row>
    <row r="101" spans="1:18" ht="15">
      <c r="A101" s="18" t="s">
        <v>8</v>
      </c>
      <c r="B101" s="18"/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15">
      <c r="A102" s="18" t="s">
        <v>9</v>
      </c>
      <c r="B102" s="18"/>
      <c r="C102" s="8">
        <v>2</v>
      </c>
      <c r="D102" s="8">
        <v>1</v>
      </c>
      <c r="E102" s="8">
        <v>2</v>
      </c>
      <c r="F102" s="8">
        <v>2</v>
      </c>
      <c r="G102" s="8">
        <v>0</v>
      </c>
      <c r="H102" s="8">
        <v>0</v>
      </c>
      <c r="I102" s="8">
        <v>0</v>
      </c>
      <c r="J102" s="8">
        <v>1</v>
      </c>
      <c r="K102" s="8">
        <v>6</v>
      </c>
      <c r="L102" s="8">
        <v>2</v>
      </c>
      <c r="M102" s="8">
        <v>0</v>
      </c>
      <c r="N102" s="8">
        <v>2</v>
      </c>
      <c r="O102" s="8">
        <v>4</v>
      </c>
      <c r="P102" s="8">
        <v>4</v>
      </c>
      <c r="Q102" s="8">
        <v>60</v>
      </c>
      <c r="R102" s="8">
        <v>56</v>
      </c>
    </row>
    <row r="103" spans="1:18" ht="15">
      <c r="A103" s="18" t="s">
        <v>10</v>
      </c>
      <c r="B103" s="18"/>
      <c r="C103" s="8">
        <v>55</v>
      </c>
      <c r="D103" s="8">
        <v>52</v>
      </c>
      <c r="E103" s="8">
        <v>80</v>
      </c>
      <c r="F103" s="8">
        <v>15</v>
      </c>
      <c r="G103" s="8">
        <v>8</v>
      </c>
      <c r="H103" s="8">
        <v>2</v>
      </c>
      <c r="I103" s="8">
        <v>29</v>
      </c>
      <c r="J103" s="8">
        <v>67</v>
      </c>
      <c r="K103" s="8">
        <v>142</v>
      </c>
      <c r="L103" s="8">
        <v>117</v>
      </c>
      <c r="M103" s="8">
        <v>68</v>
      </c>
      <c r="N103" s="8">
        <v>48</v>
      </c>
      <c r="O103" s="8">
        <v>125</v>
      </c>
      <c r="P103" s="8">
        <v>248</v>
      </c>
      <c r="Q103" s="8">
        <v>1002</v>
      </c>
      <c r="R103" s="8">
        <v>989</v>
      </c>
    </row>
    <row r="104" spans="1:18" ht="15">
      <c r="A104" s="18" t="s">
        <v>11</v>
      </c>
      <c r="B104" s="18"/>
      <c r="C104" s="8">
        <v>155</v>
      </c>
      <c r="D104" s="8">
        <v>183</v>
      </c>
      <c r="E104" s="8">
        <v>229</v>
      </c>
      <c r="F104" s="8">
        <v>53</v>
      </c>
      <c r="G104" s="8">
        <v>30</v>
      </c>
      <c r="H104" s="8">
        <v>26</v>
      </c>
      <c r="I104" s="8">
        <v>76</v>
      </c>
      <c r="J104" s="8">
        <v>211</v>
      </c>
      <c r="K104" s="8">
        <v>446</v>
      </c>
      <c r="L104" s="8">
        <v>275</v>
      </c>
      <c r="M104" s="8">
        <v>193</v>
      </c>
      <c r="N104" s="8">
        <v>224</v>
      </c>
      <c r="O104" s="8">
        <v>223</v>
      </c>
      <c r="P104" s="8">
        <v>408</v>
      </c>
      <c r="Q104" s="8">
        <v>2147</v>
      </c>
      <c r="R104" s="8">
        <v>2035</v>
      </c>
    </row>
    <row r="105" spans="1:18" ht="15">
      <c r="A105" s="18" t="s">
        <v>12</v>
      </c>
      <c r="B105" s="18"/>
      <c r="C105" s="8">
        <v>225</v>
      </c>
      <c r="D105" s="8">
        <v>285</v>
      </c>
      <c r="E105" s="8">
        <v>341</v>
      </c>
      <c r="F105" s="8">
        <v>96</v>
      </c>
      <c r="G105" s="8">
        <v>72</v>
      </c>
      <c r="H105" s="8">
        <v>42</v>
      </c>
      <c r="I105" s="8">
        <v>153</v>
      </c>
      <c r="J105" s="8">
        <v>423</v>
      </c>
      <c r="K105" s="8">
        <v>703</v>
      </c>
      <c r="L105" s="8">
        <v>462</v>
      </c>
      <c r="M105" s="8">
        <v>301</v>
      </c>
      <c r="N105" s="8">
        <v>325</v>
      </c>
      <c r="O105" s="8">
        <v>291</v>
      </c>
      <c r="P105" s="8">
        <v>865</v>
      </c>
      <c r="Q105" s="8">
        <v>2919</v>
      </c>
      <c r="R105" s="8">
        <v>2801</v>
      </c>
    </row>
    <row r="106" spans="1:18" ht="15">
      <c r="A106" s="18" t="s">
        <v>13</v>
      </c>
      <c r="B106" s="18"/>
      <c r="C106" s="8">
        <v>346</v>
      </c>
      <c r="D106" s="8">
        <v>305</v>
      </c>
      <c r="E106" s="8">
        <v>337</v>
      </c>
      <c r="F106" s="8">
        <v>142</v>
      </c>
      <c r="G106" s="8">
        <v>77</v>
      </c>
      <c r="H106" s="8">
        <v>62</v>
      </c>
      <c r="I106" s="8">
        <v>188</v>
      </c>
      <c r="J106" s="8">
        <v>560</v>
      </c>
      <c r="K106" s="8">
        <v>668</v>
      </c>
      <c r="L106" s="8">
        <v>552</v>
      </c>
      <c r="M106" s="8">
        <v>376</v>
      </c>
      <c r="N106" s="8">
        <v>351</v>
      </c>
      <c r="O106" s="8">
        <v>396</v>
      </c>
      <c r="P106" s="8">
        <v>1144</v>
      </c>
      <c r="Q106" s="8">
        <v>3121</v>
      </c>
      <c r="R106" s="8">
        <v>3085</v>
      </c>
    </row>
    <row r="107" spans="1:18" ht="15">
      <c r="A107" s="18" t="s">
        <v>14</v>
      </c>
      <c r="B107" s="18"/>
      <c r="C107" s="8">
        <v>462</v>
      </c>
      <c r="D107" s="8">
        <v>295</v>
      </c>
      <c r="E107" s="8">
        <v>355</v>
      </c>
      <c r="F107" s="8">
        <v>267</v>
      </c>
      <c r="G107" s="8">
        <v>58</v>
      </c>
      <c r="H107" s="8">
        <v>67</v>
      </c>
      <c r="I107" s="8">
        <v>312</v>
      </c>
      <c r="J107" s="8">
        <v>457</v>
      </c>
      <c r="K107" s="8">
        <v>620</v>
      </c>
      <c r="L107" s="8">
        <v>553</v>
      </c>
      <c r="M107" s="8">
        <v>375</v>
      </c>
      <c r="N107" s="8">
        <v>466</v>
      </c>
      <c r="O107" s="8">
        <v>449</v>
      </c>
      <c r="P107" s="8">
        <v>3019</v>
      </c>
      <c r="Q107" s="8">
        <v>3212</v>
      </c>
      <c r="R107" s="8">
        <v>2724</v>
      </c>
    </row>
    <row r="108" spans="1:18" ht="15">
      <c r="A108" s="18" t="s">
        <v>15</v>
      </c>
      <c r="B108" s="18"/>
      <c r="C108" s="8">
        <v>394</v>
      </c>
      <c r="D108" s="8">
        <v>255</v>
      </c>
      <c r="E108" s="8">
        <v>216</v>
      </c>
      <c r="F108" s="8">
        <v>154</v>
      </c>
      <c r="G108" s="8">
        <v>61</v>
      </c>
      <c r="H108" s="8">
        <v>74</v>
      </c>
      <c r="I108" s="8">
        <v>555</v>
      </c>
      <c r="J108" s="8">
        <v>329</v>
      </c>
      <c r="K108" s="8">
        <v>481</v>
      </c>
      <c r="L108" s="8">
        <v>727</v>
      </c>
      <c r="M108" s="8">
        <v>281</v>
      </c>
      <c r="N108" s="8">
        <v>417</v>
      </c>
      <c r="O108" s="8">
        <v>334</v>
      </c>
      <c r="P108" s="8">
        <v>2943</v>
      </c>
      <c r="Q108" s="8">
        <v>2820</v>
      </c>
      <c r="R108" s="8">
        <v>2278</v>
      </c>
    </row>
    <row r="109" spans="1:18" ht="15">
      <c r="A109" s="18" t="s">
        <v>16</v>
      </c>
      <c r="B109" s="18"/>
      <c r="C109" s="8">
        <v>239</v>
      </c>
      <c r="D109" s="8">
        <v>144</v>
      </c>
      <c r="E109" s="8">
        <v>137</v>
      </c>
      <c r="F109" s="8">
        <v>80</v>
      </c>
      <c r="G109" s="8">
        <v>56</v>
      </c>
      <c r="H109" s="8">
        <v>39</v>
      </c>
      <c r="I109" s="8">
        <v>1615</v>
      </c>
      <c r="J109" s="8">
        <v>219</v>
      </c>
      <c r="K109" s="8">
        <v>208</v>
      </c>
      <c r="L109" s="8">
        <v>301</v>
      </c>
      <c r="M109" s="8">
        <v>158</v>
      </c>
      <c r="N109" s="8">
        <v>246</v>
      </c>
      <c r="O109" s="8">
        <v>288</v>
      </c>
      <c r="P109" s="8">
        <v>2259</v>
      </c>
      <c r="Q109" s="8">
        <v>1316</v>
      </c>
      <c r="R109" s="8">
        <v>1517</v>
      </c>
    </row>
    <row r="110" spans="1:18" ht="15">
      <c r="A110" s="18" t="s">
        <v>17</v>
      </c>
      <c r="B110" s="18"/>
      <c r="C110" s="8">
        <v>84</v>
      </c>
      <c r="D110" s="8">
        <v>34</v>
      </c>
      <c r="E110" s="8">
        <v>45</v>
      </c>
      <c r="F110" s="8">
        <v>26</v>
      </c>
      <c r="G110" s="8">
        <v>23</v>
      </c>
      <c r="H110" s="8">
        <v>4</v>
      </c>
      <c r="I110" s="8">
        <v>507</v>
      </c>
      <c r="J110" s="8">
        <v>77</v>
      </c>
      <c r="K110" s="8">
        <v>63</v>
      </c>
      <c r="L110" s="8">
        <v>87</v>
      </c>
      <c r="M110" s="8">
        <v>42</v>
      </c>
      <c r="N110" s="8">
        <v>75</v>
      </c>
      <c r="O110" s="8">
        <v>137</v>
      </c>
      <c r="P110" s="8">
        <v>546</v>
      </c>
      <c r="Q110" s="8">
        <v>272</v>
      </c>
      <c r="R110" s="8">
        <v>344</v>
      </c>
    </row>
    <row r="111" spans="1:18" ht="15">
      <c r="A111" s="18" t="s">
        <v>18</v>
      </c>
      <c r="B111" s="18"/>
      <c r="C111" s="8">
        <v>1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3</v>
      </c>
      <c r="J111" s="8">
        <v>1</v>
      </c>
      <c r="K111" s="8">
        <v>1</v>
      </c>
      <c r="L111" s="8">
        <v>1</v>
      </c>
      <c r="M111" s="8">
        <v>0</v>
      </c>
      <c r="N111" s="8">
        <v>2</v>
      </c>
      <c r="O111" s="8">
        <v>0</v>
      </c>
      <c r="P111" s="8">
        <v>43</v>
      </c>
      <c r="Q111" s="8">
        <v>13</v>
      </c>
      <c r="R111" s="8">
        <v>21</v>
      </c>
    </row>
    <row r="112" spans="1:18" ht="15">
      <c r="A112" s="18" t="s">
        <v>19</v>
      </c>
      <c r="B112" s="18"/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</row>
    <row r="113" spans="1:18" ht="15">
      <c r="A113" s="18" t="s">
        <v>20</v>
      </c>
      <c r="B113" s="18"/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</row>
    <row r="114" spans="1:18" ht="15">
      <c r="A114" s="18" t="s">
        <v>21</v>
      </c>
      <c r="B114" s="18"/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</row>
    <row r="115" spans="1:18" ht="15">
      <c r="A115" s="18" t="s">
        <v>22</v>
      </c>
      <c r="B115" s="18"/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</row>
    <row r="116" spans="1:18" ht="15">
      <c r="A116" s="18" t="s">
        <v>23</v>
      </c>
      <c r="B116" s="18"/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</row>
    <row r="117" spans="1:18" ht="15">
      <c r="A117" s="18" t="s">
        <v>24</v>
      </c>
      <c r="B117" s="18"/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</row>
    <row r="118" spans="1:18" ht="15">
      <c r="A118" s="18" t="s">
        <v>25</v>
      </c>
      <c r="B118" s="18"/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</row>
    <row r="119" spans="1:18" ht="15">
      <c r="A119" s="19" t="s">
        <v>26</v>
      </c>
      <c r="B119" s="19"/>
      <c r="C119" s="9">
        <f aca="true" t="shared" si="5" ref="C119:Q119">SUM(C95:C118)</f>
        <v>1963</v>
      </c>
      <c r="D119" s="9">
        <f t="shared" si="5"/>
        <v>1554</v>
      </c>
      <c r="E119" s="9">
        <f t="shared" si="5"/>
        <v>1742</v>
      </c>
      <c r="F119" s="9">
        <f t="shared" si="5"/>
        <v>835</v>
      </c>
      <c r="G119" s="9">
        <f t="shared" si="5"/>
        <v>385</v>
      </c>
      <c r="H119" s="9">
        <f t="shared" si="5"/>
        <v>316</v>
      </c>
      <c r="I119" s="9">
        <f t="shared" si="5"/>
        <v>3438</v>
      </c>
      <c r="J119" s="9">
        <f t="shared" si="5"/>
        <v>2345</v>
      </c>
      <c r="K119" s="9">
        <f t="shared" si="5"/>
        <v>3338</v>
      </c>
      <c r="L119" s="9">
        <f t="shared" si="5"/>
        <v>3077</v>
      </c>
      <c r="M119" s="9">
        <f t="shared" si="5"/>
        <v>1794</v>
      </c>
      <c r="N119" s="9">
        <f t="shared" si="5"/>
        <v>2156</v>
      </c>
      <c r="O119" s="9">
        <f t="shared" si="5"/>
        <v>2247</v>
      </c>
      <c r="P119" s="9">
        <f t="shared" si="5"/>
        <v>11479</v>
      </c>
      <c r="Q119" s="9">
        <f t="shared" si="5"/>
        <v>16882</v>
      </c>
      <c r="R119" s="9">
        <f>SUM(R95:R118)</f>
        <v>15850</v>
      </c>
    </row>
    <row r="120" spans="1:3" ht="17.25">
      <c r="A120" s="20" t="s">
        <v>28</v>
      </c>
      <c r="B120" s="20"/>
      <c r="C120" s="4">
        <f>SUM(C90:Q90,C119:R119)</f>
        <v>103913</v>
      </c>
    </row>
  </sheetData>
  <sheetProtection password="CA6C" sheet="1" formatCells="0" formatColumns="0" formatRows="0" insertColumns="0" insertRows="0" insertHyperlinks="0" deleteColumns="0" deleteRows="0" sort="0" autoFilter="0" pivotTables="0"/>
  <mergeCells count="175"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Q93:Q94"/>
    <mergeCell ref="R93:R94"/>
    <mergeCell ref="A94:B94"/>
    <mergeCell ref="A95:B95"/>
    <mergeCell ref="A96:B96"/>
    <mergeCell ref="A97:B97"/>
    <mergeCell ref="K93:K94"/>
    <mergeCell ref="L93:L94"/>
    <mergeCell ref="M93:M94"/>
    <mergeCell ref="N93:N94"/>
    <mergeCell ref="O93:O94"/>
    <mergeCell ref="P93:P94"/>
    <mergeCell ref="E93:E94"/>
    <mergeCell ref="F93:F94"/>
    <mergeCell ref="G93:G94"/>
    <mergeCell ref="H93:H94"/>
    <mergeCell ref="I93:I94"/>
    <mergeCell ref="J93:J94"/>
    <mergeCell ref="A88:B88"/>
    <mergeCell ref="A89:B89"/>
    <mergeCell ref="A90:B90"/>
    <mergeCell ref="A93:B93"/>
    <mergeCell ref="C93:C94"/>
    <mergeCell ref="D93:D94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Q64:Q65"/>
    <mergeCell ref="A65:B65"/>
    <mergeCell ref="A66:B66"/>
    <mergeCell ref="A67:B67"/>
    <mergeCell ref="A68:B68"/>
    <mergeCell ref="A69:B69"/>
    <mergeCell ref="K64:K65"/>
    <mergeCell ref="L64:L65"/>
    <mergeCell ref="M64:M65"/>
    <mergeCell ref="N64:N65"/>
    <mergeCell ref="O64:O65"/>
    <mergeCell ref="P64:P65"/>
    <mergeCell ref="A62:Q62"/>
    <mergeCell ref="A64:B64"/>
    <mergeCell ref="C64:C65"/>
    <mergeCell ref="D64:D65"/>
    <mergeCell ref="E64:E65"/>
    <mergeCell ref="F64:F65"/>
    <mergeCell ref="G64:G65"/>
    <mergeCell ref="H64:H65"/>
    <mergeCell ref="I64:I65"/>
    <mergeCell ref="J64:J65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  <rowBreaks count="1" manualBreakCount="1">
    <brk id="6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Deni</cp:lastModifiedBy>
  <cp:lastPrinted>2015-07-14T10:11:49Z</cp:lastPrinted>
  <dcterms:created xsi:type="dcterms:W3CDTF">2015-02-24T05:41:17Z</dcterms:created>
  <dcterms:modified xsi:type="dcterms:W3CDTF">2023-02-21T12:25:43Z</dcterms:modified>
  <cp:category/>
  <cp:version/>
  <cp:contentType/>
  <cp:contentStatus/>
</cp:coreProperties>
</file>