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firstSheet="6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10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<sst xmlns="http://schemas.openxmlformats.org/spreadsheetml/2006/main" count="288" uniqueCount="32">
  <si>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</si>
  <si>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</si>
  <si>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</si>
  <si>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</si>
  <si>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</si>
  <si>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</si>
  <si>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</si>
  <si>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</si>
  <si>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</si>
  <si>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</si>
  <si>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</si>
  <si>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</si>
  <si>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</si>
  <si>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</si>
  <si>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</si>
  <si>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</si>
  <si>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</si>
  <si>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</si>
  <si>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</si>
  <si>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январе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</si>
  <si>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феврале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</si>
  <si>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марте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</si>
  <si>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апреле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</si>
  <si>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мае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</si>
  <si>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июне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</si>
  <si>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июле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</si>
  <si>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августе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</si>
  <si>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сентябре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</si>
  <si>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октябре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</si>
  <si>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ноябре</t>
    </r>
    <r>
      <rPr>
        <b/>
        <sz val="12"/>
        <color indexed="8"/>
        <rFont val="Times New Roman"/>
        <family val="1"/>
      </rPr>
      <t xml:space="preserve"> 2021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</si>
  <si>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декабре</t>
    </r>
    <r>
      <rPr>
        <b/>
        <sz val="12"/>
        <color indexed="8"/>
        <rFont val="Times New Roman"/>
        <family val="1"/>
      </rPr>
      <t xml:space="preserve"> 2021 года</t>
    </r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</si>
  <si>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№124-Э от 24.12.2020г.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</si>
</sst>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.00000_ ;\-#,##0.00000\ "/>
    <numFmt numFmtId="175" formatCode="[$-419]mmmm\ yyyy;@"/>
    <numFmt numFmtId="176" formatCode="0.000"/>
    <numFmt numFmtId="177" formatCode="0.0000"/>
    <numFmt numFmtId="178" formatCode="0.00000"/>
    <numFmt numFmtId="179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75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179" fontId="41" fillId="0" borderId="0" xfId="0" applyNumberFormat="1" applyFont="1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4" fillId="7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4" fontId="41" fillId="0" borderId="10" xfId="58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4" fontId="42" fillId="0" borderId="10" xfId="0" applyNumberFormat="1" applyFont="1" applyBorder="1" applyAlignment="1">
      <alignment horizontal="center" vertic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3" fontId="43" fillId="7" borderId="14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1.42877</v>
      </c>
      <c r="F6" s="25"/>
      <c r="G6" s="25"/>
      <c r="H6" s="25"/>
      <c r="I6" s="25"/>
      <c r="J6" s="25">
        <v>1.42877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0.00609</v>
      </c>
      <c r="F7" s="25"/>
      <c r="G7" s="25"/>
      <c r="H7" s="25"/>
      <c r="I7" s="25"/>
      <c r="J7" s="25">
        <v>0.00609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0.16799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1.4572</v>
      </c>
      <c r="F9" s="29"/>
      <c r="G9" s="29"/>
      <c r="H9" s="29"/>
      <c r="I9" s="29"/>
      <c r="J9" s="29">
        <f>SUM(J6:M8)</f>
        <v>1.60285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44197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304396138</v>
      </c>
      <c r="B16" s="7">
        <v>176547189.15</v>
      </c>
      <c r="C16" s="8">
        <f>A16-B16</f>
        <v>127848948.85</v>
      </c>
      <c r="D16" s="30">
        <v>54414800</v>
      </c>
      <c r="E16" s="31"/>
      <c r="F16" s="32"/>
      <c r="G16" s="8">
        <f>C16-D16</f>
        <v>73434148.85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1.55548</v>
      </c>
      <c r="F6" s="25"/>
      <c r="G6" s="25"/>
      <c r="H6" s="25"/>
      <c r="I6" s="25"/>
      <c r="J6" s="25">
        <v>1.55548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0.00646</v>
      </c>
      <c r="F7" s="25"/>
      <c r="G7" s="25"/>
      <c r="H7" s="25"/>
      <c r="I7" s="25"/>
      <c r="J7" s="25">
        <v>0.00646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0.19164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1.58428</v>
      </c>
      <c r="F9" s="29"/>
      <c r="G9" s="29"/>
      <c r="H9" s="29"/>
      <c r="I9" s="29"/>
      <c r="J9" s="29">
        <f>SUM(J6:M8)</f>
        <v>1.75358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44470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264196506</v>
      </c>
      <c r="B16" s="7">
        <v>164655132</v>
      </c>
      <c r="C16" s="13">
        <f>A16-B16</f>
        <v>99541374</v>
      </c>
      <c r="D16" s="30">
        <v>54414800</v>
      </c>
      <c r="E16" s="31"/>
      <c r="F16" s="32"/>
      <c r="G16" s="8">
        <f>C16-D16</f>
        <v>45126574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1.52644</v>
      </c>
      <c r="F6" s="25"/>
      <c r="G6" s="25"/>
      <c r="H6" s="25"/>
      <c r="I6" s="25"/>
      <c r="J6" s="25">
        <v>1.52644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0.00483</v>
      </c>
      <c r="F7" s="25"/>
      <c r="G7" s="25"/>
      <c r="H7" s="25"/>
      <c r="I7" s="25"/>
      <c r="J7" s="25">
        <v>0.00483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0.19164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1.55361</v>
      </c>
      <c r="F9" s="29"/>
      <c r="G9" s="29"/>
      <c r="H9" s="29"/>
      <c r="I9" s="29"/>
      <c r="J9" s="29">
        <f>SUM(J6:M8)</f>
        <v>1.72291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44501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278217606</v>
      </c>
      <c r="B16" s="7">
        <v>178332096</v>
      </c>
      <c r="C16" s="13">
        <f>A16-B16</f>
        <v>99885510</v>
      </c>
      <c r="D16" s="30">
        <v>54414800</v>
      </c>
      <c r="E16" s="31"/>
      <c r="F16" s="32"/>
      <c r="G16" s="8">
        <f>C16-D16</f>
        <v>45470710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4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1.54734</v>
      </c>
      <c r="F6" s="25"/>
      <c r="G6" s="25"/>
      <c r="H6" s="25"/>
      <c r="I6" s="25"/>
      <c r="J6" s="25">
        <v>1.54734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0.00582</v>
      </c>
      <c r="F7" s="25"/>
      <c r="G7" s="25"/>
      <c r="H7" s="25"/>
      <c r="I7" s="25"/>
      <c r="J7" s="25">
        <v>0.00582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0.19164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1.5755</v>
      </c>
      <c r="F9" s="29"/>
      <c r="G9" s="29"/>
      <c r="H9" s="29"/>
      <c r="I9" s="29"/>
      <c r="J9" s="29">
        <f>SUM(J6:M8)</f>
        <v>1.7448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44531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308657877</v>
      </c>
      <c r="B16" s="7">
        <v>205058857</v>
      </c>
      <c r="C16" s="13">
        <f>A16-B16</f>
        <v>103599020</v>
      </c>
      <c r="D16" s="30">
        <v>54414800</v>
      </c>
      <c r="E16" s="31"/>
      <c r="F16" s="32"/>
      <c r="G16" s="8">
        <f>C16-D16</f>
        <v>49184220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1.50109</v>
      </c>
      <c r="F6" s="25"/>
      <c r="G6" s="25"/>
      <c r="H6" s="25"/>
      <c r="I6" s="25"/>
      <c r="J6" s="25">
        <v>1.50109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0.00412</v>
      </c>
      <c r="F7" s="25"/>
      <c r="G7" s="25"/>
      <c r="H7" s="25"/>
      <c r="I7" s="25"/>
      <c r="J7" s="25">
        <v>0.00412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0.16799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1.52755</v>
      </c>
      <c r="F9" s="29"/>
      <c r="G9" s="29"/>
      <c r="H9" s="29"/>
      <c r="I9" s="29"/>
      <c r="J9" s="29">
        <f>SUM(J6:M8)</f>
        <v>1.6732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44228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276267483</v>
      </c>
      <c r="B16" s="7">
        <v>168428226.85</v>
      </c>
      <c r="C16" s="8">
        <f>A16-B16</f>
        <v>107839256.15</v>
      </c>
      <c r="D16" s="30">
        <v>54414800</v>
      </c>
      <c r="E16" s="31"/>
      <c r="F16" s="32"/>
      <c r="G16" s="8">
        <f>C16-D16</f>
        <v>53424456.150000006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1.51463</v>
      </c>
      <c r="F6" s="25"/>
      <c r="G6" s="25"/>
      <c r="H6" s="25"/>
      <c r="I6" s="25"/>
      <c r="J6" s="25">
        <v>1.51463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0.00389</v>
      </c>
      <c r="F7" s="25"/>
      <c r="G7" s="25"/>
      <c r="H7" s="25"/>
      <c r="I7" s="25"/>
      <c r="J7" s="25">
        <v>0.00389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0.16799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1.54086</v>
      </c>
      <c r="F9" s="29"/>
      <c r="G9" s="29"/>
      <c r="H9" s="29"/>
      <c r="I9" s="29"/>
      <c r="J9" s="29">
        <f>SUM(J6:M8)</f>
        <v>1.68651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44256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284764405</v>
      </c>
      <c r="B16" s="7">
        <v>173875206.45</v>
      </c>
      <c r="C16" s="8">
        <f>A16-B16</f>
        <v>110889198.55000001</v>
      </c>
      <c r="D16" s="30">
        <v>54414800</v>
      </c>
      <c r="E16" s="31"/>
      <c r="F16" s="32"/>
      <c r="G16" s="8">
        <f>C16-D16</f>
        <v>56474398.55000001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1.53306</v>
      </c>
      <c r="F6" s="25"/>
      <c r="G6" s="25"/>
      <c r="H6" s="25"/>
      <c r="I6" s="25"/>
      <c r="J6" s="25">
        <v>1.53306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0.00319</v>
      </c>
      <c r="F7" s="25"/>
      <c r="G7" s="25"/>
      <c r="H7" s="25"/>
      <c r="I7" s="25"/>
      <c r="J7" s="25">
        <v>0.00319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0.16799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1.5585900000000001</v>
      </c>
      <c r="F9" s="29"/>
      <c r="G9" s="29"/>
      <c r="H9" s="29"/>
      <c r="I9" s="29"/>
      <c r="J9" s="29">
        <f>SUM(J6:M8)</f>
        <v>1.7042400000000002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44287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237548321</v>
      </c>
      <c r="B16" s="7">
        <v>164499866.35</v>
      </c>
      <c r="C16" s="13">
        <f>A16-B16</f>
        <v>73048454.65</v>
      </c>
      <c r="D16" s="30">
        <v>54414800</v>
      </c>
      <c r="E16" s="31"/>
      <c r="F16" s="32"/>
      <c r="G16" s="8">
        <f>C16-D16</f>
        <v>18633654.650000006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1.4392</v>
      </c>
      <c r="F6" s="25"/>
      <c r="G6" s="25"/>
      <c r="H6" s="25"/>
      <c r="I6" s="25"/>
      <c r="J6" s="25">
        <v>1.4392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0.00464</v>
      </c>
      <c r="F7" s="25"/>
      <c r="G7" s="25"/>
      <c r="H7" s="25"/>
      <c r="I7" s="25"/>
      <c r="J7" s="25">
        <v>0.00464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0.16799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1.46618</v>
      </c>
      <c r="F9" s="29"/>
      <c r="G9" s="29"/>
      <c r="H9" s="29"/>
      <c r="I9" s="29"/>
      <c r="J9" s="29">
        <f>SUM(J6:M8)</f>
        <v>1.61183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44317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222235810</v>
      </c>
      <c r="B16" s="7">
        <v>151365758.76</v>
      </c>
      <c r="C16" s="13">
        <f>A16-B16</f>
        <v>70870051.24000001</v>
      </c>
      <c r="D16" s="30">
        <v>54414800</v>
      </c>
      <c r="E16" s="31"/>
      <c r="F16" s="32"/>
      <c r="G16" s="8">
        <f>C16-D16</f>
        <v>16455251.24000001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1.51625</v>
      </c>
      <c r="F6" s="25"/>
      <c r="G6" s="25"/>
      <c r="H6" s="25"/>
      <c r="I6" s="25"/>
      <c r="J6" s="25">
        <v>1.51625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0.00396</v>
      </c>
      <c r="F7" s="25"/>
      <c r="G7" s="25"/>
      <c r="H7" s="25"/>
      <c r="I7" s="25"/>
      <c r="J7" s="25">
        <v>0.00396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0.16799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1.54255</v>
      </c>
      <c r="F9" s="29"/>
      <c r="G9" s="29"/>
      <c r="H9" s="29"/>
      <c r="I9" s="29"/>
      <c r="J9" s="29">
        <f>SUM(J6:M8)</f>
        <v>1.6882000000000001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44348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226194749</v>
      </c>
      <c r="B16" s="7">
        <v>151934328.74</v>
      </c>
      <c r="C16" s="13">
        <f>A16-B16</f>
        <v>74260420.25999999</v>
      </c>
      <c r="D16" s="30">
        <v>54414800</v>
      </c>
      <c r="E16" s="31"/>
      <c r="F16" s="32"/>
      <c r="G16" s="8">
        <f>C16-D16</f>
        <v>19845620.25999999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1.59876</v>
      </c>
      <c r="F6" s="25"/>
      <c r="G6" s="25"/>
      <c r="H6" s="25"/>
      <c r="I6" s="25"/>
      <c r="J6" s="25">
        <v>1.59876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0.0033</v>
      </c>
      <c r="F7" s="25"/>
      <c r="G7" s="25"/>
      <c r="H7" s="25"/>
      <c r="I7" s="25"/>
      <c r="J7" s="25">
        <v>0.0033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0.19164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1.6244</v>
      </c>
      <c r="F9" s="29"/>
      <c r="G9" s="29"/>
      <c r="H9" s="29"/>
      <c r="I9" s="29"/>
      <c r="J9" s="29">
        <f>SUM(J6:M8)</f>
        <v>1.7937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44378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254564671</v>
      </c>
      <c r="B16" s="7">
        <v>162292881</v>
      </c>
      <c r="C16" s="13">
        <f>A16-B16</f>
        <v>92271790</v>
      </c>
      <c r="D16" s="30">
        <v>54414800</v>
      </c>
      <c r="E16" s="31"/>
      <c r="F16" s="32"/>
      <c r="G16" s="8">
        <f>C16-D16</f>
        <v>37856990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1.84864</v>
      </c>
      <c r="F6" s="25"/>
      <c r="G6" s="25"/>
      <c r="H6" s="25"/>
      <c r="I6" s="25"/>
      <c r="J6" s="25">
        <v>1.84864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0.00584</v>
      </c>
      <c r="F7" s="25"/>
      <c r="G7" s="25"/>
      <c r="H7" s="25"/>
      <c r="I7" s="25"/>
      <c r="J7" s="25">
        <v>0.00584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0.19164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1.8768200000000002</v>
      </c>
      <c r="F9" s="29"/>
      <c r="G9" s="29"/>
      <c r="H9" s="29"/>
      <c r="I9" s="29"/>
      <c r="J9" s="29">
        <f>SUM(J6:M8)</f>
        <v>2.04612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44409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274111685</v>
      </c>
      <c r="B16" s="7">
        <v>168891227</v>
      </c>
      <c r="C16" s="13">
        <f>A16-B16</f>
        <v>105220458</v>
      </c>
      <c r="D16" s="30">
        <v>54414800</v>
      </c>
      <c r="E16" s="31"/>
      <c r="F16" s="32"/>
      <c r="G16" s="8">
        <f>C16-D16</f>
        <v>50805658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96.75" customHeight="1">
      <c r="A5" s="21" t="s">
        <v>0</v>
      </c>
      <c r="B5" s="22"/>
      <c r="C5" s="23"/>
      <c r="D5" s="10" t="s">
        <v>1</v>
      </c>
      <c r="E5" s="24" t="s">
        <v>2</v>
      </c>
      <c r="F5" s="24"/>
      <c r="G5" s="24"/>
      <c r="H5" s="24"/>
      <c r="I5" s="24"/>
      <c r="J5" s="24" t="s">
        <v>3</v>
      </c>
      <c r="K5" s="24"/>
      <c r="L5" s="24"/>
      <c r="M5" s="24"/>
    </row>
    <row r="6" spans="1:13" ht="31.5">
      <c r="A6" s="21" t="s">
        <v>4</v>
      </c>
      <c r="B6" s="22"/>
      <c r="C6" s="23"/>
      <c r="D6" s="10" t="s">
        <v>5</v>
      </c>
      <c r="E6" s="25">
        <v>1.61444</v>
      </c>
      <c r="F6" s="25"/>
      <c r="G6" s="25"/>
      <c r="H6" s="25"/>
      <c r="I6" s="25"/>
      <c r="J6" s="25">
        <v>1.61444</v>
      </c>
      <c r="K6" s="25"/>
      <c r="L6" s="25"/>
      <c r="M6" s="25"/>
    </row>
    <row r="7" spans="1:13" ht="31.5">
      <c r="A7" s="21" t="s">
        <v>6</v>
      </c>
      <c r="B7" s="22"/>
      <c r="C7" s="23"/>
      <c r="D7" s="10" t="s">
        <v>5</v>
      </c>
      <c r="E7" s="25">
        <v>0.00774</v>
      </c>
      <c r="F7" s="25"/>
      <c r="G7" s="25"/>
      <c r="H7" s="25"/>
      <c r="I7" s="25"/>
      <c r="J7" s="25">
        <v>0.00774</v>
      </c>
      <c r="K7" s="25"/>
      <c r="L7" s="25"/>
      <c r="M7" s="25"/>
    </row>
    <row r="8" spans="1:13" ht="31.5">
      <c r="A8" s="21" t="s">
        <v>7</v>
      </c>
      <c r="B8" s="22"/>
      <c r="C8" s="23"/>
      <c r="D8" s="10" t="s">
        <v>5</v>
      </c>
      <c r="E8" s="25">
        <v>0.02234</v>
      </c>
      <c r="F8" s="25"/>
      <c r="G8" s="25"/>
      <c r="H8" s="25"/>
      <c r="I8" s="25"/>
      <c r="J8" s="25">
        <v>0.19164</v>
      </c>
      <c r="K8" s="25"/>
      <c r="L8" s="25"/>
      <c r="M8" s="25"/>
    </row>
    <row r="9" spans="1:13" ht="31.5">
      <c r="A9" s="26" t="s">
        <v>8</v>
      </c>
      <c r="B9" s="27"/>
      <c r="C9" s="28"/>
      <c r="D9" s="3" t="s">
        <v>5</v>
      </c>
      <c r="E9" s="29">
        <f>SUM(E6:I8)</f>
        <v>1.6445200000000002</v>
      </c>
      <c r="F9" s="29"/>
      <c r="G9" s="29"/>
      <c r="H9" s="29"/>
      <c r="I9" s="29"/>
      <c r="J9" s="29">
        <f>SUM(J6:M8)</f>
        <v>1.8138200000000002</v>
      </c>
      <c r="K9" s="29"/>
      <c r="L9" s="29"/>
      <c r="M9" s="29"/>
    </row>
    <row r="10" spans="1:13" ht="39" customHeigh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66.75" customHeight="1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44440</v>
      </c>
      <c r="B13" s="37" t="s">
        <v>17</v>
      </c>
      <c r="C13" s="38"/>
      <c r="D13" s="38"/>
      <c r="E13" s="38"/>
      <c r="F13" s="38"/>
      <c r="G13" s="39"/>
    </row>
    <row r="14" spans="1:7" ht="15.75">
      <c r="A14" s="40" t="s">
        <v>11</v>
      </c>
      <c r="B14" s="40" t="s">
        <v>12</v>
      </c>
      <c r="C14" s="41" t="s">
        <v>13</v>
      </c>
      <c r="D14" s="41"/>
      <c r="E14" s="41"/>
      <c r="F14" s="41"/>
      <c r="G14" s="41"/>
    </row>
    <row r="15" spans="1:7" ht="82.5" customHeight="1">
      <c r="A15" s="40"/>
      <c r="B15" s="40"/>
      <c r="C15" s="4" t="s">
        <v>14</v>
      </c>
      <c r="D15" s="42" t="s">
        <v>15</v>
      </c>
      <c r="E15" s="43"/>
      <c r="F15" s="44"/>
      <c r="G15" s="5" t="s">
        <v>16</v>
      </c>
    </row>
    <row r="16" spans="1:7" ht="15.75">
      <c r="A16" s="7">
        <v>223615760</v>
      </c>
      <c r="B16" s="7">
        <v>153426342</v>
      </c>
      <c r="C16" s="13">
        <f>A16-B16</f>
        <v>70189418</v>
      </c>
      <c r="D16" s="30">
        <v>54414800</v>
      </c>
      <c r="E16" s="31"/>
      <c r="F16" s="32"/>
      <c r="G16" s="8">
        <f>C16-D16</f>
        <v>15774618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D16:F16"/>
    <mergeCell ref="A10:M10"/>
    <mergeCell ref="A11:M11"/>
    <mergeCell ref="B13:G13"/>
    <mergeCell ref="A14:A15"/>
    <mergeCell ref="B14:B15"/>
    <mergeCell ref="C14:G14"/>
    <mergeCell ref="D15:F15"/>
    <mergeCell ref="A8:C8"/>
    <mergeCell ref="E8:I8"/>
    <mergeCell ref="J8:M8"/>
    <mergeCell ref="A9:C9"/>
    <mergeCell ref="E9:I9"/>
    <mergeCell ref="J9:M9"/>
    <mergeCell ref="A6:C6"/>
    <mergeCell ref="E6:I6"/>
    <mergeCell ref="J6:M6"/>
    <mergeCell ref="A7:C7"/>
    <mergeCell ref="E7:I7"/>
    <mergeCell ref="J7:M7"/>
    <mergeCell ref="A1:M1"/>
    <mergeCell ref="A2:M2"/>
    <mergeCell ref="A3:M3"/>
    <mergeCell ref="A4:M4"/>
    <mergeCell ref="A5:C5"/>
    <mergeCell ref="E5:I5"/>
    <mergeCell ref="J5:M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Руслан Эльгукаев</cp:lastModifiedBy>
  <cp:lastPrinted>2017-08-16T10:41:52Z</cp:lastPrinted>
  <dcterms:created xsi:type="dcterms:W3CDTF">2017-08-16T10:26:16Z</dcterms:created>
  <dcterms:modified xsi:type="dcterms:W3CDTF">2022-11-25T11:19:01Z</dcterms:modified>
  <cp:category/>
  <cp:version/>
  <cp:contentType/>
  <cp:contentStatus/>
</cp:coreProperties>
</file>