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C16" i="1" l="1"/>
  <c r="A13" i="1" l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<sst xmlns="http://schemas.openxmlformats.org/spreadsheetml/2006/main" count="24" uniqueCount="21">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</sst>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K7">
            <v>280459.96000000002</v>
          </cell>
          <cell r="L7">
            <v>301260.73800000001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RH6742">
            <v>201582315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K4">
            <v>59945229</v>
          </cell>
          <cell r="L4">
            <v>67495783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A5" sqref="A5:C5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44501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1.52644</v>
      </c>
      <c r="F6" s="30"/>
      <c r="G6" s="30"/>
      <c r="H6" s="30"/>
      <c r="I6" s="31"/>
      <c r="J6" s="32">
        <v>1.52644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4.8300000000000001E-3</v>
      </c>
      <c r="F7" s="30"/>
      <c r="G7" s="30"/>
      <c r="H7" s="30"/>
      <c r="I7" s="31"/>
      <c r="J7" s="32">
        <v>4.8300000000000001E-3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2.2339999999999999E-2</v>
      </c>
      <c r="F8" s="30"/>
      <c r="G8" s="30"/>
      <c r="H8" s="30"/>
      <c r="I8" s="31"/>
      <c r="J8" s="32">
        <v>0.19164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1.5536099999999999</v>
      </c>
      <c r="F9" s="37"/>
      <c r="G9" s="37"/>
      <c r="H9" s="37"/>
      <c r="I9" s="38"/>
      <c r="J9" s="39">
        <f>SUM(J6:M8)</f>
        <v>1.7229099999999999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44501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цен'!$L$7*1000</f>
        <v>301260738</v>
      </c>
      <c r="B16" s="9">
        <f>[2]Чеченэнерго!$ARH$6742</f>
        <v>201582315</v>
      </c>
      <c r="C16" s="10">
        <f>A16-B16</f>
        <v>99678423</v>
      </c>
      <c r="D16" s="13">
        <f>'[3]по балансу и сверхбаланса'!$L$4</f>
        <v>67495783</v>
      </c>
      <c r="E16" s="14"/>
      <c r="F16" s="15"/>
      <c r="G16" s="10">
        <f>C16-D16</f>
        <v>32182640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2021-12-29T15:00:11Z</dcterms:modified>
</cp:coreProperties>
</file>