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феврал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16" i="1" l="1"/>
  <c r="B16" i="1" l="1"/>
  <c r="A16" i="1" l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<sst xmlns="http://schemas.openxmlformats.org/spreadsheetml/2006/main" count="24" uniqueCount="21">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</sst>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92;&#1077;&#1074;&#1088;&#1072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40;&#1082;&#1090;%20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C7">
            <v>318231.75400000002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202422.69099999999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>
        <row r="12">
          <cell r="B12">
            <v>75331700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H6">
            <v>59900</v>
          </cell>
          <cell r="Q6">
            <v>299596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M1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44958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1.8718600000000001</v>
      </c>
      <c r="F6" s="30"/>
      <c r="G6" s="30"/>
      <c r="H6" s="30"/>
      <c r="I6" s="31"/>
      <c r="J6" s="32">
        <v>1.8718600000000001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4.7000000000000002E-3</v>
      </c>
      <c r="F7" s="30"/>
      <c r="G7" s="30"/>
      <c r="H7" s="30"/>
      <c r="I7" s="31"/>
      <c r="J7" s="32">
        <v>4.7000000000000002E-3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1.9040699999999999</v>
      </c>
      <c r="F9" s="37"/>
      <c r="G9" s="37"/>
      <c r="H9" s="37"/>
      <c r="I9" s="38"/>
      <c r="J9" s="39">
        <f>SUM(J6:M8)</f>
        <v>1.97441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44958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цен'!$C$7*1000</f>
        <v>318231754</v>
      </c>
      <c r="B16" s="9">
        <f>'[2]Приложение №2. Свод с актами БУ'!$Y$242*1000</f>
        <v>202422691</v>
      </c>
      <c r="C16" s="10">
        <f>A16-B16</f>
        <v>115809063</v>
      </c>
      <c r="D16" s="13">
        <f>'[3]Февраль '!$B$12+[4]Лист1!$H$6+[4]Лист1!$Q$6</f>
        <v>75691196</v>
      </c>
      <c r="E16" s="14"/>
      <c r="F16" s="15"/>
      <c r="G16" s="10">
        <f>C16-D16</f>
        <v>40117867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algorithmName="SHA-512" hashValue="NPDFd5HNd19ySRyog6mp0z+QNF70sQHxiMoynSheUKmtkGpVKjKmUPArC5K77GZYLNtnrCb5nNM5p9zDE5Gq+A==" saltValue="IqxsjYbqwZTpgH6XLTLuAA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2023-04-03T14:37:55Z</dcterms:modified>
</cp:coreProperties>
</file>