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прель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16" i="1" l="1"/>
  <c r="B16" i="1"/>
  <c r="A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<sst xmlns="http://schemas.openxmlformats.org/spreadsheetml/2006/main" count="24" uniqueCount="21">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</sst>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72;&#1087;&#1088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40;&#1082;&#1090;%20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D7">
            <v>296227.99400000001</v>
          </cell>
          <cell r="E7">
            <v>273160.11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V5">
            <v>146866977</v>
          </cell>
        </row>
        <row r="7">
          <cell r="H7">
            <v>132300</v>
          </cell>
          <cell r="Q7">
            <v>201834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192142.255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 refreshError="1"/>
      <sheetData sheetId="2">
        <row r="12">
          <cell r="B12">
            <v>64645799.999999993</v>
          </cell>
        </row>
      </sheetData>
      <sheetData sheetId="3">
        <row r="12">
          <cell r="B12">
            <v>51933000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45017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1.85006</v>
      </c>
      <c r="F6" s="30"/>
      <c r="G6" s="30"/>
      <c r="H6" s="30"/>
      <c r="I6" s="31"/>
      <c r="J6" s="32">
        <v>1.85006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4.79E-3</v>
      </c>
      <c r="F7" s="30"/>
      <c r="G7" s="30"/>
      <c r="H7" s="30"/>
      <c r="I7" s="31"/>
      <c r="J7" s="32">
        <v>4.79E-3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2.751E-2</v>
      </c>
      <c r="F8" s="30"/>
      <c r="G8" s="30"/>
      <c r="H8" s="30"/>
      <c r="I8" s="31"/>
      <c r="J8" s="32">
        <v>9.7850000000000006E-2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1.88236</v>
      </c>
      <c r="F9" s="37"/>
      <c r="G9" s="37"/>
      <c r="H9" s="37"/>
      <c r="I9" s="38"/>
      <c r="J9" s="39">
        <f>SUM(J6:M8)</f>
        <v>1.9527000000000001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45017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'[1]расчет цен'!$E$7*1000</f>
        <v>273160110</v>
      </c>
      <c r="B16" s="9">
        <f>'[3]Приложение №2. Свод с актами БУ'!$Y$242*1000</f>
        <v>192142255</v>
      </c>
      <c r="C16" s="10">
        <f>A16-B16</f>
        <v>81017855</v>
      </c>
      <c r="D16" s="13">
        <f>[4]Апрель!$B$12+[2]Лист1!$H$7+[2]Лист1!$Q$7</f>
        <v>52267134</v>
      </c>
      <c r="E16" s="14"/>
      <c r="F16" s="15"/>
      <c r="G16" s="10">
        <f>C16-D16</f>
        <v>28750721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/tktucf0IvI+dVNwLTFylAGR6rDTLWk8wek04mF3toNRlt25LqotVqugphIhIO1mGWSYfdc0wi59oHQL1RNs0w==" saltValue="F7gQhVPMHAGenoJnarwlBQ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2023-05-23T19:18:45Z</dcterms:modified>
</cp:coreProperties>
</file>