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<sst xmlns="http://schemas.openxmlformats.org/spreadsheetml/2006/main" count="846" uniqueCount="128">
  <si>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</si>
  <si>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</si>
  <si>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</si>
  <si>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</si>
  <si>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</si>
  <si>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</si>
  <si>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</si>
  <si>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</si>
  <si>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</si>
  <si>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</si>
  <si>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</si>
  <si>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</si>
  <si>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</si>
  <si>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</si>
  <si>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</si>
  <si>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</si>
  <si>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rPr>
      <t>1. Предельный уровень нерегулируемых цен</t>
    </r>
  </si>
  <si>
    <t>Уровень напряжения</t>
  </si>
  <si>
    <t>BH</t>
  </si>
  <si>
    <t>CH I</t>
  </si>
  <si>
    <t>CH II</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</si>
  <si>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</si>
  <si>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</si>
  <si>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</si>
  <si>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</si>
  <si>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</si>
  <si>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</si>
  <si>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</si>
  <si>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</si>
  <si>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</si>
  <si>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</si>
  <si>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</si>
  <si>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</si>
  <si>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</si>
  <si>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</si>
  <si>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</si>
  <si>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</si>
  <si>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</si>
  <si>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</si>
  <si>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</si>
  <si>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</si>
  <si>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</si>
  <si>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</si>
  <si>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</si>
  <si>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</si>
  <si>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</si>
  <si>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</si>
  <si>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</si>
  <si>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</si>
  <si>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</si>
  <si>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</si>
  <si>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</si>
  <si>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</si>
  <si>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</si>
  <si>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</si>
  <si>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</si>
  <si>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</si>
  <si>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</si>
  <si>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</si>
  <si>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</si>
  <si>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</si>
  <si>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</si>
  <si>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</si>
  <si>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</si>
  <si>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</si>
  <si>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</si>
  <si>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</si>
  <si>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</si>
  <si>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</si>
  <si>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</si>
  <si>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</si>
  <si>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</si>
  <si>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</si>
  <si>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</si>
  <si>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</si>
  <si>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</si>
  <si>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</si>
  <si>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</si>
  <si>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</si>
  <si>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</si>
  <si>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</si>
  <si>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</si>
  <si>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</si>
  <si>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</si>
  <si>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</si>
  <si>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</si>
  <si>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</si>
  <si>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</si>
  <si>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</si>
  <si>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</si>
  <si>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</si>
  <si>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</si>
  <si>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</si>
  <si>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</si>
  <si>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</si>
  <si>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</si>
  <si>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</si>
  <si>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</si>
  <si>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</si>
  <si>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</si>
  <si>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</si>
  <si>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</si>
  <si>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</si>
  <si>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</si>
  <si>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</si>
  <si>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</si>
  <si>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</si>
  <si>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</si>
  <si>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</si>
  <si>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</si>
  <si>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</si>
  <si>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</si>
  <si>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</si>
  <si>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</si>
  <si>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</si>
  <si>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</si>
  <si>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</si>
  <si>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</si>
  <si>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</si>
  <si>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</si>
  <si>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</si>
  <si>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</si>
  <si>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</si>
  <si>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2019</t>
  </si>
  <si>
    <t>2020</t>
  </si>
  <si>
    <r>
      <rPr>
        <b/>
        <sz val="10"/>
        <rFont val="Times New Roman"/>
        <family val="1"/>
      </rPr>
      <t>Тарифы на услуги по передачи электроэнергии</t>
    </r>
    <r>
      <rPr>
        <sz val="10"/>
        <rFont val="Times New Roman"/>
        <family val="1"/>
      </rPr>
      <t>, по диапазонам напряжения  (на 1 полугодие 2019г.), руб/МВт*ч: (Решение Правления Госкомцен ЧР от 30.12.2019г. №140-Э)</t>
    </r>
  </si>
  <si>
    <r>
      <t xml:space="preserve">Сбытовая надбавка гарантирующего поставщика </t>
    </r>
    <r>
      <rPr>
        <sz val="10"/>
        <rFont val="Times New Roman"/>
        <family val="1"/>
      </rPr>
      <t>(Решения Правления Госкомцен ЧР от 30.12.2019г. №138-Э)</t>
    </r>
  </si>
  <si>
    <t>Августе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</si>
</sst>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4">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49" fontId="6" fillId="0" borderId="15" xfId="0" applyNumberFormat="1" applyFont="1" applyBorder="1" applyAlignment="1">
      <alignment horizontal="center"/>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0" fontId="6" fillId="0" borderId="15" xfId="0" applyNumberFormat="1" applyFont="1" applyBorder="1" applyAlignment="1">
      <alignment horizontal="center"/>
    </xf>
    <xf numFmtId="3" fontId="4" fillId="0" borderId="0" xfId="0" applyNumberFormat="1" applyFont="1" applyAlignment="1">
      <alignment/>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4"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171" fontId="6" fillId="0" borderId="15" xfId="0" applyNumberFormat="1" applyFont="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17\&#1062;&#1077;&#1085;&#1099;\&#1088;&#1072;&#1089;&#1095;&#1077;&#1090;%20&#1085;&#1077;&#1088;&#1077;&#1075;%20&#1094;&#1077;&#1085;_%202017%20(&#1073;&#1077;&#1079;%203%20&#1080;%204%20&#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asanov.a\Documents\&#1101;&#1085;&#1077;&#1088;&#1075;&#1086;&#1089;&#1073;&#1099;&#1090;\2020\&#1062;&#1077;&#1085;&#1099;\&#1088;&#1072;&#1089;&#1095;&#1077;&#1090;%20&#1085;&#1077;&#1088;&#1077;&#1075;%20&#1094;&#1077;&#1085;_2020%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декабрь 2014"/>
      <sheetName val="составляющие цен_январь 2015"/>
      <sheetName val="составляющие цен_февраль 2015"/>
      <sheetName val="составляющие цен_март 2015"/>
      <sheetName val="составляющие цен_апрель 2015"/>
      <sheetName val="составляющие цен_май 2015"/>
      <sheetName val="составляющие цен_июнь 2015"/>
      <sheetName val="составляющие цен_июль 2015"/>
      <sheetName val="составляющие цен_август 2015"/>
      <sheetName val="составляющие цен_сентябрь 2015"/>
      <sheetName val="составляющие цен_октябрь 2015"/>
      <sheetName val="составляющие цен_ноябрь 2015"/>
      <sheetName val="составляющие цен_декабрь 2015"/>
      <sheetName val="составляющие цен_январь 2016"/>
      <sheetName val="составляющие цен_февраль 2016"/>
      <sheetName val="составляющие цен_март 2016"/>
      <sheetName val="составляющие цен_апрель 2016"/>
      <sheetName val="составляющие цен_май 2016"/>
      <sheetName val="составляющие цен_июнь 2016"/>
      <sheetName val="составляющие цен_июль 2016"/>
      <sheetName val="составляющие цен_август 2016"/>
      <sheetName val="составляющие цен_сентябрь 2016"/>
      <sheetName val="составляющие цен_октябрь 2016"/>
      <sheetName val="составляющие цен_ноябрь 2016"/>
      <sheetName val="составляющие цен_декабрь 2016"/>
      <sheetName val="составляющие цен_январь 2017"/>
      <sheetName val="составляющие цен_февраль 2017"/>
      <sheetName val="составляющие цен_март 2017"/>
      <sheetName val="составляющие цен_апрель 2017"/>
      <sheetName val="составляющие цен_май 2017"/>
      <sheetName val="составляющие цен_июнь 2017"/>
      <sheetName val="составляющие цен_июль 2017"/>
      <sheetName val="составляющие цен_август 2017"/>
      <sheetName val="август2_2017"/>
      <sheetName val="составляющие цен_сентябрь 2017"/>
      <sheetName val="сентябрь2_2017"/>
      <sheetName val="составляющие цен_октябрь 2017"/>
      <sheetName val="составляющие цен_ноябрь 2017"/>
      <sheetName val="составляющие цен_декабрь 2017"/>
    </sheetNames>
    <sheetDataSet>
      <sheetData sheetId="0">
        <row r="26">
          <cell r="AY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0"/>
      <sheetName val="составляющие цен_февраль 2020"/>
      <sheetName val="составляющие цен_март 2020"/>
      <sheetName val="составляющие цен_апрель 2020"/>
      <sheetName val="составляющие цен_май 2020"/>
      <sheetName val="составляющие цен_июнь 2020"/>
      <sheetName val="составляющие цен_июль 2020"/>
      <sheetName val="составляющие цен_август 2020"/>
      <sheetName val="составляющие цен_сентябрь 2020"/>
      <sheetName val="составляющие цен_октябрь 2020"/>
      <sheetName val="составляющие цен_ноябрь 2020"/>
      <sheetName val="составляющие цен_декабрь 2020"/>
    </sheetNames>
    <sheetDataSet>
      <sheetData sheetId="0">
        <row r="3">
          <cell r="I3">
            <v>76339.98</v>
          </cell>
        </row>
        <row r="4">
          <cell r="I4">
            <v>152.67</v>
          </cell>
        </row>
        <row r="6">
          <cell r="I6">
            <v>367.293</v>
          </cell>
        </row>
        <row r="7">
          <cell r="I7">
            <v>213502.862</v>
          </cell>
        </row>
        <row r="8">
          <cell r="I8">
            <v>13.295</v>
          </cell>
        </row>
        <row r="9">
          <cell r="I9">
            <v>16.195</v>
          </cell>
        </row>
        <row r="10">
          <cell r="I10">
            <v>8176.18992</v>
          </cell>
        </row>
        <row r="11">
          <cell r="I11">
            <v>11543.068320054945</v>
          </cell>
        </row>
        <row r="13">
          <cell r="I13">
            <v>491580.1</v>
          </cell>
        </row>
        <row r="14">
          <cell r="I14">
            <v>837</v>
          </cell>
        </row>
        <row r="24">
          <cell r="I24">
            <v>6.75</v>
          </cell>
        </row>
        <row r="26">
          <cell r="D26">
            <v>2154.42</v>
          </cell>
        </row>
        <row r="27">
          <cell r="D27">
            <v>2488.69</v>
          </cell>
        </row>
        <row r="28">
          <cell r="D28">
            <v>2824.3</v>
          </cell>
          <cell r="H28">
            <v>1216.88264</v>
          </cell>
        </row>
        <row r="29">
          <cell r="D29">
            <v>3244.38</v>
          </cell>
          <cell r="H29">
            <v>0.04837</v>
          </cell>
        </row>
        <row r="31">
          <cell r="H31">
            <v>1547.92859</v>
          </cell>
        </row>
        <row r="32">
          <cell r="H32">
            <v>0.09248</v>
          </cell>
        </row>
        <row r="34">
          <cell r="H34">
            <v>1371.82657</v>
          </cell>
        </row>
        <row r="35">
          <cell r="H35">
            <v>0.08792</v>
          </cell>
        </row>
        <row r="37">
          <cell r="H37">
            <v>1223.14794</v>
          </cell>
        </row>
        <row r="38">
          <cell r="H38">
            <v>0.41476</v>
          </cell>
        </row>
      </sheetData>
      <sheetData sheetId="1">
        <row r="3">
          <cell r="H3">
            <v>0.20189</v>
          </cell>
        </row>
        <row r="4">
          <cell r="H4">
            <v>0.16799</v>
          </cell>
        </row>
        <row r="5">
          <cell r="H5">
            <v>0.0673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CB26" sqref="CB26:CW26"/>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50" t="s">
        <v>6</v>
      </c>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row>
    <row r="10" spans="1:167" s="9" customFormat="1" ht="16.5">
      <c r="A10" s="51" t="s">
        <v>7</v>
      </c>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row>
    <row r="11" spans="1:167" s="9" customFormat="1" ht="16.5">
      <c r="A11" s="51" t="s">
        <v>8</v>
      </c>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row>
    <row r="12" spans="1:167" s="9" customFormat="1" ht="16.5">
      <c r="A12" s="51" t="s">
        <v>4</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row>
    <row r="13" ht="15.75" customHeight="1"/>
    <row r="14" spans="1:167" ht="15.75" customHeight="1">
      <c r="A14" s="52" t="s">
        <v>9</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row>
    <row r="15" spans="20:146" ht="15.75" customHeight="1">
      <c r="T15" s="56" t="s">
        <v>110</v>
      </c>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2" t="s">
        <v>10</v>
      </c>
      <c r="CZ15" s="52"/>
      <c r="DA15" s="52"/>
      <c r="DB15" s="52"/>
      <c r="DC15" s="57" t="s">
        <v>127</v>
      </c>
      <c r="DD15" s="57"/>
      <c r="DE15" s="57"/>
      <c r="DF15" s="57"/>
      <c r="DG15" s="57"/>
      <c r="DH15" s="57"/>
      <c r="DI15" s="57"/>
      <c r="DJ15" s="57"/>
      <c r="DK15" s="57"/>
      <c r="DL15" s="57"/>
      <c r="DM15" s="57"/>
      <c r="DN15" s="57"/>
      <c r="DO15" s="57"/>
      <c r="DP15" s="57"/>
      <c r="DQ15" s="57"/>
      <c r="DR15" s="57"/>
      <c r="DS15" s="57"/>
      <c r="DT15" s="57"/>
      <c r="DU15" s="57"/>
      <c r="DW15" s="58" t="s">
        <v>124</v>
      </c>
      <c r="DX15" s="58"/>
      <c r="DY15" s="58"/>
      <c r="DZ15" s="58"/>
      <c r="EA15" s="58"/>
      <c r="EB15" s="58"/>
      <c r="EC15" s="58"/>
      <c r="ED15" s="58"/>
      <c r="EE15" s="58"/>
      <c r="EF15" s="58"/>
      <c r="EG15" s="58"/>
      <c r="EH15" s="58"/>
      <c r="EI15" s="58"/>
      <c r="EJ15" s="58"/>
      <c r="EK15" s="58"/>
      <c r="EL15" s="58"/>
      <c r="EM15" s="58"/>
      <c r="EN15" s="58"/>
      <c r="EO15" s="58"/>
      <c r="EP15" s="7" t="s">
        <v>11</v>
      </c>
    </row>
    <row r="16" spans="20:145" s="1" customFormat="1" ht="12.75" customHeight="1">
      <c r="T16" s="64" t="s">
        <v>12</v>
      </c>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DC16" s="65" t="s">
        <v>13</v>
      </c>
      <c r="DD16" s="65"/>
      <c r="DE16" s="65"/>
      <c r="DF16" s="65"/>
      <c r="DG16" s="65"/>
      <c r="DH16" s="65"/>
      <c r="DI16" s="65"/>
      <c r="DJ16" s="65"/>
      <c r="DK16" s="65"/>
      <c r="DL16" s="65"/>
      <c r="DM16" s="65"/>
      <c r="DN16" s="65"/>
      <c r="DO16" s="65"/>
      <c r="DP16" s="65"/>
      <c r="DQ16" s="65"/>
      <c r="DR16" s="65"/>
      <c r="DS16" s="65"/>
      <c r="DT16" s="65"/>
      <c r="DU16" s="65"/>
      <c r="DW16" s="65" t="s">
        <v>14</v>
      </c>
      <c r="DX16" s="65"/>
      <c r="DY16" s="65"/>
      <c r="DZ16" s="65"/>
      <c r="EA16" s="65"/>
      <c r="EB16" s="65"/>
      <c r="EC16" s="65"/>
      <c r="ED16" s="65"/>
      <c r="EE16" s="65"/>
      <c r="EF16" s="65"/>
      <c r="EG16" s="65"/>
      <c r="EH16" s="65"/>
      <c r="EI16" s="65"/>
      <c r="EJ16" s="65"/>
      <c r="EK16" s="65"/>
      <c r="EL16" s="65"/>
      <c r="EM16" s="65"/>
      <c r="EN16" s="65"/>
      <c r="EO16" s="65"/>
    </row>
    <row r="17" ht="15.75" customHeight="1"/>
    <row r="18" spans="1:167" ht="30" customHeight="1">
      <c r="A18" s="66" t="s">
        <v>15</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row>
    <row r="19" ht="15.75" customHeight="1"/>
    <row r="20" ht="15.75" customHeight="1">
      <c r="A20" s="10" t="s">
        <v>16</v>
      </c>
    </row>
    <row r="21" ht="6" customHeight="1">
      <c r="A21" s="10"/>
    </row>
    <row r="22" spans="1:167" ht="17.25"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9"/>
      <c r="CB22" s="53" t="s">
        <v>17</v>
      </c>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5"/>
    </row>
    <row r="23" spans="1:167" ht="15.75" customHeight="1">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2"/>
      <c r="CB23" s="53" t="s">
        <v>18</v>
      </c>
      <c r="CC23" s="54"/>
      <c r="CD23" s="54"/>
      <c r="CE23" s="54"/>
      <c r="CF23" s="54"/>
      <c r="CG23" s="54"/>
      <c r="CH23" s="54"/>
      <c r="CI23" s="54"/>
      <c r="CJ23" s="54"/>
      <c r="CK23" s="54"/>
      <c r="CL23" s="54"/>
      <c r="CM23" s="54"/>
      <c r="CN23" s="54"/>
      <c r="CO23" s="54"/>
      <c r="CP23" s="54"/>
      <c r="CQ23" s="54"/>
      <c r="CR23" s="54"/>
      <c r="CS23" s="54"/>
      <c r="CT23" s="54"/>
      <c r="CU23" s="54"/>
      <c r="CV23" s="54"/>
      <c r="CW23" s="55"/>
      <c r="CX23" s="53" t="s">
        <v>19</v>
      </c>
      <c r="CY23" s="54"/>
      <c r="CZ23" s="54"/>
      <c r="DA23" s="54"/>
      <c r="DB23" s="54"/>
      <c r="DC23" s="54"/>
      <c r="DD23" s="54"/>
      <c r="DE23" s="54"/>
      <c r="DF23" s="54"/>
      <c r="DG23" s="54"/>
      <c r="DH23" s="54"/>
      <c r="DI23" s="54"/>
      <c r="DJ23" s="54"/>
      <c r="DK23" s="54"/>
      <c r="DL23" s="54"/>
      <c r="DM23" s="54"/>
      <c r="DN23" s="54"/>
      <c r="DO23" s="54"/>
      <c r="DP23" s="54"/>
      <c r="DQ23" s="54"/>
      <c r="DR23" s="54"/>
      <c r="DS23" s="55"/>
      <c r="DT23" s="53" t="s">
        <v>20</v>
      </c>
      <c r="DU23" s="54"/>
      <c r="DV23" s="54"/>
      <c r="DW23" s="54"/>
      <c r="DX23" s="54"/>
      <c r="DY23" s="54"/>
      <c r="DZ23" s="54"/>
      <c r="EA23" s="54"/>
      <c r="EB23" s="54"/>
      <c r="EC23" s="54"/>
      <c r="ED23" s="54"/>
      <c r="EE23" s="54"/>
      <c r="EF23" s="54"/>
      <c r="EG23" s="54"/>
      <c r="EH23" s="54"/>
      <c r="EI23" s="54"/>
      <c r="EJ23" s="54"/>
      <c r="EK23" s="54"/>
      <c r="EL23" s="54"/>
      <c r="EM23" s="54"/>
      <c r="EN23" s="54"/>
      <c r="EO23" s="55"/>
      <c r="EP23" s="53" t="s">
        <v>21</v>
      </c>
      <c r="EQ23" s="54"/>
      <c r="ER23" s="54"/>
      <c r="ES23" s="54"/>
      <c r="ET23" s="54"/>
      <c r="EU23" s="54"/>
      <c r="EV23" s="54"/>
      <c r="EW23" s="54"/>
      <c r="EX23" s="54"/>
      <c r="EY23" s="54"/>
      <c r="EZ23" s="54"/>
      <c r="FA23" s="54"/>
      <c r="FB23" s="54"/>
      <c r="FC23" s="54"/>
      <c r="FD23" s="54"/>
      <c r="FE23" s="54"/>
      <c r="FF23" s="54"/>
      <c r="FG23" s="54"/>
      <c r="FH23" s="54"/>
      <c r="FI23" s="54"/>
      <c r="FJ23" s="54"/>
      <c r="FK23" s="55"/>
    </row>
    <row r="24" spans="1:177" ht="15.75" customHeight="1">
      <c r="A24" s="11"/>
      <c r="B24" s="59" t="s">
        <v>22</v>
      </c>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60"/>
      <c r="CB24" s="61">
        <f>$CH$29+$CT$91+$BV$99+J95</f>
        <v>3840.38</v>
      </c>
      <c r="CC24" s="62"/>
      <c r="CD24" s="62"/>
      <c r="CE24" s="62"/>
      <c r="CF24" s="62"/>
      <c r="CG24" s="62"/>
      <c r="CH24" s="62"/>
      <c r="CI24" s="62"/>
      <c r="CJ24" s="62"/>
      <c r="CK24" s="62"/>
      <c r="CL24" s="62"/>
      <c r="CM24" s="62"/>
      <c r="CN24" s="62"/>
      <c r="CO24" s="62"/>
      <c r="CP24" s="62"/>
      <c r="CQ24" s="62"/>
      <c r="CR24" s="62"/>
      <c r="CS24" s="62"/>
      <c r="CT24" s="62"/>
      <c r="CU24" s="62"/>
      <c r="CV24" s="62"/>
      <c r="CW24" s="63"/>
      <c r="CX24" s="61">
        <f>$CH$29+$CT$91+$BV$99+J96</f>
        <v>4174.65</v>
      </c>
      <c r="CY24" s="62"/>
      <c r="CZ24" s="62"/>
      <c r="DA24" s="62"/>
      <c r="DB24" s="62"/>
      <c r="DC24" s="62"/>
      <c r="DD24" s="62"/>
      <c r="DE24" s="62"/>
      <c r="DF24" s="62"/>
      <c r="DG24" s="62"/>
      <c r="DH24" s="62"/>
      <c r="DI24" s="62"/>
      <c r="DJ24" s="62"/>
      <c r="DK24" s="62"/>
      <c r="DL24" s="62"/>
      <c r="DM24" s="62"/>
      <c r="DN24" s="62"/>
      <c r="DO24" s="62"/>
      <c r="DP24" s="62"/>
      <c r="DQ24" s="62"/>
      <c r="DR24" s="62"/>
      <c r="DS24" s="63"/>
      <c r="DT24" s="61">
        <f>$CH$29+$CT$91+$BV$99+J97</f>
        <v>4510.26</v>
      </c>
      <c r="DU24" s="62"/>
      <c r="DV24" s="62"/>
      <c r="DW24" s="62"/>
      <c r="DX24" s="62"/>
      <c r="DY24" s="62"/>
      <c r="DZ24" s="62"/>
      <c r="EA24" s="62"/>
      <c r="EB24" s="62"/>
      <c r="EC24" s="62"/>
      <c r="ED24" s="62"/>
      <c r="EE24" s="62"/>
      <c r="EF24" s="62"/>
      <c r="EG24" s="62"/>
      <c r="EH24" s="62"/>
      <c r="EI24" s="62"/>
      <c r="EJ24" s="62"/>
      <c r="EK24" s="62"/>
      <c r="EL24" s="62"/>
      <c r="EM24" s="62"/>
      <c r="EN24" s="62"/>
      <c r="EO24" s="63"/>
      <c r="EP24" s="61">
        <f>$CH$29+$CT$91+$BV$99+J98</f>
        <v>4930.34</v>
      </c>
      <c r="EQ24" s="62"/>
      <c r="ER24" s="62"/>
      <c r="ES24" s="62"/>
      <c r="ET24" s="62"/>
      <c r="EU24" s="62"/>
      <c r="EV24" s="62"/>
      <c r="EW24" s="62"/>
      <c r="EX24" s="62"/>
      <c r="EY24" s="62"/>
      <c r="EZ24" s="62"/>
      <c r="FA24" s="62"/>
      <c r="FB24" s="62"/>
      <c r="FC24" s="62"/>
      <c r="FD24" s="62"/>
      <c r="FE24" s="62"/>
      <c r="FF24" s="62"/>
      <c r="FG24" s="62"/>
      <c r="FH24" s="62"/>
      <c r="FI24" s="62"/>
      <c r="FJ24" s="62"/>
      <c r="FK24" s="63"/>
      <c r="FU24" s="44"/>
    </row>
    <row r="25" spans="1:177" ht="15.75" customHeight="1">
      <c r="A25" s="8"/>
      <c r="B25" s="59" t="s">
        <v>23</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60"/>
      <c r="CB25" s="61">
        <f>$CH$29+$CT$92+$BV$99+J95</f>
        <v>3941.07</v>
      </c>
      <c r="CC25" s="62"/>
      <c r="CD25" s="62"/>
      <c r="CE25" s="62"/>
      <c r="CF25" s="62"/>
      <c r="CG25" s="62"/>
      <c r="CH25" s="62"/>
      <c r="CI25" s="62"/>
      <c r="CJ25" s="62"/>
      <c r="CK25" s="62"/>
      <c r="CL25" s="62"/>
      <c r="CM25" s="62"/>
      <c r="CN25" s="62"/>
      <c r="CO25" s="62"/>
      <c r="CP25" s="62"/>
      <c r="CQ25" s="62"/>
      <c r="CR25" s="62"/>
      <c r="CS25" s="62"/>
      <c r="CT25" s="62"/>
      <c r="CU25" s="62"/>
      <c r="CV25" s="62"/>
      <c r="CW25" s="63"/>
      <c r="CX25" s="61">
        <f>$CH$29+$CT$92+$BV$99+J96</f>
        <v>4275.34</v>
      </c>
      <c r="CY25" s="62"/>
      <c r="CZ25" s="62"/>
      <c r="DA25" s="62"/>
      <c r="DB25" s="62"/>
      <c r="DC25" s="62"/>
      <c r="DD25" s="62"/>
      <c r="DE25" s="62"/>
      <c r="DF25" s="62"/>
      <c r="DG25" s="62"/>
      <c r="DH25" s="62"/>
      <c r="DI25" s="62"/>
      <c r="DJ25" s="62"/>
      <c r="DK25" s="62"/>
      <c r="DL25" s="62"/>
      <c r="DM25" s="62"/>
      <c r="DN25" s="62"/>
      <c r="DO25" s="62"/>
      <c r="DP25" s="62"/>
      <c r="DQ25" s="62"/>
      <c r="DR25" s="62"/>
      <c r="DS25" s="63"/>
      <c r="DT25" s="61">
        <f>$CH$29+$CT$92+$BV$99+J97</f>
        <v>4610.950000000001</v>
      </c>
      <c r="DU25" s="62"/>
      <c r="DV25" s="62"/>
      <c r="DW25" s="62"/>
      <c r="DX25" s="62"/>
      <c r="DY25" s="62"/>
      <c r="DZ25" s="62"/>
      <c r="EA25" s="62"/>
      <c r="EB25" s="62"/>
      <c r="EC25" s="62"/>
      <c r="ED25" s="62"/>
      <c r="EE25" s="62"/>
      <c r="EF25" s="62"/>
      <c r="EG25" s="62"/>
      <c r="EH25" s="62"/>
      <c r="EI25" s="62"/>
      <c r="EJ25" s="62"/>
      <c r="EK25" s="62"/>
      <c r="EL25" s="62"/>
      <c r="EM25" s="62"/>
      <c r="EN25" s="62"/>
      <c r="EO25" s="63"/>
      <c r="EP25" s="61">
        <f>$CH$29+$CT$92+$BV$99+J98</f>
        <v>5031.030000000001</v>
      </c>
      <c r="EQ25" s="62"/>
      <c r="ER25" s="62"/>
      <c r="ES25" s="62"/>
      <c r="ET25" s="62"/>
      <c r="EU25" s="62"/>
      <c r="EV25" s="62"/>
      <c r="EW25" s="62"/>
      <c r="EX25" s="62"/>
      <c r="EY25" s="62"/>
      <c r="EZ25" s="62"/>
      <c r="FA25" s="62"/>
      <c r="FB25" s="62"/>
      <c r="FC25" s="62"/>
      <c r="FD25" s="62"/>
      <c r="FE25" s="62"/>
      <c r="FF25" s="62"/>
      <c r="FG25" s="62"/>
      <c r="FH25" s="62"/>
      <c r="FI25" s="62"/>
      <c r="FJ25" s="62"/>
      <c r="FK25" s="63"/>
      <c r="FU25" s="44"/>
    </row>
    <row r="26" spans="1:177" ht="15.75" customHeight="1">
      <c r="A26" s="8"/>
      <c r="B26" s="59" t="s">
        <v>121</v>
      </c>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60"/>
      <c r="CB26" s="61">
        <f>$CH$29+$CT$93+$BV$99+J95</f>
        <v>3974.9700000000003</v>
      </c>
      <c r="CC26" s="62"/>
      <c r="CD26" s="62"/>
      <c r="CE26" s="62"/>
      <c r="CF26" s="62"/>
      <c r="CG26" s="62"/>
      <c r="CH26" s="62"/>
      <c r="CI26" s="62"/>
      <c r="CJ26" s="62"/>
      <c r="CK26" s="62"/>
      <c r="CL26" s="62"/>
      <c r="CM26" s="62"/>
      <c r="CN26" s="62"/>
      <c r="CO26" s="62"/>
      <c r="CP26" s="62"/>
      <c r="CQ26" s="62"/>
      <c r="CR26" s="62"/>
      <c r="CS26" s="62"/>
      <c r="CT26" s="62"/>
      <c r="CU26" s="62"/>
      <c r="CV26" s="62"/>
      <c r="CW26" s="63"/>
      <c r="CX26" s="61">
        <f>$CH$29+$CT$93+$BV$99+J96</f>
        <v>4309.24</v>
      </c>
      <c r="CY26" s="62"/>
      <c r="CZ26" s="62"/>
      <c r="DA26" s="62"/>
      <c r="DB26" s="62"/>
      <c r="DC26" s="62"/>
      <c r="DD26" s="62"/>
      <c r="DE26" s="62"/>
      <c r="DF26" s="62"/>
      <c r="DG26" s="62"/>
      <c r="DH26" s="62"/>
      <c r="DI26" s="62"/>
      <c r="DJ26" s="62"/>
      <c r="DK26" s="62"/>
      <c r="DL26" s="62"/>
      <c r="DM26" s="62"/>
      <c r="DN26" s="62"/>
      <c r="DO26" s="62"/>
      <c r="DP26" s="62"/>
      <c r="DQ26" s="62"/>
      <c r="DR26" s="62"/>
      <c r="DS26" s="63"/>
      <c r="DT26" s="61">
        <f>$CH$29+$CT$93+$BV$99+J97</f>
        <v>4644.85</v>
      </c>
      <c r="DU26" s="62"/>
      <c r="DV26" s="62"/>
      <c r="DW26" s="62"/>
      <c r="DX26" s="62"/>
      <c r="DY26" s="62"/>
      <c r="DZ26" s="62"/>
      <c r="EA26" s="62"/>
      <c r="EB26" s="62"/>
      <c r="EC26" s="62"/>
      <c r="ED26" s="62"/>
      <c r="EE26" s="62"/>
      <c r="EF26" s="62"/>
      <c r="EG26" s="62"/>
      <c r="EH26" s="62"/>
      <c r="EI26" s="62"/>
      <c r="EJ26" s="62"/>
      <c r="EK26" s="62"/>
      <c r="EL26" s="62"/>
      <c r="EM26" s="62"/>
      <c r="EN26" s="62"/>
      <c r="EO26" s="63"/>
      <c r="EP26" s="61">
        <f>$CH$29+$CT$93+$BV$99+J98</f>
        <v>5064.93</v>
      </c>
      <c r="EQ26" s="62"/>
      <c r="ER26" s="62"/>
      <c r="ES26" s="62"/>
      <c r="ET26" s="62"/>
      <c r="EU26" s="62"/>
      <c r="EV26" s="62"/>
      <c r="EW26" s="62"/>
      <c r="EX26" s="62"/>
      <c r="EY26" s="62"/>
      <c r="EZ26" s="62"/>
      <c r="FA26" s="62"/>
      <c r="FB26" s="62"/>
      <c r="FC26" s="62"/>
      <c r="FD26" s="62"/>
      <c r="FE26" s="62"/>
      <c r="FF26" s="62"/>
      <c r="FG26" s="62"/>
      <c r="FH26" s="62"/>
      <c r="FI26" s="62"/>
      <c r="FJ26" s="62"/>
      <c r="FK26" s="63"/>
      <c r="FU26" s="44"/>
    </row>
    <row r="27" ht="15.75" customHeight="1"/>
    <row r="28" ht="15.75" customHeight="1">
      <c r="G28" s="12" t="s">
        <v>24</v>
      </c>
    </row>
    <row r="29" spans="1:101" ht="15.75">
      <c r="A29" s="74" t="s">
        <v>25</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5">
        <f>(ROUND(CU35*EQ37+DL33,2)+BE85)</f>
        <v>1611.91</v>
      </c>
      <c r="CI29" s="75"/>
      <c r="CJ29" s="75"/>
      <c r="CK29" s="75"/>
      <c r="CL29" s="75"/>
      <c r="CM29" s="75"/>
      <c r="CN29" s="75"/>
      <c r="CO29" s="75"/>
      <c r="CP29" s="75"/>
      <c r="CQ29" s="75"/>
      <c r="CR29" s="75"/>
      <c r="CS29" s="75"/>
      <c r="CT29" s="75"/>
      <c r="CU29" s="75"/>
      <c r="CV29" s="75"/>
      <c r="CW29" s="75"/>
    </row>
    <row r="30" spans="7:177" ht="15.75" customHeight="1">
      <c r="G30" s="7" t="s">
        <v>26</v>
      </c>
      <c r="FU30" s="49"/>
    </row>
    <row r="31" ht="15.75" customHeight="1">
      <c r="A31" s="12" t="s">
        <v>27</v>
      </c>
    </row>
    <row r="32" ht="12" customHeight="1"/>
    <row r="33" spans="1:131" ht="15.75" customHeight="1">
      <c r="A33" s="74" t="s">
        <v>28</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3">
        <f>'[2]расчет цен'!$I$14</f>
        <v>837</v>
      </c>
      <c r="DM33" s="56"/>
      <c r="DN33" s="56"/>
      <c r="DO33" s="56"/>
      <c r="DP33" s="56"/>
      <c r="DQ33" s="56"/>
      <c r="DR33" s="56"/>
      <c r="DS33" s="56"/>
      <c r="DT33" s="56"/>
      <c r="DU33" s="56"/>
      <c r="DV33" s="56"/>
      <c r="DW33" s="56"/>
      <c r="DX33" s="56"/>
      <c r="DY33" s="56"/>
      <c r="DZ33" s="56"/>
      <c r="EA33" s="56"/>
    </row>
    <row r="34" ht="12" customHeight="1"/>
    <row r="35" spans="1:114" ht="15.75" customHeight="1">
      <c r="A35" s="74" t="s">
        <v>29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3">
        <f>'[2]расчет цен'!$I$13</f>
        <v>491580.1</v>
      </c>
      <c r="CV35" s="73"/>
      <c r="CW35" s="73"/>
      <c r="CX35" s="73"/>
      <c r="CY35" s="73"/>
      <c r="CZ35" s="73"/>
      <c r="DA35" s="73"/>
      <c r="DB35" s="73"/>
      <c r="DC35" s="73"/>
      <c r="DD35" s="73"/>
      <c r="DE35" s="73"/>
      <c r="DF35" s="73"/>
      <c r="DG35" s="73"/>
      <c r="DH35" s="73"/>
      <c r="DI35" s="73"/>
      <c r="DJ35" s="73"/>
    </row>
    <row r="36" ht="12" customHeight="1"/>
    <row r="37" spans="1:162" ht="15.75" customHeight="1">
      <c r="A37" s="74" t="s">
        <v>30</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9">
        <f>ROUND(IF((DH39+AU42-DM53-BC48-BC49)/(AE67+S70-Z82-BC76-BC77)&lt;0,0,(DH39+AU42-DM53-BC48-BC49)/(AE67+S70-Z82-BC76-BC77)),11)</f>
        <v>0.00157635633</v>
      </c>
      <c r="ER37" s="79"/>
      <c r="ES37" s="79"/>
      <c r="ET37" s="79"/>
      <c r="EU37" s="79"/>
      <c r="EV37" s="79"/>
      <c r="EW37" s="79"/>
      <c r="EX37" s="79"/>
      <c r="EY37" s="79"/>
      <c r="EZ37" s="79"/>
      <c r="FA37" s="79"/>
      <c r="FB37" s="79"/>
      <c r="FC37" s="79"/>
      <c r="FD37" s="79"/>
      <c r="FE37" s="79"/>
      <c r="FF37" s="79"/>
    </row>
    <row r="38" ht="12" customHeight="1"/>
    <row r="39" spans="1:127" ht="15.75" customHeight="1">
      <c r="A39" s="74" t="s">
        <v>31</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80">
        <f>'[2]расчет цен'!$I$6</f>
        <v>367.293</v>
      </c>
      <c r="DI39" s="80"/>
      <c r="DJ39" s="80"/>
      <c r="DK39" s="80"/>
      <c r="DL39" s="80"/>
      <c r="DM39" s="80"/>
      <c r="DN39" s="80"/>
      <c r="DO39" s="80"/>
      <c r="DP39" s="80"/>
      <c r="DQ39" s="80"/>
      <c r="DR39" s="80"/>
      <c r="DS39" s="80"/>
      <c r="DT39" s="80"/>
      <c r="DU39" s="80"/>
      <c r="DV39" s="80"/>
      <c r="DW39" s="80"/>
    </row>
    <row r="40" ht="12" customHeight="1"/>
    <row r="41" ht="15.75" customHeight="1">
      <c r="A41" s="12" t="s">
        <v>32</v>
      </c>
    </row>
    <row r="42" spans="1:62" ht="15.75" customHeight="1">
      <c r="A42" s="12" t="s">
        <v>33</v>
      </c>
      <c r="AU42" s="56"/>
      <c r="AV42" s="56"/>
      <c r="AW42" s="56"/>
      <c r="AX42" s="56"/>
      <c r="AY42" s="56"/>
      <c r="AZ42" s="56"/>
      <c r="BA42" s="56"/>
      <c r="BB42" s="56"/>
      <c r="BC42" s="56"/>
      <c r="BD42" s="56"/>
      <c r="BE42" s="56"/>
      <c r="BF42" s="56"/>
      <c r="BG42" s="56"/>
      <c r="BH42" s="56"/>
      <c r="BI42" s="56"/>
      <c r="BJ42" s="56"/>
    </row>
    <row r="43" ht="12" customHeight="1"/>
    <row r="44" ht="15.75" customHeight="1">
      <c r="A44" s="12" t="s">
        <v>34</v>
      </c>
    </row>
    <row r="45" spans="1:48" ht="15.75" customHeight="1">
      <c r="A45" s="12" t="s">
        <v>35</v>
      </c>
      <c r="AF45" s="73">
        <f>BC48+BC49+BC50+BC51</f>
        <v>29.490000000000002</v>
      </c>
      <c r="AG45" s="56"/>
      <c r="AH45" s="56"/>
      <c r="AI45" s="56"/>
      <c r="AJ45" s="56"/>
      <c r="AK45" s="56"/>
      <c r="AL45" s="56"/>
      <c r="AM45" s="56"/>
      <c r="AN45" s="56"/>
      <c r="AO45" s="56"/>
      <c r="AP45" s="56"/>
      <c r="AQ45" s="56"/>
      <c r="AR45" s="56"/>
      <c r="AS45" s="56"/>
      <c r="AT45" s="56"/>
      <c r="AU45" s="56"/>
      <c r="AV45" s="12" t="s">
        <v>36</v>
      </c>
    </row>
    <row r="46" ht="15.75" customHeight="1">
      <c r="A46" s="12" t="s">
        <v>37</v>
      </c>
    </row>
    <row r="47" spans="10:70" ht="18" customHeight="1">
      <c r="J47" s="12" t="s">
        <v>38</v>
      </c>
      <c r="BC47" s="78"/>
      <c r="BD47" s="78"/>
      <c r="BE47" s="78"/>
      <c r="BF47" s="78"/>
      <c r="BG47" s="78"/>
      <c r="BH47" s="78"/>
      <c r="BI47" s="78"/>
      <c r="BJ47" s="78"/>
      <c r="BK47" s="78"/>
      <c r="BL47" s="78"/>
      <c r="BM47" s="78"/>
      <c r="BN47" s="78"/>
      <c r="BO47" s="78"/>
      <c r="BP47" s="78"/>
      <c r="BQ47" s="78"/>
      <c r="BR47" s="78"/>
    </row>
    <row r="48" spans="10:70" ht="18" customHeight="1">
      <c r="J48" s="12" t="s">
        <v>39</v>
      </c>
      <c r="BC48" s="80">
        <f>'[2]расчет цен'!$I$8</f>
        <v>13.295</v>
      </c>
      <c r="BD48" s="80"/>
      <c r="BE48" s="80"/>
      <c r="BF48" s="80"/>
      <c r="BG48" s="80"/>
      <c r="BH48" s="80"/>
      <c r="BI48" s="80"/>
      <c r="BJ48" s="80"/>
      <c r="BK48" s="80"/>
      <c r="BL48" s="80"/>
      <c r="BM48" s="80"/>
      <c r="BN48" s="80"/>
      <c r="BO48" s="80"/>
      <c r="BP48" s="80"/>
      <c r="BQ48" s="80"/>
      <c r="BR48" s="80"/>
    </row>
    <row r="49" spans="10:70" ht="18" customHeight="1">
      <c r="J49" s="12" t="s">
        <v>40</v>
      </c>
      <c r="BC49" s="80">
        <f>'[2]расчет цен'!$I$9</f>
        <v>16.195</v>
      </c>
      <c r="BD49" s="80"/>
      <c r="BE49" s="80"/>
      <c r="BF49" s="80"/>
      <c r="BG49" s="80"/>
      <c r="BH49" s="80"/>
      <c r="BI49" s="80"/>
      <c r="BJ49" s="80"/>
      <c r="BK49" s="80"/>
      <c r="BL49" s="80"/>
      <c r="BM49" s="80"/>
      <c r="BN49" s="80"/>
      <c r="BO49" s="80"/>
      <c r="BP49" s="80"/>
      <c r="BQ49" s="80"/>
      <c r="BR49" s="80"/>
    </row>
    <row r="50" spans="10:70" ht="18" customHeight="1">
      <c r="J50" s="12" t="s">
        <v>41</v>
      </c>
      <c r="BC50" s="78"/>
      <c r="BD50" s="78"/>
      <c r="BE50" s="78"/>
      <c r="BF50" s="78"/>
      <c r="BG50" s="78"/>
      <c r="BH50" s="78"/>
      <c r="BI50" s="78"/>
      <c r="BJ50" s="78"/>
      <c r="BK50" s="78"/>
      <c r="BL50" s="78"/>
      <c r="BM50" s="78"/>
      <c r="BN50" s="78"/>
      <c r="BO50" s="78"/>
      <c r="BP50" s="78"/>
      <c r="BQ50" s="78"/>
      <c r="BR50" s="78"/>
    </row>
    <row r="51" spans="10:70" ht="18" customHeight="1">
      <c r="J51" s="12" t="s">
        <v>42</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43</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'[2]расчет цен'!$I$4</f>
        <v>152.67</v>
      </c>
      <c r="DN53" s="77"/>
      <c r="DO53" s="77"/>
      <c r="DP53" s="77"/>
      <c r="DQ53" s="77"/>
      <c r="DR53" s="77"/>
      <c r="DS53" s="77"/>
      <c r="DT53" s="77"/>
      <c r="DU53" s="77"/>
      <c r="DV53" s="77"/>
      <c r="DW53" s="77"/>
      <c r="DX53" s="77"/>
      <c r="DY53" s="77"/>
      <c r="DZ53" s="77"/>
      <c r="EA53" s="77"/>
      <c r="EB53" s="77"/>
    </row>
    <row r="54" ht="12" customHeight="1"/>
    <row r="55" ht="15.75" customHeight="1">
      <c r="A55" s="12" t="s">
        <v>44</v>
      </c>
    </row>
    <row r="56" spans="1:17" ht="15.75" customHeight="1">
      <c r="A56" s="78"/>
      <c r="B56" s="78"/>
      <c r="C56" s="78"/>
      <c r="D56" s="78"/>
      <c r="E56" s="78"/>
      <c r="F56" s="78"/>
      <c r="G56" s="78"/>
      <c r="H56" s="78"/>
      <c r="I56" s="78"/>
      <c r="J56" s="78"/>
      <c r="K56" s="78"/>
      <c r="L56" s="78"/>
      <c r="M56" s="78"/>
      <c r="N56" s="78"/>
      <c r="O56" s="78"/>
      <c r="P56" s="78"/>
      <c r="Q56" s="12" t="s">
        <v>36</v>
      </c>
    </row>
    <row r="57" ht="15.75" customHeight="1">
      <c r="A57" s="12" t="s">
        <v>37</v>
      </c>
    </row>
    <row r="58" spans="4:50" ht="18" customHeight="1">
      <c r="D58" s="7" t="s">
        <v>45</v>
      </c>
      <c r="AI58" s="78"/>
      <c r="AJ58" s="78"/>
      <c r="AK58" s="78"/>
      <c r="AL58" s="78"/>
      <c r="AM58" s="78"/>
      <c r="AN58" s="78"/>
      <c r="AO58" s="78"/>
      <c r="AP58" s="78"/>
      <c r="AQ58" s="78"/>
      <c r="AR58" s="78"/>
      <c r="AS58" s="78"/>
      <c r="AT58" s="78"/>
      <c r="AU58" s="78"/>
      <c r="AV58" s="78"/>
      <c r="AW58" s="78"/>
      <c r="AX58" s="78"/>
    </row>
    <row r="59" spans="7:63" ht="18" customHeight="1">
      <c r="G59" s="7" t="s">
        <v>46</v>
      </c>
      <c r="AV59" s="78"/>
      <c r="AW59" s="78"/>
      <c r="AX59" s="78"/>
      <c r="AY59" s="78"/>
      <c r="AZ59" s="78"/>
      <c r="BA59" s="78"/>
      <c r="BB59" s="78"/>
      <c r="BC59" s="78"/>
      <c r="BD59" s="78"/>
      <c r="BE59" s="78"/>
      <c r="BF59" s="78"/>
      <c r="BG59" s="78"/>
      <c r="BH59" s="78"/>
      <c r="BI59" s="78"/>
      <c r="BJ59" s="78"/>
      <c r="BK59" s="78"/>
    </row>
    <row r="60" spans="7:63" ht="18" customHeight="1">
      <c r="G60" s="7" t="s">
        <v>47</v>
      </c>
      <c r="AV60" s="78"/>
      <c r="AW60" s="78"/>
      <c r="AX60" s="78"/>
      <c r="AY60" s="78"/>
      <c r="AZ60" s="78"/>
      <c r="BA60" s="78"/>
      <c r="BB60" s="78"/>
      <c r="BC60" s="78"/>
      <c r="BD60" s="78"/>
      <c r="BE60" s="78"/>
      <c r="BF60" s="78"/>
      <c r="BG60" s="78"/>
      <c r="BH60" s="78"/>
      <c r="BI60" s="78"/>
      <c r="BJ60" s="78"/>
      <c r="BK60" s="78"/>
    </row>
    <row r="61" spans="7:63" ht="18" customHeight="1">
      <c r="G61" s="7" t="s">
        <v>48</v>
      </c>
      <c r="AV61" s="78"/>
      <c r="AW61" s="78"/>
      <c r="AX61" s="78"/>
      <c r="AY61" s="78"/>
      <c r="AZ61" s="78"/>
      <c r="BA61" s="78"/>
      <c r="BB61" s="78"/>
      <c r="BC61" s="78"/>
      <c r="BD61" s="78"/>
      <c r="BE61" s="78"/>
      <c r="BF61" s="78"/>
      <c r="BG61" s="78"/>
      <c r="BH61" s="78"/>
      <c r="BI61" s="78"/>
      <c r="BJ61" s="78"/>
      <c r="BK61" s="78"/>
    </row>
    <row r="62" spans="4:50" ht="18" customHeight="1">
      <c r="D62" s="7" t="s">
        <v>49</v>
      </c>
      <c r="AI62" s="78"/>
      <c r="AJ62" s="78"/>
      <c r="AK62" s="78"/>
      <c r="AL62" s="78"/>
      <c r="AM62" s="78"/>
      <c r="AN62" s="78"/>
      <c r="AO62" s="78"/>
      <c r="AP62" s="78"/>
      <c r="AQ62" s="78"/>
      <c r="AR62" s="78"/>
      <c r="AS62" s="78"/>
      <c r="AT62" s="78"/>
      <c r="AU62" s="78"/>
      <c r="AV62" s="78"/>
      <c r="AW62" s="78"/>
      <c r="AX62" s="78"/>
    </row>
    <row r="63" spans="7:63" ht="18" customHeight="1">
      <c r="G63" s="7" t="s">
        <v>46</v>
      </c>
      <c r="AV63" s="78"/>
      <c r="AW63" s="78"/>
      <c r="AX63" s="78"/>
      <c r="AY63" s="78"/>
      <c r="AZ63" s="78"/>
      <c r="BA63" s="78"/>
      <c r="BB63" s="78"/>
      <c r="BC63" s="78"/>
      <c r="BD63" s="78"/>
      <c r="BE63" s="78"/>
      <c r="BF63" s="78"/>
      <c r="BG63" s="78"/>
      <c r="BH63" s="78"/>
      <c r="BI63" s="78"/>
      <c r="BJ63" s="78"/>
      <c r="BK63" s="78"/>
    </row>
    <row r="64" spans="7:63" ht="18" customHeight="1">
      <c r="G64" s="7" t="s">
        <v>48</v>
      </c>
      <c r="AV64" s="78"/>
      <c r="AW64" s="78"/>
      <c r="AX64" s="78"/>
      <c r="AY64" s="78"/>
      <c r="AZ64" s="78"/>
      <c r="BA64" s="78"/>
      <c r="BB64" s="78"/>
      <c r="BC64" s="78"/>
      <c r="BD64" s="78"/>
      <c r="BE64" s="78"/>
      <c r="BF64" s="78"/>
      <c r="BG64" s="78"/>
      <c r="BH64" s="78"/>
      <c r="BI64" s="78"/>
      <c r="BJ64" s="78"/>
      <c r="BK64" s="78"/>
    </row>
    <row r="65" ht="12" customHeight="1"/>
    <row r="66" ht="15.75" customHeight="1">
      <c r="A66" s="12" t="s">
        <v>50</v>
      </c>
    </row>
    <row r="67" spans="1:46" ht="15.75" customHeight="1">
      <c r="A67" s="12" t="s">
        <v>51</v>
      </c>
      <c r="AE67" s="73">
        <f>'[2]расчет цен'!$I$7</f>
        <v>213502.862</v>
      </c>
      <c r="AF67" s="73"/>
      <c r="AG67" s="73"/>
      <c r="AH67" s="73"/>
      <c r="AI67" s="73"/>
      <c r="AJ67" s="73"/>
      <c r="AK67" s="73"/>
      <c r="AL67" s="73"/>
      <c r="AM67" s="73"/>
      <c r="AN67" s="73"/>
      <c r="AO67" s="73"/>
      <c r="AP67" s="73"/>
      <c r="AQ67" s="73"/>
      <c r="AR67" s="73"/>
      <c r="AS67" s="73"/>
      <c r="AT67" s="73"/>
    </row>
    <row r="68" ht="12" customHeight="1"/>
    <row r="69" ht="15.75" customHeight="1">
      <c r="A69" s="12" t="s">
        <v>52</v>
      </c>
    </row>
    <row r="70" spans="1:34" ht="15.75" customHeight="1">
      <c r="A70" s="12" t="s">
        <v>53</v>
      </c>
      <c r="S70" s="56"/>
      <c r="T70" s="56"/>
      <c r="U70" s="56"/>
      <c r="V70" s="56"/>
      <c r="W70" s="56"/>
      <c r="X70" s="56"/>
      <c r="Y70" s="56"/>
      <c r="Z70" s="56"/>
      <c r="AA70" s="56"/>
      <c r="AB70" s="56"/>
      <c r="AC70" s="56"/>
      <c r="AD70" s="56"/>
      <c r="AE70" s="56"/>
      <c r="AF70" s="56"/>
      <c r="AG70" s="56"/>
      <c r="AH70" s="56"/>
    </row>
    <row r="71" ht="12" customHeight="1"/>
    <row r="72" ht="15.75" customHeight="1">
      <c r="A72" s="12" t="s">
        <v>54</v>
      </c>
    </row>
    <row r="73" spans="1:39" ht="15.75" customHeight="1">
      <c r="A73" s="12" t="s">
        <v>55</v>
      </c>
      <c r="W73" s="73">
        <f>BC75+BC76+BC77+BC78+BC79</f>
        <v>19719.258240054944</v>
      </c>
      <c r="X73" s="56"/>
      <c r="Y73" s="56"/>
      <c r="Z73" s="56"/>
      <c r="AA73" s="56"/>
      <c r="AB73" s="56"/>
      <c r="AC73" s="56"/>
      <c r="AD73" s="56"/>
      <c r="AE73" s="56"/>
      <c r="AF73" s="56"/>
      <c r="AG73" s="56"/>
      <c r="AH73" s="56"/>
      <c r="AI73" s="56"/>
      <c r="AJ73" s="56"/>
      <c r="AK73" s="56"/>
      <c r="AL73" s="56"/>
      <c r="AM73" s="12" t="s">
        <v>36</v>
      </c>
    </row>
    <row r="74" ht="15.75" customHeight="1">
      <c r="A74" s="12" t="s">
        <v>37</v>
      </c>
    </row>
    <row r="75" spans="7:70" ht="21" customHeight="1">
      <c r="G75" s="12" t="s">
        <v>56</v>
      </c>
      <c r="BC75" s="73"/>
      <c r="BD75" s="56"/>
      <c r="BE75" s="56"/>
      <c r="BF75" s="56"/>
      <c r="BG75" s="56"/>
      <c r="BH75" s="56"/>
      <c r="BI75" s="56"/>
      <c r="BJ75" s="56"/>
      <c r="BK75" s="56"/>
      <c r="BL75" s="56"/>
      <c r="BM75" s="56"/>
      <c r="BN75" s="56"/>
      <c r="BO75" s="56"/>
      <c r="BP75" s="56"/>
      <c r="BQ75" s="56"/>
      <c r="BR75" s="56"/>
    </row>
    <row r="76" spans="7:70" ht="21" customHeight="1">
      <c r="G76" s="12" t="s">
        <v>57</v>
      </c>
      <c r="BC76" s="80">
        <f>'[2]расчет цен'!$I$10</f>
        <v>8176.18992</v>
      </c>
      <c r="BD76" s="80"/>
      <c r="BE76" s="80"/>
      <c r="BF76" s="80"/>
      <c r="BG76" s="80"/>
      <c r="BH76" s="80"/>
      <c r="BI76" s="80"/>
      <c r="BJ76" s="80"/>
      <c r="BK76" s="80"/>
      <c r="BL76" s="80"/>
      <c r="BM76" s="80"/>
      <c r="BN76" s="80"/>
      <c r="BO76" s="80"/>
      <c r="BP76" s="80"/>
      <c r="BQ76" s="80"/>
      <c r="BR76" s="80"/>
    </row>
    <row r="77" spans="7:70" ht="21" customHeight="1">
      <c r="G77" s="12" t="s">
        <v>58</v>
      </c>
      <c r="BC77" s="80">
        <f>'[2]расчет цен'!$I$11</f>
        <v>11543.068320054945</v>
      </c>
      <c r="BD77" s="80"/>
      <c r="BE77" s="80"/>
      <c r="BF77" s="80"/>
      <c r="BG77" s="80"/>
      <c r="BH77" s="80"/>
      <c r="BI77" s="80"/>
      <c r="BJ77" s="80"/>
      <c r="BK77" s="80"/>
      <c r="BL77" s="80"/>
      <c r="BM77" s="80"/>
      <c r="BN77" s="80"/>
      <c r="BO77" s="80"/>
      <c r="BP77" s="80"/>
      <c r="BQ77" s="80"/>
      <c r="BR77" s="80"/>
    </row>
    <row r="78" spans="7:70" ht="21" customHeight="1">
      <c r="G78" s="12" t="s">
        <v>59</v>
      </c>
      <c r="BC78" s="78"/>
      <c r="BD78" s="78"/>
      <c r="BE78" s="78"/>
      <c r="BF78" s="78"/>
      <c r="BG78" s="78"/>
      <c r="BH78" s="78"/>
      <c r="BI78" s="78"/>
      <c r="BJ78" s="78"/>
      <c r="BK78" s="78"/>
      <c r="BL78" s="78"/>
      <c r="BM78" s="78"/>
      <c r="BN78" s="78"/>
      <c r="BO78" s="78"/>
      <c r="BP78" s="78"/>
      <c r="BQ78" s="78"/>
      <c r="BR78" s="78"/>
    </row>
    <row r="79" spans="7:70" ht="21" customHeight="1">
      <c r="G79" s="12" t="s">
        <v>60</v>
      </c>
      <c r="BC79" s="78"/>
      <c r="BD79" s="78"/>
      <c r="BE79" s="78"/>
      <c r="BF79" s="78"/>
      <c r="BG79" s="78"/>
      <c r="BH79" s="78"/>
      <c r="BI79" s="78"/>
      <c r="BJ79" s="78"/>
      <c r="BK79" s="78"/>
      <c r="BL79" s="78"/>
      <c r="BM79" s="78"/>
      <c r="BN79" s="78"/>
      <c r="BO79" s="78"/>
      <c r="BP79" s="78"/>
      <c r="BQ79" s="78"/>
      <c r="BR79" s="78"/>
    </row>
    <row r="80" ht="12" customHeight="1"/>
    <row r="81" ht="15.75" customHeight="1">
      <c r="A81" s="12" t="s">
        <v>61</v>
      </c>
    </row>
    <row r="82" spans="1:41" ht="15.75" customHeight="1">
      <c r="A82" s="12" t="s">
        <v>62</v>
      </c>
      <c r="Z82" s="73">
        <f>'[2]расчет цен'!$I$3</f>
        <v>76339.98</v>
      </c>
      <c r="AA82" s="73"/>
      <c r="AB82" s="73"/>
      <c r="AC82" s="73"/>
      <c r="AD82" s="73"/>
      <c r="AE82" s="73"/>
      <c r="AF82" s="73"/>
      <c r="AG82" s="73"/>
      <c r="AH82" s="73"/>
      <c r="AI82" s="73"/>
      <c r="AJ82" s="73"/>
      <c r="AK82" s="73"/>
      <c r="AL82" s="73"/>
      <c r="AM82" s="73"/>
      <c r="AN82" s="73"/>
      <c r="AO82" s="73"/>
    </row>
    <row r="83" ht="12" customHeight="1"/>
    <row r="84" ht="15.75" customHeight="1">
      <c r="A84" s="12" t="s">
        <v>63</v>
      </c>
    </row>
    <row r="85" spans="1:72" ht="15.75" customHeight="1">
      <c r="A85" s="74" t="s">
        <v>64</v>
      </c>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81">
        <f>'[1]расчет цен'!$AY$26</f>
        <v>0</v>
      </c>
      <c r="BF85" s="56"/>
      <c r="BG85" s="56"/>
      <c r="BH85" s="56"/>
      <c r="BI85" s="56"/>
      <c r="BJ85" s="56"/>
      <c r="BK85" s="56"/>
      <c r="BL85" s="56"/>
      <c r="BM85" s="56"/>
      <c r="BN85" s="56"/>
      <c r="BO85" s="56"/>
      <c r="BP85" s="56"/>
      <c r="BQ85" s="56"/>
      <c r="BR85" s="56"/>
      <c r="BS85" s="56"/>
      <c r="BT85" s="56"/>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2" t="s">
        <v>65</v>
      </c>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82"/>
      <c r="DE87" s="82"/>
      <c r="DF87" s="82"/>
      <c r="DG87" s="82"/>
      <c r="DH87" s="82"/>
      <c r="DI87" s="82"/>
      <c r="DJ87" s="82"/>
      <c r="DK87" s="82"/>
      <c r="DL87" s="82"/>
      <c r="DM87" s="82"/>
      <c r="DN87" s="82"/>
      <c r="DO87" s="82"/>
      <c r="DP87" s="82"/>
      <c r="DQ87" s="82"/>
      <c r="DR87" s="82"/>
      <c r="DS87" s="82"/>
      <c r="DT87" s="82"/>
      <c r="DU87" s="82"/>
      <c r="DV87" s="82"/>
      <c r="DW87" s="82"/>
      <c r="DX87" s="82"/>
      <c r="DY87" s="82"/>
      <c r="DZ87" s="82"/>
      <c r="EA87" s="82"/>
      <c r="EB87" s="82"/>
      <c r="EC87" s="82"/>
      <c r="ED87" s="82"/>
      <c r="EE87" s="82"/>
      <c r="EF87" s="82"/>
      <c r="EG87" s="82"/>
      <c r="EH87" s="82"/>
      <c r="EI87" s="82"/>
      <c r="EJ87" s="82"/>
      <c r="EK87" s="82"/>
      <c r="EL87" s="82"/>
      <c r="EM87" s="82"/>
      <c r="EN87" s="82"/>
      <c r="EO87" s="82"/>
      <c r="EP87" s="82"/>
      <c r="EQ87" s="82"/>
      <c r="ER87" s="82"/>
      <c r="ES87" s="82"/>
      <c r="ET87" s="82"/>
      <c r="EU87" s="82"/>
      <c r="EV87" s="82"/>
      <c r="EW87" s="82"/>
      <c r="EX87" s="82"/>
      <c r="EY87" s="82"/>
      <c r="EZ87" s="82"/>
      <c r="FA87" s="82"/>
      <c r="FB87" s="82"/>
      <c r="FC87" s="82"/>
      <c r="FD87" s="82"/>
      <c r="FE87" s="82"/>
      <c r="FF87" s="82"/>
      <c r="FG87" s="82"/>
      <c r="FH87" s="82"/>
      <c r="FI87" s="82"/>
      <c r="FJ87" s="82"/>
      <c r="FK87" s="82"/>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3" t="s">
        <v>66</v>
      </c>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c r="BL89" s="83"/>
      <c r="BM89" s="83"/>
      <c r="BN89" s="83"/>
      <c r="BO89" s="83"/>
      <c r="BP89" s="83"/>
      <c r="BQ89" s="83"/>
      <c r="BR89" s="83"/>
      <c r="BS89" s="83"/>
      <c r="BT89" s="83"/>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c r="EN89" s="83"/>
      <c r="EO89" s="83"/>
      <c r="EP89" s="83"/>
      <c r="EQ89" s="83"/>
      <c r="ER89" s="83"/>
      <c r="ES89" s="83"/>
      <c r="ET89" s="83"/>
      <c r="EU89" s="83"/>
      <c r="EV89" s="83"/>
      <c r="EW89" s="83"/>
      <c r="EX89" s="83"/>
      <c r="EY89" s="83"/>
      <c r="EZ89" s="83"/>
      <c r="FA89" s="83"/>
      <c r="FB89" s="83"/>
      <c r="FC89" s="83"/>
      <c r="FD89" s="83"/>
      <c r="FE89" s="83"/>
      <c r="FF89" s="83"/>
      <c r="FG89" s="83"/>
      <c r="FH89" s="83"/>
      <c r="FI89" s="83"/>
      <c r="FJ89" s="83"/>
      <c r="FK89" s="83"/>
      <c r="FL89" s="83"/>
      <c r="FM89" s="83"/>
      <c r="FN89" s="83"/>
    </row>
    <row r="90" spans="1:170" s="1" customFormat="1" ht="13.5" customHeight="1">
      <c r="A90" s="83" t="s">
        <v>126</v>
      </c>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c r="EN90" s="83"/>
      <c r="EO90" s="83"/>
      <c r="EP90" s="83"/>
      <c r="EQ90" s="83"/>
      <c r="ER90" s="83"/>
      <c r="ES90" s="83"/>
      <c r="ET90" s="83"/>
      <c r="EU90" s="83"/>
      <c r="EV90" s="83"/>
      <c r="EW90" s="83"/>
      <c r="EX90" s="83"/>
      <c r="EY90" s="83"/>
      <c r="EZ90" s="83"/>
      <c r="FA90" s="83"/>
      <c r="FB90" s="83"/>
      <c r="FC90" s="83"/>
      <c r="FD90" s="83"/>
      <c r="FE90" s="83"/>
      <c r="FF90" s="83"/>
      <c r="FG90" s="83"/>
      <c r="FH90" s="83"/>
      <c r="FI90" s="83"/>
      <c r="FJ90" s="83"/>
      <c r="FK90" s="83"/>
      <c r="FL90" s="83"/>
      <c r="FM90" s="83"/>
      <c r="FN90" s="83"/>
    </row>
    <row r="91" spans="1:134" ht="15.75" customHeight="1">
      <c r="A91" s="7" t="s">
        <v>112</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'[2]сбытовая'!$H$5*1000</f>
        <v>67.3</v>
      </c>
      <c r="CU91" s="16"/>
      <c r="CV91" s="16"/>
      <c r="CW91" s="16"/>
      <c r="CX91" s="16" t="s">
        <v>67</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'[2]сбытовая'!$H$4*1000</f>
        <v>167.99</v>
      </c>
      <c r="CU92" s="16"/>
      <c r="CV92" s="16"/>
      <c r="CW92" s="16"/>
      <c r="CX92" s="16" t="s">
        <v>67</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120</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'[2]сбытовая'!$H$3*1000</f>
        <v>201.89</v>
      </c>
      <c r="CU93" s="16"/>
      <c r="CV93" s="16"/>
      <c r="CW93" s="16"/>
      <c r="CX93" s="16" t="s">
        <v>67</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5" t="s">
        <v>125</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68</v>
      </c>
      <c r="B95" s="24"/>
      <c r="C95" s="24"/>
      <c r="D95" s="24"/>
      <c r="E95" s="24"/>
      <c r="F95" s="24"/>
      <c r="G95" s="24"/>
      <c r="H95" s="16"/>
      <c r="I95" s="16"/>
      <c r="J95" s="84">
        <f>'[2]расчет цен'!$D$26</f>
        <v>2154.42</v>
      </c>
      <c r="K95" s="84"/>
      <c r="L95" s="84"/>
      <c r="M95" s="84"/>
      <c r="N95" s="84"/>
      <c r="O95" s="84"/>
      <c r="P95" s="84"/>
      <c r="Q95" s="84"/>
      <c r="R95" s="84"/>
      <c r="S95" s="84"/>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69</v>
      </c>
      <c r="B96" s="24"/>
      <c r="C96" s="24"/>
      <c r="D96" s="24"/>
      <c r="E96" s="24"/>
      <c r="F96" s="24"/>
      <c r="G96" s="24"/>
      <c r="H96" s="16"/>
      <c r="I96" s="16"/>
      <c r="J96" s="84">
        <f>'[2]расчет цен'!$D$27</f>
        <v>2488.69</v>
      </c>
      <c r="K96" s="84"/>
      <c r="L96" s="84"/>
      <c r="M96" s="84"/>
      <c r="N96" s="84"/>
      <c r="O96" s="84"/>
      <c r="P96" s="84"/>
      <c r="Q96" s="84"/>
      <c r="R96" s="84"/>
      <c r="S96" s="84"/>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70</v>
      </c>
      <c r="B97" s="24"/>
      <c r="C97" s="24"/>
      <c r="D97" s="24"/>
      <c r="E97" s="24"/>
      <c r="F97" s="24"/>
      <c r="G97" s="24"/>
      <c r="H97" s="16"/>
      <c r="I97" s="16"/>
      <c r="J97" s="84">
        <f>'[2]расчет цен'!$D$28</f>
        <v>2824.3</v>
      </c>
      <c r="K97" s="84"/>
      <c r="L97" s="84"/>
      <c r="M97" s="84"/>
      <c r="N97" s="84"/>
      <c r="O97" s="84"/>
      <c r="P97" s="84"/>
      <c r="Q97" s="84"/>
      <c r="R97" s="84"/>
      <c r="S97" s="84"/>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71</v>
      </c>
      <c r="B98" s="24"/>
      <c r="C98" s="24"/>
      <c r="D98" s="24"/>
      <c r="E98" s="24"/>
      <c r="F98" s="24"/>
      <c r="G98" s="24"/>
      <c r="H98" s="16"/>
      <c r="I98" s="16"/>
      <c r="J98" s="84">
        <f>'[2]расчет цен'!$D$29</f>
        <v>3244.38</v>
      </c>
      <c r="K98" s="84"/>
      <c r="L98" s="84"/>
      <c r="M98" s="84"/>
      <c r="N98" s="84"/>
      <c r="O98" s="84"/>
      <c r="P98" s="84"/>
      <c r="Q98" s="84"/>
      <c r="R98" s="84"/>
      <c r="S98" s="84"/>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72</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5">
        <f>'[2]расчет цен'!$I$24</f>
        <v>6.75</v>
      </c>
      <c r="BW99" s="86"/>
      <c r="BX99" s="86"/>
      <c r="BY99" s="86"/>
      <c r="BZ99" s="86"/>
      <c r="CA99" s="86"/>
      <c r="CB99" s="86"/>
      <c r="CC99" s="86"/>
      <c r="CD99" s="86"/>
      <c r="CE99" s="86"/>
      <c r="CF99" s="87"/>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70" zoomScaleNormal="70"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pans="1:25" s="1" customFormat="1" ht="10.5" customHeight="1">
      <c r="A1" s="1">
        <v>54321</v>
      </c>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9" t="s">
        <v>111</v>
      </c>
      <c r="B15" s="29"/>
      <c r="C15" s="29"/>
      <c r="D15" s="29"/>
      <c r="E15" s="30" t="str">
        <f>'Первая ценовая категория'!DC15</f>
        <v>Августе</v>
      </c>
      <c r="F15" s="48">
        <v>2019</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88" t="s">
        <v>80</v>
      </c>
      <c r="B26" s="91" t="s">
        <v>81</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82</v>
      </c>
      <c r="C28" s="97" t="s">
        <v>83</v>
      </c>
      <c r="D28" s="97" t="s">
        <v>84</v>
      </c>
      <c r="E28" s="97" t="s">
        <v>85</v>
      </c>
      <c r="F28" s="97" t="s">
        <v>86</v>
      </c>
      <c r="G28" s="97" t="s">
        <v>87</v>
      </c>
      <c r="H28" s="97" t="s">
        <v>88</v>
      </c>
      <c r="I28" s="97" t="s">
        <v>89</v>
      </c>
      <c r="J28" s="97" t="s">
        <v>90</v>
      </c>
      <c r="K28" s="97" t="s">
        <v>91</v>
      </c>
      <c r="L28" s="97" t="s">
        <v>92</v>
      </c>
      <c r="M28" s="97" t="s">
        <v>93</v>
      </c>
      <c r="N28" s="97" t="s">
        <v>94</v>
      </c>
      <c r="O28" s="97" t="s">
        <v>95</v>
      </c>
      <c r="P28" s="97" t="s">
        <v>96</v>
      </c>
      <c r="Q28" s="97" t="s">
        <v>97</v>
      </c>
      <c r="R28" s="97" t="s">
        <v>98</v>
      </c>
      <c r="S28" s="97" t="s">
        <v>99</v>
      </c>
      <c r="T28" s="97" t="s">
        <v>100</v>
      </c>
      <c r="U28" s="97" t="s">
        <v>101</v>
      </c>
      <c r="V28" s="97" t="s">
        <v>102</v>
      </c>
      <c r="W28" s="97" t="s">
        <v>103</v>
      </c>
      <c r="X28" s="97" t="s">
        <v>104</v>
      </c>
      <c r="Y28" s="97" t="s">
        <v>105</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1">
        <v>44044</v>
      </c>
      <c r="B30" s="42">
        <v>3125.89189</v>
      </c>
      <c r="C30" s="42">
        <v>3032.71189</v>
      </c>
      <c r="D30" s="42">
        <v>2989.42189</v>
      </c>
      <c r="E30" s="42">
        <v>2989.3618899999997</v>
      </c>
      <c r="F30" s="42">
        <v>2989.39189</v>
      </c>
      <c r="G30" s="42">
        <v>2989.33189</v>
      </c>
      <c r="H30" s="42">
        <v>2988.38189</v>
      </c>
      <c r="I30" s="42">
        <v>3035.22189</v>
      </c>
      <c r="J30" s="42">
        <v>2988.91189</v>
      </c>
      <c r="K30" s="42">
        <v>2988.7618899999998</v>
      </c>
      <c r="L30" s="42">
        <v>2988.83189</v>
      </c>
      <c r="M30" s="42">
        <v>3046.5718899999997</v>
      </c>
      <c r="N30" s="42">
        <v>3083.75189</v>
      </c>
      <c r="O30" s="42">
        <v>3115.42189</v>
      </c>
      <c r="P30" s="42">
        <v>3113.98189</v>
      </c>
      <c r="Q30" s="42">
        <v>3110.6518899999996</v>
      </c>
      <c r="R30" s="42">
        <v>3116.4018899999996</v>
      </c>
      <c r="S30" s="42">
        <v>3082.08189</v>
      </c>
      <c r="T30" s="42">
        <v>3000.45189</v>
      </c>
      <c r="U30" s="42">
        <v>3069.46189</v>
      </c>
      <c r="V30" s="42">
        <v>3098.14189</v>
      </c>
      <c r="W30" s="42">
        <v>3090.6118899999997</v>
      </c>
      <c r="X30" s="42">
        <v>2987.00189</v>
      </c>
      <c r="Y30" s="42">
        <v>2987.08189</v>
      </c>
    </row>
    <row r="31" spans="1:25" ht="15.75" customHeight="1">
      <c r="A31" s="41">
        <f>A30+1</f>
        <v>44045</v>
      </c>
      <c r="B31" s="42">
        <v>3078.89189</v>
      </c>
      <c r="C31" s="42">
        <v>3005.62189</v>
      </c>
      <c r="D31" s="42">
        <v>2989.35189</v>
      </c>
      <c r="E31" s="42">
        <v>2989.41189</v>
      </c>
      <c r="F31" s="42">
        <v>2989.38189</v>
      </c>
      <c r="G31" s="42">
        <v>2989.33189</v>
      </c>
      <c r="H31" s="42">
        <v>2988.3218899999997</v>
      </c>
      <c r="I31" s="42">
        <v>2999.1118899999997</v>
      </c>
      <c r="J31" s="42">
        <v>2989.18189</v>
      </c>
      <c r="K31" s="42">
        <v>2988.8618899999997</v>
      </c>
      <c r="L31" s="42">
        <v>2988.71189</v>
      </c>
      <c r="M31" s="42">
        <v>3002.74189</v>
      </c>
      <c r="N31" s="42">
        <v>3048.71189</v>
      </c>
      <c r="O31" s="42">
        <v>3084.16189</v>
      </c>
      <c r="P31" s="42">
        <v>3080.48189</v>
      </c>
      <c r="Q31" s="42">
        <v>3076.8618899999997</v>
      </c>
      <c r="R31" s="42">
        <v>3079.34189</v>
      </c>
      <c r="S31" s="42">
        <v>3040.91189</v>
      </c>
      <c r="T31" s="42">
        <v>2988.85189</v>
      </c>
      <c r="U31" s="42">
        <v>3028.06189</v>
      </c>
      <c r="V31" s="42">
        <v>3038.0518899999997</v>
      </c>
      <c r="W31" s="42">
        <v>3022.35189</v>
      </c>
      <c r="X31" s="42">
        <v>2986.8218899999997</v>
      </c>
      <c r="Y31" s="42">
        <v>2986.95189</v>
      </c>
    </row>
    <row r="32" spans="1:25" ht="15.75" customHeight="1">
      <c r="A32" s="41">
        <f aca="true" t="shared" si="0" ref="A32:A60">A31+1</f>
        <v>44046</v>
      </c>
      <c r="B32" s="42">
        <v>3063.59189</v>
      </c>
      <c r="C32" s="42">
        <v>3004.2618899999998</v>
      </c>
      <c r="D32" s="42">
        <v>2989.45189</v>
      </c>
      <c r="E32" s="42">
        <v>2989.50189</v>
      </c>
      <c r="F32" s="42">
        <v>2989.47189</v>
      </c>
      <c r="G32" s="42">
        <v>2989.3618899999997</v>
      </c>
      <c r="H32" s="42">
        <v>2987.8618899999997</v>
      </c>
      <c r="I32" s="42">
        <v>3004.42189</v>
      </c>
      <c r="J32" s="42">
        <v>2989.13189</v>
      </c>
      <c r="K32" s="42">
        <v>2988.98189</v>
      </c>
      <c r="L32" s="42">
        <v>2989.0118899999998</v>
      </c>
      <c r="M32" s="42">
        <v>3002.4018899999996</v>
      </c>
      <c r="N32" s="42">
        <v>3047.56189</v>
      </c>
      <c r="O32" s="42">
        <v>3081.83189</v>
      </c>
      <c r="P32" s="42">
        <v>3079.23189</v>
      </c>
      <c r="Q32" s="42">
        <v>3077.31189</v>
      </c>
      <c r="R32" s="42">
        <v>3079.9018899999996</v>
      </c>
      <c r="S32" s="42">
        <v>3041.83189</v>
      </c>
      <c r="T32" s="42">
        <v>2988.64189</v>
      </c>
      <c r="U32" s="42">
        <v>3024.91189</v>
      </c>
      <c r="V32" s="42">
        <v>3037.79189</v>
      </c>
      <c r="W32" s="42">
        <v>3021.04189</v>
      </c>
      <c r="X32" s="42">
        <v>2987.77189</v>
      </c>
      <c r="Y32" s="42">
        <v>2987.94189</v>
      </c>
    </row>
    <row r="33" spans="1:25" ht="15.75" customHeight="1">
      <c r="A33" s="41">
        <f t="shared" si="0"/>
        <v>44047</v>
      </c>
      <c r="B33" s="42">
        <v>3036.3618899999997</v>
      </c>
      <c r="C33" s="42">
        <v>2994.18189</v>
      </c>
      <c r="D33" s="42">
        <v>2989.54189</v>
      </c>
      <c r="E33" s="42">
        <v>2989.58189</v>
      </c>
      <c r="F33" s="42">
        <v>2989.58189</v>
      </c>
      <c r="G33" s="42">
        <v>2989.6518899999996</v>
      </c>
      <c r="H33" s="42">
        <v>2988.37189</v>
      </c>
      <c r="I33" s="42">
        <v>3003.19189</v>
      </c>
      <c r="J33" s="42">
        <v>2989.2818899999997</v>
      </c>
      <c r="K33" s="42">
        <v>2988.93189</v>
      </c>
      <c r="L33" s="42">
        <v>2989.0118899999998</v>
      </c>
      <c r="M33" s="42">
        <v>3002.93189</v>
      </c>
      <c r="N33" s="42">
        <v>3047.29189</v>
      </c>
      <c r="O33" s="42">
        <v>3080.79189</v>
      </c>
      <c r="P33" s="42">
        <v>3078.5118899999998</v>
      </c>
      <c r="Q33" s="42">
        <v>3078.18189</v>
      </c>
      <c r="R33" s="42">
        <v>3079.4018899999996</v>
      </c>
      <c r="S33" s="42">
        <v>3042.12189</v>
      </c>
      <c r="T33" s="42">
        <v>2988.68189</v>
      </c>
      <c r="U33" s="42">
        <v>3022.87189</v>
      </c>
      <c r="V33" s="42">
        <v>3034.20189</v>
      </c>
      <c r="W33" s="42">
        <v>3019.20189</v>
      </c>
      <c r="X33" s="42">
        <v>2987.70189</v>
      </c>
      <c r="Y33" s="42">
        <v>2987.92189</v>
      </c>
    </row>
    <row r="34" spans="1:25" ht="15.75" customHeight="1">
      <c r="A34" s="41">
        <f t="shared" si="0"/>
        <v>44048</v>
      </c>
      <c r="B34" s="42">
        <v>3016.85189</v>
      </c>
      <c r="C34" s="42">
        <v>2989.7818899999997</v>
      </c>
      <c r="D34" s="42">
        <v>2989.5518899999997</v>
      </c>
      <c r="E34" s="42">
        <v>2989.5718899999997</v>
      </c>
      <c r="F34" s="42">
        <v>2989.62189</v>
      </c>
      <c r="G34" s="42">
        <v>2989.5718899999997</v>
      </c>
      <c r="H34" s="42">
        <v>2988.19189</v>
      </c>
      <c r="I34" s="42">
        <v>2988.7818899999997</v>
      </c>
      <c r="J34" s="42">
        <v>2989.16189</v>
      </c>
      <c r="K34" s="42">
        <v>2988.83189</v>
      </c>
      <c r="L34" s="42">
        <v>2988.87189</v>
      </c>
      <c r="M34" s="42">
        <v>2988.95189</v>
      </c>
      <c r="N34" s="42">
        <v>2988.98189</v>
      </c>
      <c r="O34" s="42">
        <v>3028.38189</v>
      </c>
      <c r="P34" s="42">
        <v>3031.96189</v>
      </c>
      <c r="Q34" s="42">
        <v>3040.45189</v>
      </c>
      <c r="R34" s="42">
        <v>3055.81189</v>
      </c>
      <c r="S34" s="42">
        <v>3037.41189</v>
      </c>
      <c r="T34" s="42">
        <v>2993.58189</v>
      </c>
      <c r="U34" s="42">
        <v>3054.52189</v>
      </c>
      <c r="V34" s="42">
        <v>3083.5718899999997</v>
      </c>
      <c r="W34" s="42">
        <v>3065.73189</v>
      </c>
      <c r="X34" s="42">
        <v>2987.97189</v>
      </c>
      <c r="Y34" s="42">
        <v>2988.19189</v>
      </c>
    </row>
    <row r="35" spans="1:25" ht="15.75" customHeight="1">
      <c r="A35" s="41">
        <f t="shared" si="0"/>
        <v>44049</v>
      </c>
      <c r="B35" s="42">
        <v>3013.85189</v>
      </c>
      <c r="C35" s="42">
        <v>2989.79189</v>
      </c>
      <c r="D35" s="42">
        <v>2989.6118899999997</v>
      </c>
      <c r="E35" s="42">
        <v>2989.64189</v>
      </c>
      <c r="F35" s="42">
        <v>2989.63189</v>
      </c>
      <c r="G35" s="42">
        <v>2989.60189</v>
      </c>
      <c r="H35" s="42">
        <v>2988.00189</v>
      </c>
      <c r="I35" s="42">
        <v>2988.83189</v>
      </c>
      <c r="J35" s="42">
        <v>2989.12189</v>
      </c>
      <c r="K35" s="42">
        <v>2988.87189</v>
      </c>
      <c r="L35" s="42">
        <v>2989.0718899999997</v>
      </c>
      <c r="M35" s="42">
        <v>2989.09189</v>
      </c>
      <c r="N35" s="42">
        <v>2989.10189</v>
      </c>
      <c r="O35" s="42">
        <v>2989.1118899999997</v>
      </c>
      <c r="P35" s="42">
        <v>2989.13189</v>
      </c>
      <c r="Q35" s="42">
        <v>2989.12189</v>
      </c>
      <c r="R35" s="42">
        <v>2989.14189</v>
      </c>
      <c r="S35" s="42">
        <v>2989.14189</v>
      </c>
      <c r="T35" s="42">
        <v>2989.09189</v>
      </c>
      <c r="U35" s="42">
        <v>3003.31189</v>
      </c>
      <c r="V35" s="42">
        <v>2993.70189</v>
      </c>
      <c r="W35" s="42">
        <v>2988.1518899999996</v>
      </c>
      <c r="X35" s="42">
        <v>2986.89189</v>
      </c>
      <c r="Y35" s="42">
        <v>2986.91189</v>
      </c>
    </row>
    <row r="36" spans="1:25" ht="15.75" customHeight="1">
      <c r="A36" s="41">
        <f t="shared" si="0"/>
        <v>44050</v>
      </c>
      <c r="B36" s="42">
        <v>3030.88189</v>
      </c>
      <c r="C36" s="42">
        <v>2989.33189</v>
      </c>
      <c r="D36" s="42">
        <v>2989.45189</v>
      </c>
      <c r="E36" s="42">
        <v>2989.5318899999997</v>
      </c>
      <c r="F36" s="42">
        <v>2989.54189</v>
      </c>
      <c r="G36" s="42">
        <v>2989.5518899999997</v>
      </c>
      <c r="H36" s="42">
        <v>2987.84189</v>
      </c>
      <c r="I36" s="42">
        <v>2988.42189</v>
      </c>
      <c r="J36" s="42">
        <v>2989.14189</v>
      </c>
      <c r="K36" s="42">
        <v>2989.0118899999998</v>
      </c>
      <c r="L36" s="42">
        <v>2988.92189</v>
      </c>
      <c r="M36" s="42">
        <v>2988.99189</v>
      </c>
      <c r="N36" s="42">
        <v>2988.98189</v>
      </c>
      <c r="O36" s="42">
        <v>2994.06189</v>
      </c>
      <c r="P36" s="42">
        <v>2988.98189</v>
      </c>
      <c r="Q36" s="42">
        <v>2988.98189</v>
      </c>
      <c r="R36" s="42">
        <v>2990.10189</v>
      </c>
      <c r="S36" s="42">
        <v>2989.39189</v>
      </c>
      <c r="T36" s="42">
        <v>2989.3018899999997</v>
      </c>
      <c r="U36" s="42">
        <v>3013.72189</v>
      </c>
      <c r="V36" s="42">
        <v>3001.66189</v>
      </c>
      <c r="W36" s="42">
        <v>2988.6118899999997</v>
      </c>
      <c r="X36" s="42">
        <v>2987.91189</v>
      </c>
      <c r="Y36" s="42">
        <v>2987.70189</v>
      </c>
    </row>
    <row r="37" spans="1:25" ht="15.75" customHeight="1">
      <c r="A37" s="41">
        <f t="shared" si="0"/>
        <v>44051</v>
      </c>
      <c r="B37" s="42">
        <v>3038.64189</v>
      </c>
      <c r="C37" s="42">
        <v>2989.62189</v>
      </c>
      <c r="D37" s="42">
        <v>2989.70189</v>
      </c>
      <c r="E37" s="42">
        <v>2989.74189</v>
      </c>
      <c r="F37" s="42">
        <v>2989.72189</v>
      </c>
      <c r="G37" s="42">
        <v>2989.74189</v>
      </c>
      <c r="H37" s="42">
        <v>2988.68189</v>
      </c>
      <c r="I37" s="42">
        <v>2988.87189</v>
      </c>
      <c r="J37" s="42">
        <v>2989.09189</v>
      </c>
      <c r="K37" s="42">
        <v>2988.8018899999997</v>
      </c>
      <c r="L37" s="42">
        <v>2988.72189</v>
      </c>
      <c r="M37" s="42">
        <v>2988.7618899999998</v>
      </c>
      <c r="N37" s="42">
        <v>2988.81189</v>
      </c>
      <c r="O37" s="42">
        <v>2988.8218899999997</v>
      </c>
      <c r="P37" s="42">
        <v>2988.8018899999997</v>
      </c>
      <c r="Q37" s="42">
        <v>2988.83189</v>
      </c>
      <c r="R37" s="42">
        <v>2988.83189</v>
      </c>
      <c r="S37" s="42">
        <v>2989.31189</v>
      </c>
      <c r="T37" s="42">
        <v>2989.29189</v>
      </c>
      <c r="U37" s="42">
        <v>3017.74189</v>
      </c>
      <c r="V37" s="42">
        <v>3033.95189</v>
      </c>
      <c r="W37" s="42">
        <v>2990.94189</v>
      </c>
      <c r="X37" s="42">
        <v>2988.31189</v>
      </c>
      <c r="Y37" s="42">
        <v>2988.58189</v>
      </c>
    </row>
    <row r="38" spans="1:25" ht="15.75" customHeight="1">
      <c r="A38" s="41">
        <f t="shared" si="0"/>
        <v>44052</v>
      </c>
      <c r="B38" s="42">
        <v>3026.4018899999996</v>
      </c>
      <c r="C38" s="42">
        <v>2989.73189</v>
      </c>
      <c r="D38" s="42">
        <v>2989.73189</v>
      </c>
      <c r="E38" s="42">
        <v>2989.7618899999998</v>
      </c>
      <c r="F38" s="42">
        <v>2989.8018899999997</v>
      </c>
      <c r="G38" s="42">
        <v>2990.5518899999997</v>
      </c>
      <c r="H38" s="42">
        <v>2989.0518899999997</v>
      </c>
      <c r="I38" s="42">
        <v>2988.99189</v>
      </c>
      <c r="J38" s="42">
        <v>2989.24189</v>
      </c>
      <c r="K38" s="42">
        <v>2989.00189</v>
      </c>
      <c r="L38" s="42">
        <v>2988.8018899999997</v>
      </c>
      <c r="M38" s="42">
        <v>2988.88189</v>
      </c>
      <c r="N38" s="42">
        <v>2988.9018899999996</v>
      </c>
      <c r="O38" s="42">
        <v>2988.91189</v>
      </c>
      <c r="P38" s="42">
        <v>2988.9018899999996</v>
      </c>
      <c r="Q38" s="42">
        <v>2988.91189</v>
      </c>
      <c r="R38" s="42">
        <v>2996.74189</v>
      </c>
      <c r="S38" s="42">
        <v>3009.58189</v>
      </c>
      <c r="T38" s="42">
        <v>2989.37189</v>
      </c>
      <c r="U38" s="42">
        <v>3055.71189</v>
      </c>
      <c r="V38" s="42">
        <v>3070.09189</v>
      </c>
      <c r="W38" s="42">
        <v>3022.5318899999997</v>
      </c>
      <c r="X38" s="42">
        <v>2988.35189</v>
      </c>
      <c r="Y38" s="42">
        <v>2988.5518899999997</v>
      </c>
    </row>
    <row r="39" spans="1:25" ht="15.75" customHeight="1">
      <c r="A39" s="41">
        <f t="shared" si="0"/>
        <v>44053</v>
      </c>
      <c r="B39" s="42">
        <v>3001.4018899999996</v>
      </c>
      <c r="C39" s="42">
        <v>2989.91189</v>
      </c>
      <c r="D39" s="42">
        <v>2989.83189</v>
      </c>
      <c r="E39" s="42">
        <v>2989.85189</v>
      </c>
      <c r="F39" s="42">
        <v>2990.46189</v>
      </c>
      <c r="G39" s="42">
        <v>2990.5518899999997</v>
      </c>
      <c r="H39" s="42">
        <v>2988.71189</v>
      </c>
      <c r="I39" s="42">
        <v>2988.68189</v>
      </c>
      <c r="J39" s="42">
        <v>2988.85189</v>
      </c>
      <c r="K39" s="42">
        <v>2988.88189</v>
      </c>
      <c r="L39" s="42">
        <v>2988.87189</v>
      </c>
      <c r="M39" s="42">
        <v>2988.9018899999996</v>
      </c>
      <c r="N39" s="42">
        <v>2988.91189</v>
      </c>
      <c r="O39" s="42">
        <v>2988.91189</v>
      </c>
      <c r="P39" s="42">
        <v>2988.89189</v>
      </c>
      <c r="Q39" s="42">
        <v>2988.83189</v>
      </c>
      <c r="R39" s="42">
        <v>2988.8618899999997</v>
      </c>
      <c r="S39" s="42">
        <v>2989.29189</v>
      </c>
      <c r="T39" s="42">
        <v>2989.2818899999997</v>
      </c>
      <c r="U39" s="42">
        <v>2989.23189</v>
      </c>
      <c r="V39" s="42">
        <v>2988.44189</v>
      </c>
      <c r="W39" s="42">
        <v>2988.44189</v>
      </c>
      <c r="X39" s="42">
        <v>2987.8018899999997</v>
      </c>
      <c r="Y39" s="42">
        <v>2988.44189</v>
      </c>
    </row>
    <row r="40" spans="1:25" ht="15.75" customHeight="1">
      <c r="A40" s="41">
        <f t="shared" si="0"/>
        <v>44054</v>
      </c>
      <c r="B40" s="42">
        <v>3002.87189</v>
      </c>
      <c r="C40" s="42">
        <v>2989.94189</v>
      </c>
      <c r="D40" s="42">
        <v>2989.9018899999996</v>
      </c>
      <c r="E40" s="42">
        <v>2989.91189</v>
      </c>
      <c r="F40" s="42">
        <v>2990.5518899999997</v>
      </c>
      <c r="G40" s="42">
        <v>2990.5518899999997</v>
      </c>
      <c r="H40" s="42">
        <v>2988.9018899999996</v>
      </c>
      <c r="I40" s="42">
        <v>2988.8618899999997</v>
      </c>
      <c r="J40" s="42">
        <v>2989.00189</v>
      </c>
      <c r="K40" s="42">
        <v>2989.10189</v>
      </c>
      <c r="L40" s="42">
        <v>2989.0318899999997</v>
      </c>
      <c r="M40" s="42">
        <v>2989.08189</v>
      </c>
      <c r="N40" s="42">
        <v>2989.10189</v>
      </c>
      <c r="O40" s="42">
        <v>2989.13189</v>
      </c>
      <c r="P40" s="42">
        <v>2989.12189</v>
      </c>
      <c r="Q40" s="42">
        <v>2989.09189</v>
      </c>
      <c r="R40" s="42">
        <v>2989.1118899999997</v>
      </c>
      <c r="S40" s="42">
        <v>2989.31189</v>
      </c>
      <c r="T40" s="42">
        <v>2989.29189</v>
      </c>
      <c r="U40" s="42">
        <v>2989.34189</v>
      </c>
      <c r="V40" s="42">
        <v>2988.67189</v>
      </c>
      <c r="W40" s="42">
        <v>2988.60189</v>
      </c>
      <c r="X40" s="42">
        <v>2988.14189</v>
      </c>
      <c r="Y40" s="42">
        <v>2988.21189</v>
      </c>
    </row>
    <row r="41" spans="1:25" ht="15.75" customHeight="1">
      <c r="A41" s="41">
        <f t="shared" si="0"/>
        <v>44055</v>
      </c>
      <c r="B41" s="42">
        <v>3013.93189</v>
      </c>
      <c r="C41" s="42">
        <v>2989.8218899999997</v>
      </c>
      <c r="D41" s="42">
        <v>2989.87189</v>
      </c>
      <c r="E41" s="42">
        <v>2989.9018899999996</v>
      </c>
      <c r="F41" s="42">
        <v>2989.89189</v>
      </c>
      <c r="G41" s="42">
        <v>2989.77189</v>
      </c>
      <c r="H41" s="42">
        <v>2988.45189</v>
      </c>
      <c r="I41" s="42">
        <v>2988.7618899999998</v>
      </c>
      <c r="J41" s="42">
        <v>2988.7618899999998</v>
      </c>
      <c r="K41" s="42">
        <v>2989.0118899999998</v>
      </c>
      <c r="L41" s="42">
        <v>2988.93189</v>
      </c>
      <c r="M41" s="42">
        <v>2988.99189</v>
      </c>
      <c r="N41" s="42">
        <v>2988.99189</v>
      </c>
      <c r="O41" s="42">
        <v>2988.87189</v>
      </c>
      <c r="P41" s="42">
        <v>2988.8618899999997</v>
      </c>
      <c r="Q41" s="42">
        <v>2988.97189</v>
      </c>
      <c r="R41" s="42">
        <v>2989.0118899999998</v>
      </c>
      <c r="S41" s="42">
        <v>2989.34189</v>
      </c>
      <c r="T41" s="42">
        <v>2989.33189</v>
      </c>
      <c r="U41" s="42">
        <v>2989.34189</v>
      </c>
      <c r="V41" s="42">
        <v>2990.93189</v>
      </c>
      <c r="W41" s="42">
        <v>2988.58189</v>
      </c>
      <c r="X41" s="42">
        <v>2987.68189</v>
      </c>
      <c r="Y41" s="42">
        <v>2988.06189</v>
      </c>
    </row>
    <row r="42" spans="1:25" ht="15.75" customHeight="1">
      <c r="A42" s="41">
        <f t="shared" si="0"/>
        <v>44056</v>
      </c>
      <c r="B42" s="42">
        <v>3002.5118899999998</v>
      </c>
      <c r="C42" s="42">
        <v>2989.8018899999997</v>
      </c>
      <c r="D42" s="42">
        <v>2989.83189</v>
      </c>
      <c r="E42" s="42">
        <v>2989.9018899999996</v>
      </c>
      <c r="F42" s="42">
        <v>2989.88189</v>
      </c>
      <c r="G42" s="42">
        <v>2989.8018899999997</v>
      </c>
      <c r="H42" s="42">
        <v>2988.29189</v>
      </c>
      <c r="I42" s="42">
        <v>2988.67189</v>
      </c>
      <c r="J42" s="42">
        <v>2989.04189</v>
      </c>
      <c r="K42" s="42">
        <v>2989.1518899999996</v>
      </c>
      <c r="L42" s="42">
        <v>2989.19189</v>
      </c>
      <c r="M42" s="42">
        <v>2989.22189</v>
      </c>
      <c r="N42" s="42">
        <v>2989.24189</v>
      </c>
      <c r="O42" s="42">
        <v>2989.24189</v>
      </c>
      <c r="P42" s="42">
        <v>2989.23189</v>
      </c>
      <c r="Q42" s="42">
        <v>2989.24189</v>
      </c>
      <c r="R42" s="42">
        <v>2989.27189</v>
      </c>
      <c r="S42" s="42">
        <v>2989.09189</v>
      </c>
      <c r="T42" s="42">
        <v>2989.0318899999997</v>
      </c>
      <c r="U42" s="42">
        <v>2988.95189</v>
      </c>
      <c r="V42" s="42">
        <v>2988.1518899999996</v>
      </c>
      <c r="W42" s="42">
        <v>2988.00189</v>
      </c>
      <c r="X42" s="42">
        <v>2986.34189</v>
      </c>
      <c r="Y42" s="42">
        <v>2987.09189</v>
      </c>
    </row>
    <row r="43" spans="1:25" ht="15.75" customHeight="1">
      <c r="A43" s="41">
        <f t="shared" si="0"/>
        <v>44057</v>
      </c>
      <c r="B43" s="42">
        <v>2989.0118899999998</v>
      </c>
      <c r="C43" s="42">
        <v>2989.25189</v>
      </c>
      <c r="D43" s="42">
        <v>2989.3618899999997</v>
      </c>
      <c r="E43" s="42">
        <v>2989.41189</v>
      </c>
      <c r="F43" s="42">
        <v>2989.38189</v>
      </c>
      <c r="G43" s="42">
        <v>2989.3018899999997</v>
      </c>
      <c r="H43" s="42">
        <v>2985.72189</v>
      </c>
      <c r="I43" s="42">
        <v>2986.60189</v>
      </c>
      <c r="J43" s="42">
        <v>2987.29189</v>
      </c>
      <c r="K43" s="42">
        <v>2988.1118899999997</v>
      </c>
      <c r="L43" s="42">
        <v>2988.35189</v>
      </c>
      <c r="M43" s="42">
        <v>2988.47189</v>
      </c>
      <c r="N43" s="42">
        <v>2988.5118899999998</v>
      </c>
      <c r="O43" s="42">
        <v>2988.58189</v>
      </c>
      <c r="P43" s="42">
        <v>2988.58189</v>
      </c>
      <c r="Q43" s="42">
        <v>2988.62189</v>
      </c>
      <c r="R43" s="42">
        <v>2988.69189</v>
      </c>
      <c r="S43" s="42">
        <v>2988.85189</v>
      </c>
      <c r="T43" s="42">
        <v>2988.77189</v>
      </c>
      <c r="U43" s="42">
        <v>2988.70189</v>
      </c>
      <c r="V43" s="42">
        <v>2987.5518899999997</v>
      </c>
      <c r="W43" s="42">
        <v>2987.7818899999997</v>
      </c>
      <c r="X43" s="42">
        <v>2986.13189</v>
      </c>
      <c r="Y43" s="42">
        <v>2986.72189</v>
      </c>
    </row>
    <row r="44" spans="1:25" ht="15.75" customHeight="1">
      <c r="A44" s="41">
        <f t="shared" si="0"/>
        <v>44058</v>
      </c>
      <c r="B44" s="42">
        <v>2988.70189</v>
      </c>
      <c r="C44" s="42">
        <v>2989.02189</v>
      </c>
      <c r="D44" s="42">
        <v>2989.1518899999996</v>
      </c>
      <c r="E44" s="42">
        <v>2989.19189</v>
      </c>
      <c r="F44" s="42">
        <v>2989.20189</v>
      </c>
      <c r="G44" s="42">
        <v>2989.16189</v>
      </c>
      <c r="H44" s="42">
        <v>2985.77189</v>
      </c>
      <c r="I44" s="42">
        <v>2987.13189</v>
      </c>
      <c r="J44" s="42">
        <v>2988.06189</v>
      </c>
      <c r="K44" s="42">
        <v>2987.97189</v>
      </c>
      <c r="L44" s="42">
        <v>2988.23189</v>
      </c>
      <c r="M44" s="42">
        <v>2988.44189</v>
      </c>
      <c r="N44" s="42">
        <v>2988.48189</v>
      </c>
      <c r="O44" s="42">
        <v>2988.52189</v>
      </c>
      <c r="P44" s="42">
        <v>2988.5118899999998</v>
      </c>
      <c r="Q44" s="42">
        <v>2988.5718899999997</v>
      </c>
      <c r="R44" s="42">
        <v>2988.64189</v>
      </c>
      <c r="S44" s="42">
        <v>2988.79189</v>
      </c>
      <c r="T44" s="42">
        <v>2988.67189</v>
      </c>
      <c r="U44" s="42">
        <v>2988.64189</v>
      </c>
      <c r="V44" s="42">
        <v>2987.35189</v>
      </c>
      <c r="W44" s="42">
        <v>2987.58189</v>
      </c>
      <c r="X44" s="42">
        <v>2987.06189</v>
      </c>
      <c r="Y44" s="42">
        <v>2986.96189</v>
      </c>
    </row>
    <row r="45" spans="1:25" ht="15.75" customHeight="1">
      <c r="A45" s="41">
        <f t="shared" si="0"/>
        <v>44059</v>
      </c>
      <c r="B45" s="42">
        <v>3016.94189</v>
      </c>
      <c r="C45" s="42">
        <v>2989.3618899999997</v>
      </c>
      <c r="D45" s="42">
        <v>2989.47189</v>
      </c>
      <c r="E45" s="42">
        <v>2989.5118899999998</v>
      </c>
      <c r="F45" s="42">
        <v>2989.60189</v>
      </c>
      <c r="G45" s="42">
        <v>2989.60189</v>
      </c>
      <c r="H45" s="42">
        <v>2988.52189</v>
      </c>
      <c r="I45" s="42">
        <v>2989.08189</v>
      </c>
      <c r="J45" s="42">
        <v>2989.14189</v>
      </c>
      <c r="K45" s="42">
        <v>2988.75189</v>
      </c>
      <c r="L45" s="42">
        <v>2988.54189</v>
      </c>
      <c r="M45" s="42">
        <v>2988.81189</v>
      </c>
      <c r="N45" s="42">
        <v>2988.79189</v>
      </c>
      <c r="O45" s="42">
        <v>2999.5118899999998</v>
      </c>
      <c r="P45" s="42">
        <v>2988.83189</v>
      </c>
      <c r="Q45" s="42">
        <v>2988.89189</v>
      </c>
      <c r="R45" s="42">
        <v>3003.89189</v>
      </c>
      <c r="S45" s="42">
        <v>2988.85189</v>
      </c>
      <c r="T45" s="42">
        <v>2988.72189</v>
      </c>
      <c r="U45" s="42">
        <v>3050.89189</v>
      </c>
      <c r="V45" s="42">
        <v>2987.47189</v>
      </c>
      <c r="W45" s="42">
        <v>2987.60189</v>
      </c>
      <c r="X45" s="42">
        <v>2987.10189</v>
      </c>
      <c r="Y45" s="42">
        <v>2986.92189</v>
      </c>
    </row>
    <row r="46" spans="1:25" ht="15.75" customHeight="1">
      <c r="A46" s="41">
        <f t="shared" si="0"/>
        <v>44060</v>
      </c>
      <c r="B46" s="42">
        <v>3011.70189</v>
      </c>
      <c r="C46" s="42">
        <v>2989.3018899999997</v>
      </c>
      <c r="D46" s="42">
        <v>2989.3618899999997</v>
      </c>
      <c r="E46" s="42">
        <v>2989.38189</v>
      </c>
      <c r="F46" s="42">
        <v>2989.38189</v>
      </c>
      <c r="G46" s="42">
        <v>2989.3218899999997</v>
      </c>
      <c r="H46" s="42">
        <v>2987.60189</v>
      </c>
      <c r="I46" s="42">
        <v>2988.0118899999998</v>
      </c>
      <c r="J46" s="42">
        <v>2988.56189</v>
      </c>
      <c r="K46" s="42">
        <v>2988.39189</v>
      </c>
      <c r="L46" s="42">
        <v>2988.5718899999997</v>
      </c>
      <c r="M46" s="42">
        <v>2988.6118899999997</v>
      </c>
      <c r="N46" s="42">
        <v>2988.6118899999997</v>
      </c>
      <c r="O46" s="42">
        <v>3001.92189</v>
      </c>
      <c r="P46" s="42">
        <v>2988.68189</v>
      </c>
      <c r="Q46" s="42">
        <v>2988.70189</v>
      </c>
      <c r="R46" s="42">
        <v>3004.2818899999997</v>
      </c>
      <c r="S46" s="42">
        <v>2988.59189</v>
      </c>
      <c r="T46" s="42">
        <v>2988.42189</v>
      </c>
      <c r="U46" s="42">
        <v>3061.66189</v>
      </c>
      <c r="V46" s="42">
        <v>2986.92189</v>
      </c>
      <c r="W46" s="42">
        <v>2987.00189</v>
      </c>
      <c r="X46" s="42">
        <v>2986.21189</v>
      </c>
      <c r="Y46" s="42">
        <v>2986.21189</v>
      </c>
    </row>
    <row r="47" spans="1:25" ht="15.75" customHeight="1">
      <c r="A47" s="41">
        <f t="shared" si="0"/>
        <v>44061</v>
      </c>
      <c r="B47" s="42">
        <v>3007.50189</v>
      </c>
      <c r="C47" s="42">
        <v>2989.43189</v>
      </c>
      <c r="D47" s="42">
        <v>2989.47189</v>
      </c>
      <c r="E47" s="42">
        <v>2989.48189</v>
      </c>
      <c r="F47" s="42">
        <v>2989.46189</v>
      </c>
      <c r="G47" s="42">
        <v>2989.43189</v>
      </c>
      <c r="H47" s="42">
        <v>2987.8218899999997</v>
      </c>
      <c r="I47" s="42">
        <v>2988.8618899999997</v>
      </c>
      <c r="J47" s="42">
        <v>2988.93189</v>
      </c>
      <c r="K47" s="42">
        <v>2988.75189</v>
      </c>
      <c r="L47" s="42">
        <v>2988.85189</v>
      </c>
      <c r="M47" s="42">
        <v>2988.81189</v>
      </c>
      <c r="N47" s="42">
        <v>2988.72189</v>
      </c>
      <c r="O47" s="42">
        <v>2999.02189</v>
      </c>
      <c r="P47" s="42">
        <v>2988.83189</v>
      </c>
      <c r="Q47" s="42">
        <v>2988.87189</v>
      </c>
      <c r="R47" s="42">
        <v>3002.50189</v>
      </c>
      <c r="S47" s="42">
        <v>2988.89189</v>
      </c>
      <c r="T47" s="42">
        <v>2988.68189</v>
      </c>
      <c r="U47" s="42">
        <v>3054.13189</v>
      </c>
      <c r="V47" s="42">
        <v>2987.83189</v>
      </c>
      <c r="W47" s="42">
        <v>2987.70189</v>
      </c>
      <c r="X47" s="42">
        <v>2985.69189</v>
      </c>
      <c r="Y47" s="42">
        <v>2985.96189</v>
      </c>
    </row>
    <row r="48" spans="1:25" ht="15.75" customHeight="1">
      <c r="A48" s="41">
        <f t="shared" si="0"/>
        <v>44062</v>
      </c>
      <c r="B48" s="42">
        <v>2989.0518899999997</v>
      </c>
      <c r="C48" s="42">
        <v>2989.34189</v>
      </c>
      <c r="D48" s="42">
        <v>2989.4018899999996</v>
      </c>
      <c r="E48" s="42">
        <v>2989.42189</v>
      </c>
      <c r="F48" s="42">
        <v>2989.41189</v>
      </c>
      <c r="G48" s="42">
        <v>2989.69189</v>
      </c>
      <c r="H48" s="42">
        <v>2988.64189</v>
      </c>
      <c r="I48" s="42">
        <v>2988.56189</v>
      </c>
      <c r="J48" s="42">
        <v>2989.1518899999996</v>
      </c>
      <c r="K48" s="42">
        <v>2988.97189</v>
      </c>
      <c r="L48" s="42">
        <v>2988.97189</v>
      </c>
      <c r="M48" s="42">
        <v>2989.0318899999997</v>
      </c>
      <c r="N48" s="42">
        <v>2989.02189</v>
      </c>
      <c r="O48" s="42">
        <v>2989.04189</v>
      </c>
      <c r="P48" s="42">
        <v>2989.02189</v>
      </c>
      <c r="Q48" s="42">
        <v>2989.0318899999997</v>
      </c>
      <c r="R48" s="42">
        <v>2989.09189</v>
      </c>
      <c r="S48" s="42">
        <v>2989.18189</v>
      </c>
      <c r="T48" s="42">
        <v>2989.04189</v>
      </c>
      <c r="U48" s="42">
        <v>3026.4018899999996</v>
      </c>
      <c r="V48" s="42">
        <v>2988.34189</v>
      </c>
      <c r="W48" s="42">
        <v>2988.16189</v>
      </c>
      <c r="X48" s="42">
        <v>2987.94189</v>
      </c>
      <c r="Y48" s="42">
        <v>2987.85189</v>
      </c>
    </row>
    <row r="49" spans="1:25" ht="15.75" customHeight="1">
      <c r="A49" s="41">
        <f t="shared" si="0"/>
        <v>44063</v>
      </c>
      <c r="B49" s="42">
        <v>2993.42189</v>
      </c>
      <c r="C49" s="42">
        <v>2989.77189</v>
      </c>
      <c r="D49" s="42">
        <v>2989.75189</v>
      </c>
      <c r="E49" s="42">
        <v>2989.75189</v>
      </c>
      <c r="F49" s="42">
        <v>2989.73189</v>
      </c>
      <c r="G49" s="42">
        <v>2989.73189</v>
      </c>
      <c r="H49" s="42">
        <v>2988.24189</v>
      </c>
      <c r="I49" s="42">
        <v>2988.69189</v>
      </c>
      <c r="J49" s="42">
        <v>2988.99189</v>
      </c>
      <c r="K49" s="42">
        <v>2989.04189</v>
      </c>
      <c r="L49" s="42">
        <v>2989.1118899999997</v>
      </c>
      <c r="M49" s="42">
        <v>2989.10189</v>
      </c>
      <c r="N49" s="42">
        <v>2989.14189</v>
      </c>
      <c r="O49" s="42">
        <v>2989.08189</v>
      </c>
      <c r="P49" s="42">
        <v>2989.00189</v>
      </c>
      <c r="Q49" s="42">
        <v>2988.96189</v>
      </c>
      <c r="R49" s="42">
        <v>2989.04189</v>
      </c>
      <c r="S49" s="42">
        <v>2989.17189</v>
      </c>
      <c r="T49" s="42">
        <v>2989.08189</v>
      </c>
      <c r="U49" s="42">
        <v>3046.95189</v>
      </c>
      <c r="V49" s="42">
        <v>2988.41189</v>
      </c>
      <c r="W49" s="42">
        <v>2988.35189</v>
      </c>
      <c r="X49" s="42">
        <v>2988.19189</v>
      </c>
      <c r="Y49" s="42">
        <v>2988.20189</v>
      </c>
    </row>
    <row r="50" spans="1:25" ht="15.75" customHeight="1">
      <c r="A50" s="41">
        <f t="shared" si="0"/>
        <v>44064</v>
      </c>
      <c r="B50" s="42">
        <v>2998.10189</v>
      </c>
      <c r="C50" s="42">
        <v>2989.70189</v>
      </c>
      <c r="D50" s="42">
        <v>2989.63189</v>
      </c>
      <c r="E50" s="42">
        <v>2990.44189</v>
      </c>
      <c r="F50" s="42">
        <v>2990.43189</v>
      </c>
      <c r="G50" s="42">
        <v>2989.6518899999996</v>
      </c>
      <c r="H50" s="42">
        <v>2990.5518899999997</v>
      </c>
      <c r="I50" s="42">
        <v>2988.71189</v>
      </c>
      <c r="J50" s="42">
        <v>2988.62189</v>
      </c>
      <c r="K50" s="42">
        <v>2988.68189</v>
      </c>
      <c r="L50" s="42">
        <v>2988.87189</v>
      </c>
      <c r="M50" s="42">
        <v>2988.89189</v>
      </c>
      <c r="N50" s="42">
        <v>2988.8618899999997</v>
      </c>
      <c r="O50" s="42">
        <v>2988.88189</v>
      </c>
      <c r="P50" s="42">
        <v>2988.87189</v>
      </c>
      <c r="Q50" s="42">
        <v>2988.8018899999997</v>
      </c>
      <c r="R50" s="42">
        <v>2988.84189</v>
      </c>
      <c r="S50" s="42">
        <v>2988.96189</v>
      </c>
      <c r="T50" s="42">
        <v>2989.17189</v>
      </c>
      <c r="U50" s="42">
        <v>2989.3218899999997</v>
      </c>
      <c r="V50" s="42">
        <v>2988.52189</v>
      </c>
      <c r="W50" s="42">
        <v>2987.8218899999997</v>
      </c>
      <c r="X50" s="42">
        <v>2985.62189</v>
      </c>
      <c r="Y50" s="42">
        <v>2986.2818899999997</v>
      </c>
    </row>
    <row r="51" spans="1:25" ht="15.75" customHeight="1">
      <c r="A51" s="41">
        <f t="shared" si="0"/>
        <v>44065</v>
      </c>
      <c r="B51" s="42">
        <v>2988.94189</v>
      </c>
      <c r="C51" s="42">
        <v>2989.3018899999997</v>
      </c>
      <c r="D51" s="42">
        <v>2989.3618899999997</v>
      </c>
      <c r="E51" s="42">
        <v>2989.39189</v>
      </c>
      <c r="F51" s="42">
        <v>2989.46189</v>
      </c>
      <c r="G51" s="42">
        <v>2989.56189</v>
      </c>
      <c r="H51" s="42">
        <v>2987.88189</v>
      </c>
      <c r="I51" s="42">
        <v>2988.37189</v>
      </c>
      <c r="J51" s="42">
        <v>2989.0118899999998</v>
      </c>
      <c r="K51" s="42">
        <v>2988.70189</v>
      </c>
      <c r="L51" s="42">
        <v>2988.8218899999997</v>
      </c>
      <c r="M51" s="42">
        <v>2988.89189</v>
      </c>
      <c r="N51" s="42">
        <v>2988.98189</v>
      </c>
      <c r="O51" s="42">
        <v>2989.0118899999998</v>
      </c>
      <c r="P51" s="42">
        <v>2989.0118899999998</v>
      </c>
      <c r="Q51" s="42">
        <v>2988.99189</v>
      </c>
      <c r="R51" s="42">
        <v>2989.02189</v>
      </c>
      <c r="S51" s="42">
        <v>2988.89189</v>
      </c>
      <c r="T51" s="42">
        <v>2988.8018899999997</v>
      </c>
      <c r="U51" s="42">
        <v>2995.39189</v>
      </c>
      <c r="V51" s="42">
        <v>2987.79189</v>
      </c>
      <c r="W51" s="42">
        <v>2987.87189</v>
      </c>
      <c r="X51" s="42">
        <v>2986.47189</v>
      </c>
      <c r="Y51" s="42">
        <v>2986.44189</v>
      </c>
    </row>
    <row r="52" spans="1:25" ht="15.75" customHeight="1">
      <c r="A52" s="41">
        <f t="shared" si="0"/>
        <v>44066</v>
      </c>
      <c r="B52" s="42">
        <v>2999.64189</v>
      </c>
      <c r="C52" s="42">
        <v>2989.27189</v>
      </c>
      <c r="D52" s="42">
        <v>2989.35189</v>
      </c>
      <c r="E52" s="42">
        <v>2989.3618899999997</v>
      </c>
      <c r="F52" s="42">
        <v>2989.39189</v>
      </c>
      <c r="G52" s="42">
        <v>2989.59189</v>
      </c>
      <c r="H52" s="42">
        <v>2988.2618899999998</v>
      </c>
      <c r="I52" s="42">
        <v>2988.23189</v>
      </c>
      <c r="J52" s="42">
        <v>2989.0118899999998</v>
      </c>
      <c r="K52" s="42">
        <v>2988.69189</v>
      </c>
      <c r="L52" s="42">
        <v>2988.56189</v>
      </c>
      <c r="M52" s="42">
        <v>2988.7818899999997</v>
      </c>
      <c r="N52" s="42">
        <v>2988.97189</v>
      </c>
      <c r="O52" s="42">
        <v>2989.00189</v>
      </c>
      <c r="P52" s="42">
        <v>2989.0118899999998</v>
      </c>
      <c r="Q52" s="42">
        <v>2989.0118899999998</v>
      </c>
      <c r="R52" s="42">
        <v>2988.94189</v>
      </c>
      <c r="S52" s="42">
        <v>2988.77189</v>
      </c>
      <c r="T52" s="42">
        <v>2988.74189</v>
      </c>
      <c r="U52" s="42">
        <v>2988.77189</v>
      </c>
      <c r="V52" s="42">
        <v>2987.72189</v>
      </c>
      <c r="W52" s="42">
        <v>2987.64189</v>
      </c>
      <c r="X52" s="42">
        <v>2986.33189</v>
      </c>
      <c r="Y52" s="42">
        <v>2986.7618899999998</v>
      </c>
    </row>
    <row r="53" spans="1:25" ht="15.75" customHeight="1">
      <c r="A53" s="41">
        <f t="shared" si="0"/>
        <v>44067</v>
      </c>
      <c r="B53" s="42">
        <v>2993.75189</v>
      </c>
      <c r="C53" s="42">
        <v>2989.87189</v>
      </c>
      <c r="D53" s="42">
        <v>2989.9018899999996</v>
      </c>
      <c r="E53" s="42">
        <v>2989.91189</v>
      </c>
      <c r="F53" s="42">
        <v>2989.93189</v>
      </c>
      <c r="G53" s="42">
        <v>2990.46189</v>
      </c>
      <c r="H53" s="42">
        <v>2990.23189</v>
      </c>
      <c r="I53" s="42">
        <v>2990.5518899999997</v>
      </c>
      <c r="J53" s="42">
        <v>2987.74189</v>
      </c>
      <c r="K53" s="42">
        <v>2987.7618899999998</v>
      </c>
      <c r="L53" s="42">
        <v>2987.9018899999996</v>
      </c>
      <c r="M53" s="42">
        <v>2987.92189</v>
      </c>
      <c r="N53" s="42">
        <v>2988.19189</v>
      </c>
      <c r="O53" s="42">
        <v>2987.8618899999997</v>
      </c>
      <c r="P53" s="42">
        <v>2987.68189</v>
      </c>
      <c r="Q53" s="42">
        <v>2987.62189</v>
      </c>
      <c r="R53" s="42">
        <v>2987.93189</v>
      </c>
      <c r="S53" s="42">
        <v>2988.17189</v>
      </c>
      <c r="T53" s="42">
        <v>2989.22189</v>
      </c>
      <c r="U53" s="42">
        <v>2989.62189</v>
      </c>
      <c r="V53" s="42">
        <v>2989.39189</v>
      </c>
      <c r="W53" s="42">
        <v>2988.81189</v>
      </c>
      <c r="X53" s="42">
        <v>2988.45189</v>
      </c>
      <c r="Y53" s="42">
        <v>2988.56189</v>
      </c>
    </row>
    <row r="54" spans="1:25" ht="15.75" customHeight="1">
      <c r="A54" s="41">
        <f t="shared" si="0"/>
        <v>44068</v>
      </c>
      <c r="B54" s="42">
        <v>2987.46189</v>
      </c>
      <c r="C54" s="42">
        <v>2990.1118899999997</v>
      </c>
      <c r="D54" s="42">
        <v>2989.98189</v>
      </c>
      <c r="E54" s="42">
        <v>2990.0118899999998</v>
      </c>
      <c r="F54" s="42">
        <v>2990.49189</v>
      </c>
      <c r="G54" s="42">
        <v>2990.5518899999997</v>
      </c>
      <c r="H54" s="42">
        <v>2990.44189</v>
      </c>
      <c r="I54" s="42">
        <v>2990.4018899999996</v>
      </c>
      <c r="J54" s="42">
        <v>2988.9018899999996</v>
      </c>
      <c r="K54" s="42">
        <v>2989.02189</v>
      </c>
      <c r="L54" s="42">
        <v>2989.08189</v>
      </c>
      <c r="M54" s="42">
        <v>2989.1518899999996</v>
      </c>
      <c r="N54" s="42">
        <v>2989.16189</v>
      </c>
      <c r="O54" s="42">
        <v>2989.21189</v>
      </c>
      <c r="P54" s="42">
        <v>2989.20189</v>
      </c>
      <c r="Q54" s="42">
        <v>2989.17189</v>
      </c>
      <c r="R54" s="42">
        <v>2989.2618899999998</v>
      </c>
      <c r="S54" s="42">
        <v>2989.21189</v>
      </c>
      <c r="T54" s="42">
        <v>2989.42189</v>
      </c>
      <c r="U54" s="42">
        <v>2989.59189</v>
      </c>
      <c r="V54" s="42">
        <v>2988.92189</v>
      </c>
      <c r="W54" s="42">
        <v>2988.22189</v>
      </c>
      <c r="X54" s="42">
        <v>2988.3218899999997</v>
      </c>
      <c r="Y54" s="42">
        <v>2988.45189</v>
      </c>
    </row>
    <row r="55" spans="1:25" ht="15.75" customHeight="1">
      <c r="A55" s="41">
        <f t="shared" si="0"/>
        <v>44069</v>
      </c>
      <c r="B55" s="42">
        <v>2989.84189</v>
      </c>
      <c r="C55" s="42">
        <v>2989.77189</v>
      </c>
      <c r="D55" s="42">
        <v>2989.69189</v>
      </c>
      <c r="E55" s="42">
        <v>2989.69189</v>
      </c>
      <c r="F55" s="42">
        <v>2989.71189</v>
      </c>
      <c r="G55" s="42">
        <v>2989.54189</v>
      </c>
      <c r="H55" s="42">
        <v>2987.74189</v>
      </c>
      <c r="I55" s="42">
        <v>2988.31189</v>
      </c>
      <c r="J55" s="42">
        <v>2989.06189</v>
      </c>
      <c r="K55" s="42">
        <v>2989.2618899999998</v>
      </c>
      <c r="L55" s="42">
        <v>2989.33189</v>
      </c>
      <c r="M55" s="42">
        <v>2989.37189</v>
      </c>
      <c r="N55" s="42">
        <v>2989.43189</v>
      </c>
      <c r="O55" s="42">
        <v>2989.45189</v>
      </c>
      <c r="P55" s="42">
        <v>2989.4018899999996</v>
      </c>
      <c r="Q55" s="42">
        <v>2989.42189</v>
      </c>
      <c r="R55" s="42">
        <v>2989.44189</v>
      </c>
      <c r="S55" s="42">
        <v>2989.48189</v>
      </c>
      <c r="T55" s="42">
        <v>2990.1118899999997</v>
      </c>
      <c r="U55" s="42">
        <v>2989.68189</v>
      </c>
      <c r="V55" s="42">
        <v>2989.0518899999997</v>
      </c>
      <c r="W55" s="42">
        <v>2988.87189</v>
      </c>
      <c r="X55" s="42">
        <v>2988.59189</v>
      </c>
      <c r="Y55" s="42">
        <v>2988.34189</v>
      </c>
    </row>
    <row r="56" spans="1:25" ht="15.75" customHeight="1">
      <c r="A56" s="41">
        <f t="shared" si="0"/>
        <v>44070</v>
      </c>
      <c r="B56" s="42">
        <v>2989.88189</v>
      </c>
      <c r="C56" s="42">
        <v>2989.83189</v>
      </c>
      <c r="D56" s="42">
        <v>2989.7818899999997</v>
      </c>
      <c r="E56" s="42">
        <v>2989.74189</v>
      </c>
      <c r="F56" s="42">
        <v>2989.7618899999998</v>
      </c>
      <c r="G56" s="42">
        <v>2989.42189</v>
      </c>
      <c r="H56" s="42">
        <v>2987.70189</v>
      </c>
      <c r="I56" s="42">
        <v>2988.18189</v>
      </c>
      <c r="J56" s="42">
        <v>2988.71189</v>
      </c>
      <c r="K56" s="42">
        <v>2988.9018899999996</v>
      </c>
      <c r="L56" s="42">
        <v>2988.91189</v>
      </c>
      <c r="M56" s="42">
        <v>2988.95189</v>
      </c>
      <c r="N56" s="42">
        <v>2989.0718899999997</v>
      </c>
      <c r="O56" s="42">
        <v>2989.13189</v>
      </c>
      <c r="P56" s="42">
        <v>2989.0718899999997</v>
      </c>
      <c r="Q56" s="42">
        <v>2989.0318899999997</v>
      </c>
      <c r="R56" s="42">
        <v>2989.16189</v>
      </c>
      <c r="S56" s="42">
        <v>2989.3018899999997</v>
      </c>
      <c r="T56" s="42">
        <v>2989.3018899999997</v>
      </c>
      <c r="U56" s="42">
        <v>2994.24189</v>
      </c>
      <c r="V56" s="42">
        <v>2989.00189</v>
      </c>
      <c r="W56" s="42">
        <v>2988.75189</v>
      </c>
      <c r="X56" s="42">
        <v>2988.39189</v>
      </c>
      <c r="Y56" s="42">
        <v>2988.3218899999997</v>
      </c>
    </row>
    <row r="57" spans="1:25" ht="15.75" customHeight="1">
      <c r="A57" s="41">
        <f t="shared" si="0"/>
        <v>44071</v>
      </c>
      <c r="B57" s="42">
        <v>2989.8618899999997</v>
      </c>
      <c r="C57" s="42">
        <v>2989.7618899999998</v>
      </c>
      <c r="D57" s="42">
        <v>2989.69189</v>
      </c>
      <c r="E57" s="42">
        <v>2989.6518899999996</v>
      </c>
      <c r="F57" s="42">
        <v>2989.6518899999996</v>
      </c>
      <c r="G57" s="42">
        <v>2989.4018899999996</v>
      </c>
      <c r="H57" s="42">
        <v>2987.7818899999997</v>
      </c>
      <c r="I57" s="42">
        <v>2988.37189</v>
      </c>
      <c r="J57" s="42">
        <v>2988.52189</v>
      </c>
      <c r="K57" s="42">
        <v>2988.34189</v>
      </c>
      <c r="L57" s="42">
        <v>2988.3618899999997</v>
      </c>
      <c r="M57" s="42">
        <v>2988.44189</v>
      </c>
      <c r="N57" s="42">
        <v>2988.70189</v>
      </c>
      <c r="O57" s="42">
        <v>2988.70189</v>
      </c>
      <c r="P57" s="42">
        <v>2988.69189</v>
      </c>
      <c r="Q57" s="42">
        <v>2988.69189</v>
      </c>
      <c r="R57" s="42">
        <v>2988.7818899999997</v>
      </c>
      <c r="S57" s="42">
        <v>2989.23189</v>
      </c>
      <c r="T57" s="42">
        <v>2989.2618899999998</v>
      </c>
      <c r="U57" s="42">
        <v>3044.41189</v>
      </c>
      <c r="V57" s="42">
        <v>2988.7818899999997</v>
      </c>
      <c r="W57" s="42">
        <v>2988.69189</v>
      </c>
      <c r="X57" s="42">
        <v>2988.37189</v>
      </c>
      <c r="Y57" s="42">
        <v>2988.49189</v>
      </c>
    </row>
    <row r="58" spans="1:25" ht="15.75" customHeight="1">
      <c r="A58" s="41">
        <f t="shared" si="0"/>
        <v>44072</v>
      </c>
      <c r="B58" s="42">
        <v>2989.5718899999997</v>
      </c>
      <c r="C58" s="42">
        <v>2989.48189</v>
      </c>
      <c r="D58" s="42">
        <v>2989.5118899999998</v>
      </c>
      <c r="E58" s="42">
        <v>2989.5118899999998</v>
      </c>
      <c r="F58" s="42">
        <v>2989.5318899999997</v>
      </c>
      <c r="G58" s="42">
        <v>2989.5318899999997</v>
      </c>
      <c r="H58" s="42">
        <v>2988.49189</v>
      </c>
      <c r="I58" s="42">
        <v>2988.62189</v>
      </c>
      <c r="J58" s="42">
        <v>2988.7818899999997</v>
      </c>
      <c r="K58" s="42">
        <v>2988.48189</v>
      </c>
      <c r="L58" s="42">
        <v>2988.33189</v>
      </c>
      <c r="M58" s="42">
        <v>2988.5118899999998</v>
      </c>
      <c r="N58" s="42">
        <v>2988.77189</v>
      </c>
      <c r="O58" s="42">
        <v>2988.83189</v>
      </c>
      <c r="P58" s="42">
        <v>2988.8618899999997</v>
      </c>
      <c r="Q58" s="42">
        <v>2988.87189</v>
      </c>
      <c r="R58" s="42">
        <v>2988.94189</v>
      </c>
      <c r="S58" s="42">
        <v>2988.91189</v>
      </c>
      <c r="T58" s="42">
        <v>2988.8218899999997</v>
      </c>
      <c r="U58" s="42">
        <v>3045.1518899999996</v>
      </c>
      <c r="V58" s="42">
        <v>2987.88189</v>
      </c>
      <c r="W58" s="42">
        <v>2987.63189</v>
      </c>
      <c r="X58" s="42">
        <v>2986.92189</v>
      </c>
      <c r="Y58" s="42">
        <v>2986.8018899999997</v>
      </c>
    </row>
    <row r="59" spans="1:25" ht="15.75" customHeight="1">
      <c r="A59" s="41">
        <f t="shared" si="0"/>
        <v>44073</v>
      </c>
      <c r="B59" s="42">
        <v>2996.10189</v>
      </c>
      <c r="C59" s="42">
        <v>2989.1518899999996</v>
      </c>
      <c r="D59" s="42">
        <v>2989.17189</v>
      </c>
      <c r="E59" s="42">
        <v>2989.2818899999997</v>
      </c>
      <c r="F59" s="42">
        <v>2989.3018899999997</v>
      </c>
      <c r="G59" s="42">
        <v>2989.38189</v>
      </c>
      <c r="H59" s="42">
        <v>2988.33189</v>
      </c>
      <c r="I59" s="42">
        <v>2988.94189</v>
      </c>
      <c r="J59" s="42">
        <v>2989.09189</v>
      </c>
      <c r="K59" s="42">
        <v>2988.73189</v>
      </c>
      <c r="L59" s="42">
        <v>2988.41189</v>
      </c>
      <c r="M59" s="42">
        <v>2988.74189</v>
      </c>
      <c r="N59" s="42">
        <v>2988.93189</v>
      </c>
      <c r="O59" s="42">
        <v>2989.00189</v>
      </c>
      <c r="P59" s="42">
        <v>2989.0318899999997</v>
      </c>
      <c r="Q59" s="42">
        <v>2988.96189</v>
      </c>
      <c r="R59" s="42">
        <v>2989.00189</v>
      </c>
      <c r="S59" s="42">
        <v>2989.14189</v>
      </c>
      <c r="T59" s="42">
        <v>2989.1518899999996</v>
      </c>
      <c r="U59" s="42">
        <v>3059.8618899999997</v>
      </c>
      <c r="V59" s="42">
        <v>2988.2618899999998</v>
      </c>
      <c r="W59" s="42">
        <v>2988.2618899999998</v>
      </c>
      <c r="X59" s="42">
        <v>2987.52189</v>
      </c>
      <c r="Y59" s="42">
        <v>2988.0718899999997</v>
      </c>
    </row>
    <row r="60" spans="1:25" ht="15.75" customHeight="1">
      <c r="A60" s="41">
        <f t="shared" si="0"/>
        <v>44074</v>
      </c>
      <c r="B60" s="47">
        <v>2994.9018899999996</v>
      </c>
      <c r="C60" s="47">
        <v>2989.49189</v>
      </c>
      <c r="D60" s="47">
        <v>2989.60189</v>
      </c>
      <c r="E60" s="47">
        <v>2989.58189</v>
      </c>
      <c r="F60" s="47">
        <v>2989.5318899999997</v>
      </c>
      <c r="G60" s="47">
        <v>2989.12189</v>
      </c>
      <c r="H60" s="47">
        <v>2988.99189</v>
      </c>
      <c r="I60" s="47">
        <v>2988.41189</v>
      </c>
      <c r="J60" s="47">
        <v>2988.41189</v>
      </c>
      <c r="K60" s="47">
        <v>2988.49189</v>
      </c>
      <c r="L60" s="47">
        <v>2988.60189</v>
      </c>
      <c r="M60" s="47">
        <v>2988.6518899999996</v>
      </c>
      <c r="N60" s="47">
        <v>2988.8018899999997</v>
      </c>
      <c r="O60" s="47">
        <v>2988.85189</v>
      </c>
      <c r="P60" s="47">
        <v>2988.83189</v>
      </c>
      <c r="Q60" s="47">
        <v>2988.87189</v>
      </c>
      <c r="R60" s="47">
        <v>2988.8018899999997</v>
      </c>
      <c r="S60" s="47">
        <v>2988.67189</v>
      </c>
      <c r="T60" s="47">
        <v>3071.2818899999997</v>
      </c>
      <c r="U60" s="47">
        <v>2987.54189</v>
      </c>
      <c r="V60" s="47">
        <v>2987.54189</v>
      </c>
      <c r="W60" s="47">
        <v>2987.63189</v>
      </c>
      <c r="X60" s="47">
        <v>2986.87189</v>
      </c>
      <c r="Y60" s="47">
        <v>2987.42189</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88" t="s">
        <v>80</v>
      </c>
      <c r="B63" s="91" t="s">
        <v>81</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82</v>
      </c>
      <c r="C65" s="97" t="s">
        <v>83</v>
      </c>
      <c r="D65" s="97" t="s">
        <v>84</v>
      </c>
      <c r="E65" s="97" t="s">
        <v>85</v>
      </c>
      <c r="F65" s="97" t="s">
        <v>86</v>
      </c>
      <c r="G65" s="97" t="s">
        <v>87</v>
      </c>
      <c r="H65" s="97" t="s">
        <v>88</v>
      </c>
      <c r="I65" s="97" t="s">
        <v>89</v>
      </c>
      <c r="J65" s="97" t="s">
        <v>90</v>
      </c>
      <c r="K65" s="97" t="s">
        <v>91</v>
      </c>
      <c r="L65" s="97" t="s">
        <v>92</v>
      </c>
      <c r="M65" s="97" t="s">
        <v>93</v>
      </c>
      <c r="N65" s="97" t="s">
        <v>94</v>
      </c>
      <c r="O65" s="97" t="s">
        <v>95</v>
      </c>
      <c r="P65" s="97" t="s">
        <v>96</v>
      </c>
      <c r="Q65" s="97" t="s">
        <v>97</v>
      </c>
      <c r="R65" s="97" t="s">
        <v>98</v>
      </c>
      <c r="S65" s="97" t="s">
        <v>99</v>
      </c>
      <c r="T65" s="97" t="s">
        <v>100</v>
      </c>
      <c r="U65" s="97" t="s">
        <v>101</v>
      </c>
      <c r="V65" s="97" t="s">
        <v>102</v>
      </c>
      <c r="W65" s="97" t="s">
        <v>103</v>
      </c>
      <c r="X65" s="97" t="s">
        <v>104</v>
      </c>
      <c r="Y65" s="97" t="s">
        <v>105</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1">
        <f>A30</f>
        <v>44044</v>
      </c>
      <c r="B67" s="42">
        <v>3460.16189</v>
      </c>
      <c r="C67" s="42">
        <v>3366.98189</v>
      </c>
      <c r="D67" s="42">
        <v>3323.6918899999996</v>
      </c>
      <c r="E67" s="42">
        <v>3323.63189</v>
      </c>
      <c r="F67" s="42">
        <v>3323.66189</v>
      </c>
      <c r="G67" s="42">
        <v>3323.60189</v>
      </c>
      <c r="H67" s="42">
        <v>3322.6518899999996</v>
      </c>
      <c r="I67" s="42">
        <v>3369.49189</v>
      </c>
      <c r="J67" s="42">
        <v>3323.18189</v>
      </c>
      <c r="K67" s="42">
        <v>3323.0318899999997</v>
      </c>
      <c r="L67" s="42">
        <v>3323.10189</v>
      </c>
      <c r="M67" s="42">
        <v>3380.84189</v>
      </c>
      <c r="N67" s="42">
        <v>3418.02189</v>
      </c>
      <c r="O67" s="42">
        <v>3449.6918899999996</v>
      </c>
      <c r="P67" s="42">
        <v>3448.25189</v>
      </c>
      <c r="Q67" s="42">
        <v>3444.92189</v>
      </c>
      <c r="R67" s="42">
        <v>3450.67189</v>
      </c>
      <c r="S67" s="42">
        <v>3416.35189</v>
      </c>
      <c r="T67" s="42">
        <v>3334.72189</v>
      </c>
      <c r="U67" s="42">
        <v>3403.73189</v>
      </c>
      <c r="V67" s="42">
        <v>3432.41189</v>
      </c>
      <c r="W67" s="42">
        <v>3424.88189</v>
      </c>
      <c r="X67" s="42">
        <v>3321.27189</v>
      </c>
      <c r="Y67" s="42">
        <v>3321.35189</v>
      </c>
    </row>
    <row r="68" spans="1:25" ht="15.75" customHeight="1">
      <c r="A68" s="41">
        <f>A67+1</f>
        <v>44045</v>
      </c>
      <c r="B68" s="42">
        <v>3413.16189</v>
      </c>
      <c r="C68" s="42">
        <v>3339.89189</v>
      </c>
      <c r="D68" s="42">
        <v>3323.62189</v>
      </c>
      <c r="E68" s="42">
        <v>3323.68189</v>
      </c>
      <c r="F68" s="42">
        <v>3323.6518899999996</v>
      </c>
      <c r="G68" s="42">
        <v>3323.60189</v>
      </c>
      <c r="H68" s="42">
        <v>3322.59189</v>
      </c>
      <c r="I68" s="42">
        <v>3333.38189</v>
      </c>
      <c r="J68" s="42">
        <v>3323.45189</v>
      </c>
      <c r="K68" s="42">
        <v>3323.13189</v>
      </c>
      <c r="L68" s="42">
        <v>3322.98189</v>
      </c>
      <c r="M68" s="42">
        <v>3337.0118899999998</v>
      </c>
      <c r="N68" s="42">
        <v>3382.98189</v>
      </c>
      <c r="O68" s="42">
        <v>3418.43189</v>
      </c>
      <c r="P68" s="42">
        <v>3414.75189</v>
      </c>
      <c r="Q68" s="42">
        <v>3411.13189</v>
      </c>
      <c r="R68" s="42">
        <v>3413.6118899999997</v>
      </c>
      <c r="S68" s="42">
        <v>3375.18189</v>
      </c>
      <c r="T68" s="42">
        <v>3323.12189</v>
      </c>
      <c r="U68" s="42">
        <v>3362.33189</v>
      </c>
      <c r="V68" s="42">
        <v>3372.3218899999997</v>
      </c>
      <c r="W68" s="42">
        <v>3356.62189</v>
      </c>
      <c r="X68" s="42">
        <v>3321.09189</v>
      </c>
      <c r="Y68" s="42">
        <v>3321.22189</v>
      </c>
    </row>
    <row r="69" spans="1:25" ht="15.75" customHeight="1">
      <c r="A69" s="41">
        <f aca="true" t="shared" si="1" ref="A69:A97">A68+1</f>
        <v>44046</v>
      </c>
      <c r="B69" s="42">
        <v>3397.8618899999997</v>
      </c>
      <c r="C69" s="42">
        <v>3338.5318899999997</v>
      </c>
      <c r="D69" s="42">
        <v>3323.72189</v>
      </c>
      <c r="E69" s="42">
        <v>3323.77189</v>
      </c>
      <c r="F69" s="42">
        <v>3323.74189</v>
      </c>
      <c r="G69" s="42">
        <v>3323.63189</v>
      </c>
      <c r="H69" s="42">
        <v>3322.13189</v>
      </c>
      <c r="I69" s="42">
        <v>3338.6918899999996</v>
      </c>
      <c r="J69" s="42">
        <v>3323.4018899999996</v>
      </c>
      <c r="K69" s="42">
        <v>3323.25189</v>
      </c>
      <c r="L69" s="42">
        <v>3323.2818899999997</v>
      </c>
      <c r="M69" s="42">
        <v>3336.67189</v>
      </c>
      <c r="N69" s="42">
        <v>3381.83189</v>
      </c>
      <c r="O69" s="42">
        <v>3416.10189</v>
      </c>
      <c r="P69" s="42">
        <v>3413.50189</v>
      </c>
      <c r="Q69" s="42">
        <v>3411.58189</v>
      </c>
      <c r="R69" s="42">
        <v>3414.17189</v>
      </c>
      <c r="S69" s="42">
        <v>3376.10189</v>
      </c>
      <c r="T69" s="42">
        <v>3322.91189</v>
      </c>
      <c r="U69" s="42">
        <v>3359.18189</v>
      </c>
      <c r="V69" s="42">
        <v>3372.06189</v>
      </c>
      <c r="W69" s="42">
        <v>3355.31189</v>
      </c>
      <c r="X69" s="42">
        <v>3322.04189</v>
      </c>
      <c r="Y69" s="42">
        <v>3322.21189</v>
      </c>
    </row>
    <row r="70" spans="1:25" ht="15.75" customHeight="1">
      <c r="A70" s="41">
        <f t="shared" si="1"/>
        <v>44047</v>
      </c>
      <c r="B70" s="42">
        <v>3370.63189</v>
      </c>
      <c r="C70" s="42">
        <v>3328.45189</v>
      </c>
      <c r="D70" s="42">
        <v>3323.81189</v>
      </c>
      <c r="E70" s="42">
        <v>3323.85189</v>
      </c>
      <c r="F70" s="42">
        <v>3323.85189</v>
      </c>
      <c r="G70" s="42">
        <v>3323.92189</v>
      </c>
      <c r="H70" s="42">
        <v>3322.64189</v>
      </c>
      <c r="I70" s="42">
        <v>3337.46189</v>
      </c>
      <c r="J70" s="42">
        <v>3323.5518899999997</v>
      </c>
      <c r="K70" s="42">
        <v>3323.20189</v>
      </c>
      <c r="L70" s="42">
        <v>3323.2818899999997</v>
      </c>
      <c r="M70" s="42">
        <v>3337.20189</v>
      </c>
      <c r="N70" s="42">
        <v>3381.56189</v>
      </c>
      <c r="O70" s="42">
        <v>3415.06189</v>
      </c>
      <c r="P70" s="42">
        <v>3412.7818899999997</v>
      </c>
      <c r="Q70" s="42">
        <v>3412.45189</v>
      </c>
      <c r="R70" s="42">
        <v>3413.67189</v>
      </c>
      <c r="S70" s="42">
        <v>3376.39189</v>
      </c>
      <c r="T70" s="42">
        <v>3322.95189</v>
      </c>
      <c r="U70" s="42">
        <v>3357.14189</v>
      </c>
      <c r="V70" s="42">
        <v>3368.47189</v>
      </c>
      <c r="W70" s="42">
        <v>3353.47189</v>
      </c>
      <c r="X70" s="42">
        <v>3321.97189</v>
      </c>
      <c r="Y70" s="42">
        <v>3322.1918899999996</v>
      </c>
    </row>
    <row r="71" spans="1:25" ht="15.75" customHeight="1">
      <c r="A71" s="41">
        <f t="shared" si="1"/>
        <v>44048</v>
      </c>
      <c r="B71" s="42">
        <v>3351.12189</v>
      </c>
      <c r="C71" s="42">
        <v>3324.0518899999997</v>
      </c>
      <c r="D71" s="42">
        <v>3323.8218899999997</v>
      </c>
      <c r="E71" s="42">
        <v>3323.84189</v>
      </c>
      <c r="F71" s="42">
        <v>3323.89189</v>
      </c>
      <c r="G71" s="42">
        <v>3323.84189</v>
      </c>
      <c r="H71" s="42">
        <v>3322.46189</v>
      </c>
      <c r="I71" s="42">
        <v>3323.0518899999997</v>
      </c>
      <c r="J71" s="42">
        <v>3323.43189</v>
      </c>
      <c r="K71" s="42">
        <v>3323.10189</v>
      </c>
      <c r="L71" s="42">
        <v>3323.14189</v>
      </c>
      <c r="M71" s="42">
        <v>3323.22189</v>
      </c>
      <c r="N71" s="42">
        <v>3323.25189</v>
      </c>
      <c r="O71" s="42">
        <v>3362.6518899999996</v>
      </c>
      <c r="P71" s="42">
        <v>3366.23189</v>
      </c>
      <c r="Q71" s="42">
        <v>3374.72189</v>
      </c>
      <c r="R71" s="42">
        <v>3390.08189</v>
      </c>
      <c r="S71" s="42">
        <v>3371.68189</v>
      </c>
      <c r="T71" s="42">
        <v>3327.85189</v>
      </c>
      <c r="U71" s="42">
        <v>3388.79189</v>
      </c>
      <c r="V71" s="42">
        <v>3417.84189</v>
      </c>
      <c r="W71" s="42">
        <v>3400.00189</v>
      </c>
      <c r="X71" s="42">
        <v>3322.24189</v>
      </c>
      <c r="Y71" s="42">
        <v>3322.46189</v>
      </c>
    </row>
    <row r="72" spans="1:25" ht="15.75" customHeight="1">
      <c r="A72" s="41">
        <f t="shared" si="1"/>
        <v>44049</v>
      </c>
      <c r="B72" s="42">
        <v>3348.12189</v>
      </c>
      <c r="C72" s="42">
        <v>3324.06189</v>
      </c>
      <c r="D72" s="42">
        <v>3323.88189</v>
      </c>
      <c r="E72" s="42">
        <v>3323.91189</v>
      </c>
      <c r="F72" s="42">
        <v>3323.9018899999996</v>
      </c>
      <c r="G72" s="42">
        <v>3323.87189</v>
      </c>
      <c r="H72" s="42">
        <v>3322.27189</v>
      </c>
      <c r="I72" s="42">
        <v>3323.10189</v>
      </c>
      <c r="J72" s="42">
        <v>3323.39189</v>
      </c>
      <c r="K72" s="42">
        <v>3323.14189</v>
      </c>
      <c r="L72" s="42">
        <v>3323.34189</v>
      </c>
      <c r="M72" s="42">
        <v>3323.3618899999997</v>
      </c>
      <c r="N72" s="42">
        <v>3323.37189</v>
      </c>
      <c r="O72" s="42">
        <v>3323.38189</v>
      </c>
      <c r="P72" s="42">
        <v>3323.4018899999996</v>
      </c>
      <c r="Q72" s="42">
        <v>3323.39189</v>
      </c>
      <c r="R72" s="42">
        <v>3323.41189</v>
      </c>
      <c r="S72" s="42">
        <v>3323.41189</v>
      </c>
      <c r="T72" s="42">
        <v>3323.3618899999997</v>
      </c>
      <c r="U72" s="42">
        <v>3337.58189</v>
      </c>
      <c r="V72" s="42">
        <v>3327.97189</v>
      </c>
      <c r="W72" s="42">
        <v>3322.42189</v>
      </c>
      <c r="X72" s="42">
        <v>3321.16189</v>
      </c>
      <c r="Y72" s="42">
        <v>3321.18189</v>
      </c>
    </row>
    <row r="73" spans="1:25" ht="15.75" customHeight="1">
      <c r="A73" s="41">
        <f t="shared" si="1"/>
        <v>44050</v>
      </c>
      <c r="B73" s="42">
        <v>3365.1518899999996</v>
      </c>
      <c r="C73" s="42">
        <v>3323.60189</v>
      </c>
      <c r="D73" s="42">
        <v>3323.72189</v>
      </c>
      <c r="E73" s="42">
        <v>3323.8018899999997</v>
      </c>
      <c r="F73" s="42">
        <v>3323.81189</v>
      </c>
      <c r="G73" s="42">
        <v>3323.8218899999997</v>
      </c>
      <c r="H73" s="42">
        <v>3322.1118899999997</v>
      </c>
      <c r="I73" s="42">
        <v>3322.6918899999996</v>
      </c>
      <c r="J73" s="42">
        <v>3323.41189</v>
      </c>
      <c r="K73" s="42">
        <v>3323.2818899999997</v>
      </c>
      <c r="L73" s="42">
        <v>3323.1918899999996</v>
      </c>
      <c r="M73" s="42">
        <v>3323.2618899999998</v>
      </c>
      <c r="N73" s="42">
        <v>3323.25189</v>
      </c>
      <c r="O73" s="42">
        <v>3328.33189</v>
      </c>
      <c r="P73" s="42">
        <v>3323.25189</v>
      </c>
      <c r="Q73" s="42">
        <v>3323.25189</v>
      </c>
      <c r="R73" s="42">
        <v>3324.37189</v>
      </c>
      <c r="S73" s="42">
        <v>3323.66189</v>
      </c>
      <c r="T73" s="42">
        <v>3323.5718899999997</v>
      </c>
      <c r="U73" s="42">
        <v>3347.99189</v>
      </c>
      <c r="V73" s="42">
        <v>3335.93189</v>
      </c>
      <c r="W73" s="42">
        <v>3322.88189</v>
      </c>
      <c r="X73" s="42">
        <v>3322.18189</v>
      </c>
      <c r="Y73" s="42">
        <v>3321.97189</v>
      </c>
    </row>
    <row r="74" spans="1:25" ht="15.75" customHeight="1">
      <c r="A74" s="41">
        <f t="shared" si="1"/>
        <v>44051</v>
      </c>
      <c r="B74" s="42">
        <v>3372.91189</v>
      </c>
      <c r="C74" s="42">
        <v>3323.89189</v>
      </c>
      <c r="D74" s="42">
        <v>3323.97189</v>
      </c>
      <c r="E74" s="42">
        <v>3324.0118899999998</v>
      </c>
      <c r="F74" s="42">
        <v>3323.99189</v>
      </c>
      <c r="G74" s="42">
        <v>3324.0118899999998</v>
      </c>
      <c r="H74" s="42">
        <v>3322.95189</v>
      </c>
      <c r="I74" s="42">
        <v>3323.14189</v>
      </c>
      <c r="J74" s="42">
        <v>3323.3618899999997</v>
      </c>
      <c r="K74" s="42">
        <v>3323.0718899999997</v>
      </c>
      <c r="L74" s="42">
        <v>3322.99189</v>
      </c>
      <c r="M74" s="42">
        <v>3323.0318899999997</v>
      </c>
      <c r="N74" s="42">
        <v>3323.08189</v>
      </c>
      <c r="O74" s="42">
        <v>3323.09189</v>
      </c>
      <c r="P74" s="42">
        <v>3323.0718899999997</v>
      </c>
      <c r="Q74" s="42">
        <v>3323.10189</v>
      </c>
      <c r="R74" s="42">
        <v>3323.10189</v>
      </c>
      <c r="S74" s="42">
        <v>3323.58189</v>
      </c>
      <c r="T74" s="42">
        <v>3323.56189</v>
      </c>
      <c r="U74" s="42">
        <v>3352.0118899999998</v>
      </c>
      <c r="V74" s="42">
        <v>3368.22189</v>
      </c>
      <c r="W74" s="42">
        <v>3325.21189</v>
      </c>
      <c r="X74" s="42">
        <v>3322.58189</v>
      </c>
      <c r="Y74" s="42">
        <v>3322.85189</v>
      </c>
    </row>
    <row r="75" spans="1:25" ht="15.75" customHeight="1">
      <c r="A75" s="41">
        <f t="shared" si="1"/>
        <v>44052</v>
      </c>
      <c r="B75" s="42">
        <v>3360.67189</v>
      </c>
      <c r="C75" s="42">
        <v>3324.00189</v>
      </c>
      <c r="D75" s="42">
        <v>3324.00189</v>
      </c>
      <c r="E75" s="42">
        <v>3324.0318899999997</v>
      </c>
      <c r="F75" s="42">
        <v>3324.0718899999997</v>
      </c>
      <c r="G75" s="42">
        <v>3324.8218899999997</v>
      </c>
      <c r="H75" s="42">
        <v>3323.3218899999997</v>
      </c>
      <c r="I75" s="42">
        <v>3323.2618899999998</v>
      </c>
      <c r="J75" s="42">
        <v>3323.5118899999998</v>
      </c>
      <c r="K75" s="42">
        <v>3323.27189</v>
      </c>
      <c r="L75" s="42">
        <v>3323.0718899999997</v>
      </c>
      <c r="M75" s="42">
        <v>3323.1518899999996</v>
      </c>
      <c r="N75" s="42">
        <v>3323.17189</v>
      </c>
      <c r="O75" s="42">
        <v>3323.18189</v>
      </c>
      <c r="P75" s="42">
        <v>3323.17189</v>
      </c>
      <c r="Q75" s="42">
        <v>3323.18189</v>
      </c>
      <c r="R75" s="42">
        <v>3331.0118899999998</v>
      </c>
      <c r="S75" s="42">
        <v>3343.85189</v>
      </c>
      <c r="T75" s="42">
        <v>3323.64189</v>
      </c>
      <c r="U75" s="42">
        <v>3389.98189</v>
      </c>
      <c r="V75" s="42">
        <v>3404.3618899999997</v>
      </c>
      <c r="W75" s="42">
        <v>3356.8018899999997</v>
      </c>
      <c r="X75" s="42">
        <v>3322.62189</v>
      </c>
      <c r="Y75" s="42">
        <v>3322.8218899999997</v>
      </c>
    </row>
    <row r="76" spans="1:25" ht="15.75" customHeight="1">
      <c r="A76" s="41">
        <f t="shared" si="1"/>
        <v>44053</v>
      </c>
      <c r="B76" s="42">
        <v>3335.67189</v>
      </c>
      <c r="C76" s="42">
        <v>3324.18189</v>
      </c>
      <c r="D76" s="42">
        <v>3324.10189</v>
      </c>
      <c r="E76" s="42">
        <v>3324.12189</v>
      </c>
      <c r="F76" s="42">
        <v>3324.73189</v>
      </c>
      <c r="G76" s="42">
        <v>3324.8218899999997</v>
      </c>
      <c r="H76" s="42">
        <v>3322.98189</v>
      </c>
      <c r="I76" s="42">
        <v>3322.95189</v>
      </c>
      <c r="J76" s="42">
        <v>3323.12189</v>
      </c>
      <c r="K76" s="42">
        <v>3323.1518899999996</v>
      </c>
      <c r="L76" s="42">
        <v>3323.14189</v>
      </c>
      <c r="M76" s="42">
        <v>3323.17189</v>
      </c>
      <c r="N76" s="42">
        <v>3323.18189</v>
      </c>
      <c r="O76" s="42">
        <v>3323.18189</v>
      </c>
      <c r="P76" s="42">
        <v>3323.16189</v>
      </c>
      <c r="Q76" s="42">
        <v>3323.10189</v>
      </c>
      <c r="R76" s="42">
        <v>3323.13189</v>
      </c>
      <c r="S76" s="42">
        <v>3323.56189</v>
      </c>
      <c r="T76" s="42">
        <v>3323.5518899999997</v>
      </c>
      <c r="U76" s="42">
        <v>3323.50189</v>
      </c>
      <c r="V76" s="42">
        <v>3322.71189</v>
      </c>
      <c r="W76" s="42">
        <v>3322.71189</v>
      </c>
      <c r="X76" s="42">
        <v>3322.0718899999997</v>
      </c>
      <c r="Y76" s="42">
        <v>3322.71189</v>
      </c>
    </row>
    <row r="77" spans="1:25" ht="15.75" customHeight="1">
      <c r="A77" s="41">
        <f t="shared" si="1"/>
        <v>44054</v>
      </c>
      <c r="B77" s="42">
        <v>3337.14189</v>
      </c>
      <c r="C77" s="42">
        <v>3324.21189</v>
      </c>
      <c r="D77" s="42">
        <v>3324.17189</v>
      </c>
      <c r="E77" s="42">
        <v>3324.18189</v>
      </c>
      <c r="F77" s="42">
        <v>3324.8218899999997</v>
      </c>
      <c r="G77" s="42">
        <v>3324.8218899999997</v>
      </c>
      <c r="H77" s="42">
        <v>3323.17189</v>
      </c>
      <c r="I77" s="42">
        <v>3323.13189</v>
      </c>
      <c r="J77" s="42">
        <v>3323.27189</v>
      </c>
      <c r="K77" s="42">
        <v>3323.37189</v>
      </c>
      <c r="L77" s="42">
        <v>3323.3018899999997</v>
      </c>
      <c r="M77" s="42">
        <v>3323.35189</v>
      </c>
      <c r="N77" s="42">
        <v>3323.37189</v>
      </c>
      <c r="O77" s="42">
        <v>3323.4018899999996</v>
      </c>
      <c r="P77" s="42">
        <v>3323.39189</v>
      </c>
      <c r="Q77" s="42">
        <v>3323.3618899999997</v>
      </c>
      <c r="R77" s="42">
        <v>3323.38189</v>
      </c>
      <c r="S77" s="42">
        <v>3323.58189</v>
      </c>
      <c r="T77" s="42">
        <v>3323.56189</v>
      </c>
      <c r="U77" s="42">
        <v>3323.6118899999997</v>
      </c>
      <c r="V77" s="42">
        <v>3322.9418899999996</v>
      </c>
      <c r="W77" s="42">
        <v>3322.87189</v>
      </c>
      <c r="X77" s="42">
        <v>3322.41189</v>
      </c>
      <c r="Y77" s="42">
        <v>3322.48189</v>
      </c>
    </row>
    <row r="78" spans="1:25" ht="15.75" customHeight="1">
      <c r="A78" s="41">
        <f t="shared" si="1"/>
        <v>44055</v>
      </c>
      <c r="B78" s="42">
        <v>3348.20189</v>
      </c>
      <c r="C78" s="42">
        <v>3324.09189</v>
      </c>
      <c r="D78" s="42">
        <v>3324.14189</v>
      </c>
      <c r="E78" s="42">
        <v>3324.17189</v>
      </c>
      <c r="F78" s="42">
        <v>3324.16189</v>
      </c>
      <c r="G78" s="42">
        <v>3324.04189</v>
      </c>
      <c r="H78" s="42">
        <v>3322.72189</v>
      </c>
      <c r="I78" s="42">
        <v>3323.0318899999997</v>
      </c>
      <c r="J78" s="42">
        <v>3323.0318899999997</v>
      </c>
      <c r="K78" s="42">
        <v>3323.2818899999997</v>
      </c>
      <c r="L78" s="42">
        <v>3323.20189</v>
      </c>
      <c r="M78" s="42">
        <v>3323.2618899999998</v>
      </c>
      <c r="N78" s="42">
        <v>3323.2618899999998</v>
      </c>
      <c r="O78" s="42">
        <v>3323.14189</v>
      </c>
      <c r="P78" s="42">
        <v>3323.13189</v>
      </c>
      <c r="Q78" s="42">
        <v>3323.24189</v>
      </c>
      <c r="R78" s="42">
        <v>3323.2818899999997</v>
      </c>
      <c r="S78" s="42">
        <v>3323.6118899999997</v>
      </c>
      <c r="T78" s="42">
        <v>3323.60189</v>
      </c>
      <c r="U78" s="42">
        <v>3323.6118899999997</v>
      </c>
      <c r="V78" s="42">
        <v>3325.20189</v>
      </c>
      <c r="W78" s="42">
        <v>3322.85189</v>
      </c>
      <c r="X78" s="42">
        <v>3321.95189</v>
      </c>
      <c r="Y78" s="42">
        <v>3322.33189</v>
      </c>
    </row>
    <row r="79" spans="1:25" ht="15.75" customHeight="1">
      <c r="A79" s="41">
        <f t="shared" si="1"/>
        <v>44056</v>
      </c>
      <c r="B79" s="42">
        <v>3336.7818899999997</v>
      </c>
      <c r="C79" s="42">
        <v>3324.0718899999997</v>
      </c>
      <c r="D79" s="42">
        <v>3324.10189</v>
      </c>
      <c r="E79" s="42">
        <v>3324.17189</v>
      </c>
      <c r="F79" s="42">
        <v>3324.1518899999996</v>
      </c>
      <c r="G79" s="42">
        <v>3324.0718899999997</v>
      </c>
      <c r="H79" s="42">
        <v>3322.56189</v>
      </c>
      <c r="I79" s="42">
        <v>3322.9418899999996</v>
      </c>
      <c r="J79" s="42">
        <v>3323.31189</v>
      </c>
      <c r="K79" s="42">
        <v>3323.42189</v>
      </c>
      <c r="L79" s="42">
        <v>3323.46189</v>
      </c>
      <c r="M79" s="42">
        <v>3323.49189</v>
      </c>
      <c r="N79" s="42">
        <v>3323.5118899999998</v>
      </c>
      <c r="O79" s="42">
        <v>3323.5118899999998</v>
      </c>
      <c r="P79" s="42">
        <v>3323.50189</v>
      </c>
      <c r="Q79" s="42">
        <v>3323.5118899999998</v>
      </c>
      <c r="R79" s="42">
        <v>3323.54189</v>
      </c>
      <c r="S79" s="42">
        <v>3323.3618899999997</v>
      </c>
      <c r="T79" s="42">
        <v>3323.3018899999997</v>
      </c>
      <c r="U79" s="42">
        <v>3323.22189</v>
      </c>
      <c r="V79" s="42">
        <v>3322.42189</v>
      </c>
      <c r="W79" s="42">
        <v>3322.27189</v>
      </c>
      <c r="X79" s="42">
        <v>3320.6118899999997</v>
      </c>
      <c r="Y79" s="42">
        <v>3321.3618899999997</v>
      </c>
    </row>
    <row r="80" spans="1:25" ht="15.75" customHeight="1">
      <c r="A80" s="41">
        <f t="shared" si="1"/>
        <v>44057</v>
      </c>
      <c r="B80" s="42">
        <v>3323.2818899999997</v>
      </c>
      <c r="C80" s="42">
        <v>3323.52189</v>
      </c>
      <c r="D80" s="42">
        <v>3323.63189</v>
      </c>
      <c r="E80" s="42">
        <v>3323.68189</v>
      </c>
      <c r="F80" s="42">
        <v>3323.6518899999996</v>
      </c>
      <c r="G80" s="42">
        <v>3323.5718899999997</v>
      </c>
      <c r="H80" s="42">
        <v>3319.99189</v>
      </c>
      <c r="I80" s="42">
        <v>3320.87189</v>
      </c>
      <c r="J80" s="42">
        <v>3321.56189</v>
      </c>
      <c r="K80" s="42">
        <v>3322.38189</v>
      </c>
      <c r="L80" s="42">
        <v>3322.62189</v>
      </c>
      <c r="M80" s="42">
        <v>3322.74189</v>
      </c>
      <c r="N80" s="42">
        <v>3322.7818899999997</v>
      </c>
      <c r="O80" s="42">
        <v>3322.85189</v>
      </c>
      <c r="P80" s="42">
        <v>3322.85189</v>
      </c>
      <c r="Q80" s="42">
        <v>3322.89189</v>
      </c>
      <c r="R80" s="42">
        <v>3322.96189</v>
      </c>
      <c r="S80" s="42">
        <v>3323.12189</v>
      </c>
      <c r="T80" s="42">
        <v>3323.04189</v>
      </c>
      <c r="U80" s="42">
        <v>3322.97189</v>
      </c>
      <c r="V80" s="42">
        <v>3321.8218899999997</v>
      </c>
      <c r="W80" s="42">
        <v>3322.0518899999997</v>
      </c>
      <c r="X80" s="42">
        <v>3320.4018899999996</v>
      </c>
      <c r="Y80" s="42">
        <v>3320.99189</v>
      </c>
    </row>
    <row r="81" spans="1:25" ht="15.75" customHeight="1">
      <c r="A81" s="41">
        <f t="shared" si="1"/>
        <v>44058</v>
      </c>
      <c r="B81" s="42">
        <v>3322.97189</v>
      </c>
      <c r="C81" s="42">
        <v>3323.29189</v>
      </c>
      <c r="D81" s="42">
        <v>3323.42189</v>
      </c>
      <c r="E81" s="42">
        <v>3323.46189</v>
      </c>
      <c r="F81" s="42">
        <v>3323.47189</v>
      </c>
      <c r="G81" s="42">
        <v>3323.43189</v>
      </c>
      <c r="H81" s="42">
        <v>3320.04189</v>
      </c>
      <c r="I81" s="42">
        <v>3321.4018899999996</v>
      </c>
      <c r="J81" s="42">
        <v>3322.33189</v>
      </c>
      <c r="K81" s="42">
        <v>3322.24189</v>
      </c>
      <c r="L81" s="42">
        <v>3322.50189</v>
      </c>
      <c r="M81" s="42">
        <v>3322.71189</v>
      </c>
      <c r="N81" s="42">
        <v>3322.75189</v>
      </c>
      <c r="O81" s="42">
        <v>3322.79189</v>
      </c>
      <c r="P81" s="42">
        <v>3322.7818899999997</v>
      </c>
      <c r="Q81" s="42">
        <v>3322.84189</v>
      </c>
      <c r="R81" s="42">
        <v>3322.91189</v>
      </c>
      <c r="S81" s="42">
        <v>3323.06189</v>
      </c>
      <c r="T81" s="42">
        <v>3322.9418899999996</v>
      </c>
      <c r="U81" s="42">
        <v>3322.91189</v>
      </c>
      <c r="V81" s="42">
        <v>3321.62189</v>
      </c>
      <c r="W81" s="42">
        <v>3321.85189</v>
      </c>
      <c r="X81" s="42">
        <v>3321.33189</v>
      </c>
      <c r="Y81" s="42">
        <v>3321.23189</v>
      </c>
    </row>
    <row r="82" spans="1:25" ht="15.75" customHeight="1">
      <c r="A82" s="41">
        <f t="shared" si="1"/>
        <v>44059</v>
      </c>
      <c r="B82" s="42">
        <v>3351.21189</v>
      </c>
      <c r="C82" s="42">
        <v>3323.63189</v>
      </c>
      <c r="D82" s="42">
        <v>3323.74189</v>
      </c>
      <c r="E82" s="42">
        <v>3323.7818899999997</v>
      </c>
      <c r="F82" s="42">
        <v>3323.87189</v>
      </c>
      <c r="G82" s="42">
        <v>3323.87189</v>
      </c>
      <c r="H82" s="42">
        <v>3322.79189</v>
      </c>
      <c r="I82" s="42">
        <v>3323.35189</v>
      </c>
      <c r="J82" s="42">
        <v>3323.41189</v>
      </c>
      <c r="K82" s="42">
        <v>3323.02189</v>
      </c>
      <c r="L82" s="42">
        <v>3322.81189</v>
      </c>
      <c r="M82" s="42">
        <v>3323.08189</v>
      </c>
      <c r="N82" s="42">
        <v>3323.06189</v>
      </c>
      <c r="O82" s="42">
        <v>3333.7818899999997</v>
      </c>
      <c r="P82" s="42">
        <v>3323.10189</v>
      </c>
      <c r="Q82" s="42">
        <v>3323.16189</v>
      </c>
      <c r="R82" s="42">
        <v>3338.16189</v>
      </c>
      <c r="S82" s="42">
        <v>3323.12189</v>
      </c>
      <c r="T82" s="42">
        <v>3322.99189</v>
      </c>
      <c r="U82" s="42">
        <v>3385.16189</v>
      </c>
      <c r="V82" s="42">
        <v>3321.74189</v>
      </c>
      <c r="W82" s="42">
        <v>3321.87189</v>
      </c>
      <c r="X82" s="42">
        <v>3321.37189</v>
      </c>
      <c r="Y82" s="42">
        <v>3321.1918899999996</v>
      </c>
    </row>
    <row r="83" spans="1:25" ht="15.75" customHeight="1">
      <c r="A83" s="41">
        <f t="shared" si="1"/>
        <v>44060</v>
      </c>
      <c r="B83" s="42">
        <v>3345.97189</v>
      </c>
      <c r="C83" s="42">
        <v>3323.5718899999997</v>
      </c>
      <c r="D83" s="42">
        <v>3323.63189</v>
      </c>
      <c r="E83" s="42">
        <v>3323.6518899999996</v>
      </c>
      <c r="F83" s="42">
        <v>3323.6518899999996</v>
      </c>
      <c r="G83" s="42">
        <v>3323.59189</v>
      </c>
      <c r="H83" s="42">
        <v>3321.87189</v>
      </c>
      <c r="I83" s="42">
        <v>3322.2818899999997</v>
      </c>
      <c r="J83" s="42">
        <v>3322.83189</v>
      </c>
      <c r="K83" s="42">
        <v>3322.66189</v>
      </c>
      <c r="L83" s="42">
        <v>3322.84189</v>
      </c>
      <c r="M83" s="42">
        <v>3322.88189</v>
      </c>
      <c r="N83" s="42">
        <v>3322.88189</v>
      </c>
      <c r="O83" s="42">
        <v>3336.1918899999996</v>
      </c>
      <c r="P83" s="42">
        <v>3322.95189</v>
      </c>
      <c r="Q83" s="42">
        <v>3322.97189</v>
      </c>
      <c r="R83" s="42">
        <v>3338.5518899999997</v>
      </c>
      <c r="S83" s="42">
        <v>3322.8618899999997</v>
      </c>
      <c r="T83" s="42">
        <v>3322.6918899999996</v>
      </c>
      <c r="U83" s="42">
        <v>3395.93189</v>
      </c>
      <c r="V83" s="42">
        <v>3321.1918899999996</v>
      </c>
      <c r="W83" s="42">
        <v>3321.27189</v>
      </c>
      <c r="X83" s="42">
        <v>3320.48189</v>
      </c>
      <c r="Y83" s="42">
        <v>3320.48189</v>
      </c>
    </row>
    <row r="84" spans="1:25" ht="15.75" customHeight="1">
      <c r="A84" s="41">
        <f t="shared" si="1"/>
        <v>44061</v>
      </c>
      <c r="B84" s="42">
        <v>3341.77189</v>
      </c>
      <c r="C84" s="42">
        <v>3323.70189</v>
      </c>
      <c r="D84" s="42">
        <v>3323.74189</v>
      </c>
      <c r="E84" s="42">
        <v>3323.75189</v>
      </c>
      <c r="F84" s="42">
        <v>3323.73189</v>
      </c>
      <c r="G84" s="42">
        <v>3323.70189</v>
      </c>
      <c r="H84" s="42">
        <v>3322.09189</v>
      </c>
      <c r="I84" s="42">
        <v>3323.13189</v>
      </c>
      <c r="J84" s="42">
        <v>3323.20189</v>
      </c>
      <c r="K84" s="42">
        <v>3323.02189</v>
      </c>
      <c r="L84" s="42">
        <v>3323.12189</v>
      </c>
      <c r="M84" s="42">
        <v>3323.08189</v>
      </c>
      <c r="N84" s="42">
        <v>3322.99189</v>
      </c>
      <c r="O84" s="42">
        <v>3333.29189</v>
      </c>
      <c r="P84" s="42">
        <v>3323.10189</v>
      </c>
      <c r="Q84" s="42">
        <v>3323.14189</v>
      </c>
      <c r="R84" s="42">
        <v>3336.77189</v>
      </c>
      <c r="S84" s="42">
        <v>3323.16189</v>
      </c>
      <c r="T84" s="42">
        <v>3322.95189</v>
      </c>
      <c r="U84" s="42">
        <v>3388.4018899999996</v>
      </c>
      <c r="V84" s="42">
        <v>3322.10189</v>
      </c>
      <c r="W84" s="42">
        <v>3321.97189</v>
      </c>
      <c r="X84" s="42">
        <v>3319.96189</v>
      </c>
      <c r="Y84" s="42">
        <v>3320.23189</v>
      </c>
    </row>
    <row r="85" spans="1:25" ht="15.75" customHeight="1">
      <c r="A85" s="41">
        <f t="shared" si="1"/>
        <v>44062</v>
      </c>
      <c r="B85" s="42">
        <v>3323.3218899999997</v>
      </c>
      <c r="C85" s="42">
        <v>3323.6118899999997</v>
      </c>
      <c r="D85" s="42">
        <v>3323.67189</v>
      </c>
      <c r="E85" s="42">
        <v>3323.6918899999996</v>
      </c>
      <c r="F85" s="42">
        <v>3323.68189</v>
      </c>
      <c r="G85" s="42">
        <v>3323.96189</v>
      </c>
      <c r="H85" s="42">
        <v>3322.91189</v>
      </c>
      <c r="I85" s="42">
        <v>3322.83189</v>
      </c>
      <c r="J85" s="42">
        <v>3323.42189</v>
      </c>
      <c r="K85" s="42">
        <v>3323.24189</v>
      </c>
      <c r="L85" s="42">
        <v>3323.24189</v>
      </c>
      <c r="M85" s="42">
        <v>3323.3018899999997</v>
      </c>
      <c r="N85" s="42">
        <v>3323.29189</v>
      </c>
      <c r="O85" s="42">
        <v>3323.31189</v>
      </c>
      <c r="P85" s="42">
        <v>3323.29189</v>
      </c>
      <c r="Q85" s="42">
        <v>3323.3018899999997</v>
      </c>
      <c r="R85" s="42">
        <v>3323.3618899999997</v>
      </c>
      <c r="S85" s="42">
        <v>3323.45189</v>
      </c>
      <c r="T85" s="42">
        <v>3323.31189</v>
      </c>
      <c r="U85" s="42">
        <v>3360.67189</v>
      </c>
      <c r="V85" s="42">
        <v>3322.6118899999997</v>
      </c>
      <c r="W85" s="42">
        <v>3322.43189</v>
      </c>
      <c r="X85" s="42">
        <v>3322.21189</v>
      </c>
      <c r="Y85" s="42">
        <v>3322.12189</v>
      </c>
    </row>
    <row r="86" spans="1:25" ht="15.75" customHeight="1">
      <c r="A86" s="41">
        <f t="shared" si="1"/>
        <v>44063</v>
      </c>
      <c r="B86" s="42">
        <v>3327.6918899999996</v>
      </c>
      <c r="C86" s="42">
        <v>3324.04189</v>
      </c>
      <c r="D86" s="42">
        <v>3324.02189</v>
      </c>
      <c r="E86" s="42">
        <v>3324.02189</v>
      </c>
      <c r="F86" s="42">
        <v>3324.00189</v>
      </c>
      <c r="G86" s="42">
        <v>3324.00189</v>
      </c>
      <c r="H86" s="42">
        <v>3322.5118899999998</v>
      </c>
      <c r="I86" s="42">
        <v>3322.96189</v>
      </c>
      <c r="J86" s="42">
        <v>3323.2618899999998</v>
      </c>
      <c r="K86" s="42">
        <v>3323.31189</v>
      </c>
      <c r="L86" s="42">
        <v>3323.38189</v>
      </c>
      <c r="M86" s="42">
        <v>3323.37189</v>
      </c>
      <c r="N86" s="42">
        <v>3323.41189</v>
      </c>
      <c r="O86" s="42">
        <v>3323.35189</v>
      </c>
      <c r="P86" s="42">
        <v>3323.27189</v>
      </c>
      <c r="Q86" s="42">
        <v>3323.23189</v>
      </c>
      <c r="R86" s="42">
        <v>3323.31189</v>
      </c>
      <c r="S86" s="42">
        <v>3323.4418899999996</v>
      </c>
      <c r="T86" s="42">
        <v>3323.35189</v>
      </c>
      <c r="U86" s="42">
        <v>3381.22189</v>
      </c>
      <c r="V86" s="42">
        <v>3322.68189</v>
      </c>
      <c r="W86" s="42">
        <v>3322.62189</v>
      </c>
      <c r="X86" s="42">
        <v>3322.46189</v>
      </c>
      <c r="Y86" s="42">
        <v>3322.47189</v>
      </c>
    </row>
    <row r="87" spans="1:25" ht="15.75" customHeight="1">
      <c r="A87" s="41">
        <f t="shared" si="1"/>
        <v>44064</v>
      </c>
      <c r="B87" s="42">
        <v>3332.37189</v>
      </c>
      <c r="C87" s="42">
        <v>3323.97189</v>
      </c>
      <c r="D87" s="42">
        <v>3323.9018899999996</v>
      </c>
      <c r="E87" s="42">
        <v>3324.71189</v>
      </c>
      <c r="F87" s="42">
        <v>3324.70189</v>
      </c>
      <c r="G87" s="42">
        <v>3323.92189</v>
      </c>
      <c r="H87" s="42">
        <v>3324.8218899999997</v>
      </c>
      <c r="I87" s="42">
        <v>3322.98189</v>
      </c>
      <c r="J87" s="42">
        <v>3322.89189</v>
      </c>
      <c r="K87" s="42">
        <v>3322.95189</v>
      </c>
      <c r="L87" s="42">
        <v>3323.14189</v>
      </c>
      <c r="M87" s="42">
        <v>3323.16189</v>
      </c>
      <c r="N87" s="42">
        <v>3323.13189</v>
      </c>
      <c r="O87" s="42">
        <v>3323.1518899999996</v>
      </c>
      <c r="P87" s="42">
        <v>3323.14189</v>
      </c>
      <c r="Q87" s="42">
        <v>3323.0718899999997</v>
      </c>
      <c r="R87" s="42">
        <v>3323.1118899999997</v>
      </c>
      <c r="S87" s="42">
        <v>3323.23189</v>
      </c>
      <c r="T87" s="42">
        <v>3323.4418899999996</v>
      </c>
      <c r="U87" s="42">
        <v>3323.59189</v>
      </c>
      <c r="V87" s="42">
        <v>3322.79189</v>
      </c>
      <c r="W87" s="42">
        <v>3322.09189</v>
      </c>
      <c r="X87" s="42">
        <v>3319.89189</v>
      </c>
      <c r="Y87" s="42">
        <v>3320.5518899999997</v>
      </c>
    </row>
    <row r="88" spans="1:25" ht="15.75" customHeight="1">
      <c r="A88" s="41">
        <f t="shared" si="1"/>
        <v>44065</v>
      </c>
      <c r="B88" s="42">
        <v>3323.21189</v>
      </c>
      <c r="C88" s="42">
        <v>3323.5718899999997</v>
      </c>
      <c r="D88" s="42">
        <v>3323.63189</v>
      </c>
      <c r="E88" s="42">
        <v>3323.66189</v>
      </c>
      <c r="F88" s="42">
        <v>3323.73189</v>
      </c>
      <c r="G88" s="42">
        <v>3323.83189</v>
      </c>
      <c r="H88" s="42">
        <v>3322.1518899999996</v>
      </c>
      <c r="I88" s="42">
        <v>3322.64189</v>
      </c>
      <c r="J88" s="42">
        <v>3323.2818899999997</v>
      </c>
      <c r="K88" s="42">
        <v>3322.97189</v>
      </c>
      <c r="L88" s="42">
        <v>3323.09189</v>
      </c>
      <c r="M88" s="42">
        <v>3323.16189</v>
      </c>
      <c r="N88" s="42">
        <v>3323.25189</v>
      </c>
      <c r="O88" s="42">
        <v>3323.2818899999997</v>
      </c>
      <c r="P88" s="42">
        <v>3323.2818899999997</v>
      </c>
      <c r="Q88" s="42">
        <v>3323.2618899999998</v>
      </c>
      <c r="R88" s="42">
        <v>3323.29189</v>
      </c>
      <c r="S88" s="42">
        <v>3323.16189</v>
      </c>
      <c r="T88" s="42">
        <v>3323.0718899999997</v>
      </c>
      <c r="U88" s="42">
        <v>3329.66189</v>
      </c>
      <c r="V88" s="42">
        <v>3322.06189</v>
      </c>
      <c r="W88" s="42">
        <v>3322.14189</v>
      </c>
      <c r="X88" s="42">
        <v>3320.74189</v>
      </c>
      <c r="Y88" s="42">
        <v>3320.71189</v>
      </c>
    </row>
    <row r="89" spans="1:25" ht="15.75" customHeight="1">
      <c r="A89" s="41">
        <f t="shared" si="1"/>
        <v>44066</v>
      </c>
      <c r="B89" s="42">
        <v>3333.91189</v>
      </c>
      <c r="C89" s="42">
        <v>3323.54189</v>
      </c>
      <c r="D89" s="42">
        <v>3323.62189</v>
      </c>
      <c r="E89" s="42">
        <v>3323.63189</v>
      </c>
      <c r="F89" s="42">
        <v>3323.66189</v>
      </c>
      <c r="G89" s="42">
        <v>3323.8618899999997</v>
      </c>
      <c r="H89" s="42">
        <v>3322.5318899999997</v>
      </c>
      <c r="I89" s="42">
        <v>3322.50189</v>
      </c>
      <c r="J89" s="42">
        <v>3323.2818899999997</v>
      </c>
      <c r="K89" s="42">
        <v>3322.96189</v>
      </c>
      <c r="L89" s="42">
        <v>3322.83189</v>
      </c>
      <c r="M89" s="42">
        <v>3323.0518899999997</v>
      </c>
      <c r="N89" s="42">
        <v>3323.24189</v>
      </c>
      <c r="O89" s="42">
        <v>3323.27189</v>
      </c>
      <c r="P89" s="42">
        <v>3323.2818899999997</v>
      </c>
      <c r="Q89" s="42">
        <v>3323.2818899999997</v>
      </c>
      <c r="R89" s="42">
        <v>3323.21189</v>
      </c>
      <c r="S89" s="42">
        <v>3323.04189</v>
      </c>
      <c r="T89" s="42">
        <v>3323.0118899999998</v>
      </c>
      <c r="U89" s="42">
        <v>3323.04189</v>
      </c>
      <c r="V89" s="42">
        <v>3321.99189</v>
      </c>
      <c r="W89" s="42">
        <v>3321.91189</v>
      </c>
      <c r="X89" s="42">
        <v>3320.60189</v>
      </c>
      <c r="Y89" s="42">
        <v>3321.0318899999997</v>
      </c>
    </row>
    <row r="90" spans="1:25" ht="15.75" customHeight="1">
      <c r="A90" s="41">
        <f t="shared" si="1"/>
        <v>44067</v>
      </c>
      <c r="B90" s="42">
        <v>3328.02189</v>
      </c>
      <c r="C90" s="42">
        <v>3324.14189</v>
      </c>
      <c r="D90" s="42">
        <v>3324.17189</v>
      </c>
      <c r="E90" s="42">
        <v>3324.18189</v>
      </c>
      <c r="F90" s="42">
        <v>3324.20189</v>
      </c>
      <c r="G90" s="42">
        <v>3324.73189</v>
      </c>
      <c r="H90" s="42">
        <v>3324.50189</v>
      </c>
      <c r="I90" s="42">
        <v>3324.8218899999997</v>
      </c>
      <c r="J90" s="42">
        <v>3322.0118899999998</v>
      </c>
      <c r="K90" s="42">
        <v>3322.0318899999997</v>
      </c>
      <c r="L90" s="42">
        <v>3322.17189</v>
      </c>
      <c r="M90" s="42">
        <v>3322.1918899999996</v>
      </c>
      <c r="N90" s="42">
        <v>3322.46189</v>
      </c>
      <c r="O90" s="42">
        <v>3322.13189</v>
      </c>
      <c r="P90" s="42">
        <v>3321.95189</v>
      </c>
      <c r="Q90" s="42">
        <v>3321.89189</v>
      </c>
      <c r="R90" s="42">
        <v>3322.20189</v>
      </c>
      <c r="S90" s="42">
        <v>3322.4418899999996</v>
      </c>
      <c r="T90" s="42">
        <v>3323.49189</v>
      </c>
      <c r="U90" s="42">
        <v>3323.89189</v>
      </c>
      <c r="V90" s="42">
        <v>3323.66189</v>
      </c>
      <c r="W90" s="42">
        <v>3323.08189</v>
      </c>
      <c r="X90" s="42">
        <v>3322.72189</v>
      </c>
      <c r="Y90" s="42">
        <v>3322.83189</v>
      </c>
    </row>
    <row r="91" spans="1:25" ht="15.75" customHeight="1">
      <c r="A91" s="41">
        <f t="shared" si="1"/>
        <v>44068</v>
      </c>
      <c r="B91" s="42">
        <v>3321.73189</v>
      </c>
      <c r="C91" s="42">
        <v>3324.38189</v>
      </c>
      <c r="D91" s="42">
        <v>3324.25189</v>
      </c>
      <c r="E91" s="42">
        <v>3324.2818899999997</v>
      </c>
      <c r="F91" s="42">
        <v>3324.7618899999998</v>
      </c>
      <c r="G91" s="42">
        <v>3324.8218899999997</v>
      </c>
      <c r="H91" s="42">
        <v>3324.71189</v>
      </c>
      <c r="I91" s="42">
        <v>3324.67189</v>
      </c>
      <c r="J91" s="42">
        <v>3323.17189</v>
      </c>
      <c r="K91" s="42">
        <v>3323.29189</v>
      </c>
      <c r="L91" s="42">
        <v>3323.35189</v>
      </c>
      <c r="M91" s="42">
        <v>3323.42189</v>
      </c>
      <c r="N91" s="42">
        <v>3323.43189</v>
      </c>
      <c r="O91" s="42">
        <v>3323.48189</v>
      </c>
      <c r="P91" s="42">
        <v>3323.47189</v>
      </c>
      <c r="Q91" s="42">
        <v>3323.4418899999996</v>
      </c>
      <c r="R91" s="42">
        <v>3323.5318899999997</v>
      </c>
      <c r="S91" s="42">
        <v>3323.48189</v>
      </c>
      <c r="T91" s="42">
        <v>3323.6918899999996</v>
      </c>
      <c r="U91" s="42">
        <v>3323.8618899999997</v>
      </c>
      <c r="V91" s="42">
        <v>3323.1918899999996</v>
      </c>
      <c r="W91" s="42">
        <v>3322.49189</v>
      </c>
      <c r="X91" s="42">
        <v>3322.59189</v>
      </c>
      <c r="Y91" s="42">
        <v>3322.72189</v>
      </c>
    </row>
    <row r="92" spans="1:25" ht="15.75" customHeight="1">
      <c r="A92" s="41">
        <f t="shared" si="1"/>
        <v>44069</v>
      </c>
      <c r="B92" s="42">
        <v>3324.1118899999997</v>
      </c>
      <c r="C92" s="42">
        <v>3324.04189</v>
      </c>
      <c r="D92" s="42">
        <v>3323.96189</v>
      </c>
      <c r="E92" s="42">
        <v>3323.96189</v>
      </c>
      <c r="F92" s="42">
        <v>3323.98189</v>
      </c>
      <c r="G92" s="42">
        <v>3323.81189</v>
      </c>
      <c r="H92" s="42">
        <v>3322.0118899999998</v>
      </c>
      <c r="I92" s="42">
        <v>3322.58189</v>
      </c>
      <c r="J92" s="42">
        <v>3323.33189</v>
      </c>
      <c r="K92" s="42">
        <v>3323.5318899999997</v>
      </c>
      <c r="L92" s="42">
        <v>3323.60189</v>
      </c>
      <c r="M92" s="42">
        <v>3323.64189</v>
      </c>
      <c r="N92" s="42">
        <v>3323.70189</v>
      </c>
      <c r="O92" s="42">
        <v>3323.72189</v>
      </c>
      <c r="P92" s="42">
        <v>3323.67189</v>
      </c>
      <c r="Q92" s="42">
        <v>3323.6918899999996</v>
      </c>
      <c r="R92" s="42">
        <v>3323.71189</v>
      </c>
      <c r="S92" s="42">
        <v>3323.75189</v>
      </c>
      <c r="T92" s="42">
        <v>3324.38189</v>
      </c>
      <c r="U92" s="42">
        <v>3323.95189</v>
      </c>
      <c r="V92" s="42">
        <v>3323.3218899999997</v>
      </c>
      <c r="W92" s="42">
        <v>3323.14189</v>
      </c>
      <c r="X92" s="42">
        <v>3322.8618899999997</v>
      </c>
      <c r="Y92" s="42">
        <v>3322.6118899999997</v>
      </c>
    </row>
    <row r="93" spans="1:25" ht="15.75" customHeight="1">
      <c r="A93" s="41">
        <f t="shared" si="1"/>
        <v>44070</v>
      </c>
      <c r="B93" s="42">
        <v>3324.1518899999996</v>
      </c>
      <c r="C93" s="42">
        <v>3324.10189</v>
      </c>
      <c r="D93" s="42">
        <v>3324.0518899999997</v>
      </c>
      <c r="E93" s="42">
        <v>3324.0118899999998</v>
      </c>
      <c r="F93" s="42">
        <v>3324.0318899999997</v>
      </c>
      <c r="G93" s="42">
        <v>3323.6918899999996</v>
      </c>
      <c r="H93" s="42">
        <v>3321.97189</v>
      </c>
      <c r="I93" s="42">
        <v>3322.45189</v>
      </c>
      <c r="J93" s="42">
        <v>3322.98189</v>
      </c>
      <c r="K93" s="42">
        <v>3323.17189</v>
      </c>
      <c r="L93" s="42">
        <v>3323.18189</v>
      </c>
      <c r="M93" s="42">
        <v>3323.22189</v>
      </c>
      <c r="N93" s="42">
        <v>3323.34189</v>
      </c>
      <c r="O93" s="42">
        <v>3323.4018899999996</v>
      </c>
      <c r="P93" s="42">
        <v>3323.34189</v>
      </c>
      <c r="Q93" s="42">
        <v>3323.3018899999997</v>
      </c>
      <c r="R93" s="42">
        <v>3323.43189</v>
      </c>
      <c r="S93" s="42">
        <v>3323.5718899999997</v>
      </c>
      <c r="T93" s="42">
        <v>3323.5718899999997</v>
      </c>
      <c r="U93" s="42">
        <v>3328.5118899999998</v>
      </c>
      <c r="V93" s="42">
        <v>3323.27189</v>
      </c>
      <c r="W93" s="42">
        <v>3323.02189</v>
      </c>
      <c r="X93" s="42">
        <v>3322.66189</v>
      </c>
      <c r="Y93" s="42">
        <v>3322.59189</v>
      </c>
    </row>
    <row r="94" spans="1:25" ht="15.75" customHeight="1">
      <c r="A94" s="41">
        <f t="shared" si="1"/>
        <v>44071</v>
      </c>
      <c r="B94" s="42">
        <v>3324.13189</v>
      </c>
      <c r="C94" s="42">
        <v>3324.0318899999997</v>
      </c>
      <c r="D94" s="42">
        <v>3323.96189</v>
      </c>
      <c r="E94" s="42">
        <v>3323.92189</v>
      </c>
      <c r="F94" s="42">
        <v>3323.92189</v>
      </c>
      <c r="G94" s="42">
        <v>3323.67189</v>
      </c>
      <c r="H94" s="42">
        <v>3322.0518899999997</v>
      </c>
      <c r="I94" s="42">
        <v>3322.64189</v>
      </c>
      <c r="J94" s="42">
        <v>3322.79189</v>
      </c>
      <c r="K94" s="42">
        <v>3322.6118899999997</v>
      </c>
      <c r="L94" s="42">
        <v>3322.63189</v>
      </c>
      <c r="M94" s="42">
        <v>3322.71189</v>
      </c>
      <c r="N94" s="42">
        <v>3322.97189</v>
      </c>
      <c r="O94" s="42">
        <v>3322.97189</v>
      </c>
      <c r="P94" s="42">
        <v>3322.96189</v>
      </c>
      <c r="Q94" s="42">
        <v>3322.96189</v>
      </c>
      <c r="R94" s="42">
        <v>3323.0518899999997</v>
      </c>
      <c r="S94" s="42">
        <v>3323.50189</v>
      </c>
      <c r="T94" s="42">
        <v>3323.5318899999997</v>
      </c>
      <c r="U94" s="42">
        <v>3378.68189</v>
      </c>
      <c r="V94" s="42">
        <v>3323.0518899999997</v>
      </c>
      <c r="W94" s="42">
        <v>3322.96189</v>
      </c>
      <c r="X94" s="42">
        <v>3322.64189</v>
      </c>
      <c r="Y94" s="42">
        <v>3322.7618899999998</v>
      </c>
    </row>
    <row r="95" spans="1:25" ht="15.75" customHeight="1">
      <c r="A95" s="41">
        <f t="shared" si="1"/>
        <v>44072</v>
      </c>
      <c r="B95" s="42">
        <v>3323.84189</v>
      </c>
      <c r="C95" s="42">
        <v>3323.75189</v>
      </c>
      <c r="D95" s="42">
        <v>3323.7818899999997</v>
      </c>
      <c r="E95" s="42">
        <v>3323.7818899999997</v>
      </c>
      <c r="F95" s="42">
        <v>3323.8018899999997</v>
      </c>
      <c r="G95" s="42">
        <v>3323.8018899999997</v>
      </c>
      <c r="H95" s="42">
        <v>3322.7618899999998</v>
      </c>
      <c r="I95" s="42">
        <v>3322.89189</v>
      </c>
      <c r="J95" s="42">
        <v>3323.0518899999997</v>
      </c>
      <c r="K95" s="42">
        <v>3322.75189</v>
      </c>
      <c r="L95" s="42">
        <v>3322.60189</v>
      </c>
      <c r="M95" s="42">
        <v>3322.7818899999997</v>
      </c>
      <c r="N95" s="42">
        <v>3323.04189</v>
      </c>
      <c r="O95" s="42">
        <v>3323.10189</v>
      </c>
      <c r="P95" s="42">
        <v>3323.13189</v>
      </c>
      <c r="Q95" s="42">
        <v>3323.14189</v>
      </c>
      <c r="R95" s="42">
        <v>3323.21189</v>
      </c>
      <c r="S95" s="42">
        <v>3323.18189</v>
      </c>
      <c r="T95" s="42">
        <v>3323.09189</v>
      </c>
      <c r="U95" s="42">
        <v>3379.42189</v>
      </c>
      <c r="V95" s="42">
        <v>3322.1518899999996</v>
      </c>
      <c r="W95" s="42">
        <v>3321.9018899999996</v>
      </c>
      <c r="X95" s="42">
        <v>3321.1918899999996</v>
      </c>
      <c r="Y95" s="42">
        <v>3321.0718899999997</v>
      </c>
    </row>
    <row r="96" spans="1:25" ht="15.75" customHeight="1">
      <c r="A96" s="41">
        <f t="shared" si="1"/>
        <v>44073</v>
      </c>
      <c r="B96" s="42">
        <v>3330.37189</v>
      </c>
      <c r="C96" s="42">
        <v>3323.42189</v>
      </c>
      <c r="D96" s="42">
        <v>3323.4418899999996</v>
      </c>
      <c r="E96" s="42">
        <v>3323.5518899999997</v>
      </c>
      <c r="F96" s="42">
        <v>3323.5718899999997</v>
      </c>
      <c r="G96" s="42">
        <v>3323.6518899999996</v>
      </c>
      <c r="H96" s="42">
        <v>3322.60189</v>
      </c>
      <c r="I96" s="42">
        <v>3323.21189</v>
      </c>
      <c r="J96" s="42">
        <v>3323.3618899999997</v>
      </c>
      <c r="K96" s="42">
        <v>3323.00189</v>
      </c>
      <c r="L96" s="42">
        <v>3322.68189</v>
      </c>
      <c r="M96" s="42">
        <v>3323.0118899999998</v>
      </c>
      <c r="N96" s="42">
        <v>3323.20189</v>
      </c>
      <c r="O96" s="42">
        <v>3323.27189</v>
      </c>
      <c r="P96" s="42">
        <v>3323.3018899999997</v>
      </c>
      <c r="Q96" s="42">
        <v>3323.23189</v>
      </c>
      <c r="R96" s="42">
        <v>3323.27189</v>
      </c>
      <c r="S96" s="42">
        <v>3323.41189</v>
      </c>
      <c r="T96" s="42">
        <v>3323.42189</v>
      </c>
      <c r="U96" s="42">
        <v>3394.13189</v>
      </c>
      <c r="V96" s="42">
        <v>3322.5318899999997</v>
      </c>
      <c r="W96" s="42">
        <v>3322.5318899999997</v>
      </c>
      <c r="X96" s="42">
        <v>3321.79189</v>
      </c>
      <c r="Y96" s="42">
        <v>3322.34189</v>
      </c>
    </row>
    <row r="97" spans="1:25" ht="15.75" customHeight="1">
      <c r="A97" s="41">
        <f t="shared" si="1"/>
        <v>44074</v>
      </c>
      <c r="B97" s="42">
        <v>3329.17189</v>
      </c>
      <c r="C97" s="42">
        <v>3323.7618899999998</v>
      </c>
      <c r="D97" s="42">
        <v>3323.79189</v>
      </c>
      <c r="E97" s="42">
        <v>3323.87189</v>
      </c>
      <c r="F97" s="42">
        <v>3323.85189</v>
      </c>
      <c r="G97" s="42">
        <v>3323.8018899999997</v>
      </c>
      <c r="H97" s="42">
        <v>3323.39189</v>
      </c>
      <c r="I97" s="42">
        <v>3323.2618899999998</v>
      </c>
      <c r="J97" s="42">
        <v>3322.99189</v>
      </c>
      <c r="K97" s="42">
        <v>3322.68189</v>
      </c>
      <c r="L97" s="42">
        <v>3322.7618899999998</v>
      </c>
      <c r="M97" s="42">
        <v>3322.87189</v>
      </c>
      <c r="N97" s="42">
        <v>3322.92189</v>
      </c>
      <c r="O97" s="42">
        <v>3323.0718899999997</v>
      </c>
      <c r="P97" s="42">
        <v>3323.12189</v>
      </c>
      <c r="Q97" s="42">
        <v>3323.10189</v>
      </c>
      <c r="R97" s="42">
        <v>3323.14189</v>
      </c>
      <c r="S97" s="42">
        <v>3323.0718899999997</v>
      </c>
      <c r="T97" s="42">
        <v>3322.9418899999996</v>
      </c>
      <c r="U97" s="42">
        <v>3405.5518899999997</v>
      </c>
      <c r="V97" s="42">
        <v>3321.81189</v>
      </c>
      <c r="W97" s="42">
        <v>3321.9018899999996</v>
      </c>
      <c r="X97" s="42">
        <v>3321.14189</v>
      </c>
      <c r="Y97" s="42">
        <v>3321.6918899999996</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88" t="s">
        <v>80</v>
      </c>
      <c r="B100" s="91" t="s">
        <v>81</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82</v>
      </c>
      <c r="C102" s="97" t="s">
        <v>83</v>
      </c>
      <c r="D102" s="97" t="s">
        <v>84</v>
      </c>
      <c r="E102" s="97" t="s">
        <v>85</v>
      </c>
      <c r="F102" s="97" t="s">
        <v>86</v>
      </c>
      <c r="G102" s="97" t="s">
        <v>87</v>
      </c>
      <c r="H102" s="97" t="s">
        <v>88</v>
      </c>
      <c r="I102" s="97" t="s">
        <v>89</v>
      </c>
      <c r="J102" s="97" t="s">
        <v>90</v>
      </c>
      <c r="K102" s="97" t="s">
        <v>91</v>
      </c>
      <c r="L102" s="97" t="s">
        <v>92</v>
      </c>
      <c r="M102" s="97" t="s">
        <v>93</v>
      </c>
      <c r="N102" s="97" t="s">
        <v>94</v>
      </c>
      <c r="O102" s="97" t="s">
        <v>95</v>
      </c>
      <c r="P102" s="97" t="s">
        <v>96</v>
      </c>
      <c r="Q102" s="97" t="s">
        <v>97</v>
      </c>
      <c r="R102" s="97" t="s">
        <v>98</v>
      </c>
      <c r="S102" s="97" t="s">
        <v>99</v>
      </c>
      <c r="T102" s="97" t="s">
        <v>100</v>
      </c>
      <c r="U102" s="97" t="s">
        <v>101</v>
      </c>
      <c r="V102" s="97" t="s">
        <v>102</v>
      </c>
      <c r="W102" s="97" t="s">
        <v>103</v>
      </c>
      <c r="X102" s="97" t="s">
        <v>104</v>
      </c>
      <c r="Y102" s="97" t="s">
        <v>105</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1">
        <f>A67</f>
        <v>44044</v>
      </c>
      <c r="B104" s="42">
        <v>3795.77189</v>
      </c>
      <c r="C104" s="42">
        <v>3702.59189</v>
      </c>
      <c r="D104" s="42">
        <v>3659.30189</v>
      </c>
      <c r="E104" s="42">
        <v>3659.24189</v>
      </c>
      <c r="F104" s="42">
        <v>3659.27189</v>
      </c>
      <c r="G104" s="42">
        <v>3659.21189</v>
      </c>
      <c r="H104" s="42">
        <v>3658.26189</v>
      </c>
      <c r="I104" s="42">
        <v>3705.10189</v>
      </c>
      <c r="J104" s="42">
        <v>3658.79189</v>
      </c>
      <c r="K104" s="42">
        <v>3658.64189</v>
      </c>
      <c r="L104" s="42">
        <v>3658.71189</v>
      </c>
      <c r="M104" s="42">
        <v>3716.45189</v>
      </c>
      <c r="N104" s="42">
        <v>3753.63189</v>
      </c>
      <c r="O104" s="42">
        <v>3785.30189</v>
      </c>
      <c r="P104" s="42">
        <v>3783.86189</v>
      </c>
      <c r="Q104" s="42">
        <v>3780.5318899999997</v>
      </c>
      <c r="R104" s="42">
        <v>3786.2818899999997</v>
      </c>
      <c r="S104" s="42">
        <v>3751.96189</v>
      </c>
      <c r="T104" s="42">
        <v>3670.33189</v>
      </c>
      <c r="U104" s="42">
        <v>3739.34189</v>
      </c>
      <c r="V104" s="42">
        <v>3768.02189</v>
      </c>
      <c r="W104" s="42">
        <v>3760.49189</v>
      </c>
      <c r="X104" s="42">
        <v>3656.88189</v>
      </c>
      <c r="Y104" s="42">
        <v>3656.96189</v>
      </c>
    </row>
    <row r="105" spans="1:25" ht="15.75" customHeight="1">
      <c r="A105" s="41">
        <f>A104+1</f>
        <v>44045</v>
      </c>
      <c r="B105" s="42">
        <v>3748.77189</v>
      </c>
      <c r="C105" s="42">
        <v>3675.50189</v>
      </c>
      <c r="D105" s="42">
        <v>3659.23189</v>
      </c>
      <c r="E105" s="42">
        <v>3659.29189</v>
      </c>
      <c r="F105" s="42">
        <v>3659.26189</v>
      </c>
      <c r="G105" s="42">
        <v>3659.21189</v>
      </c>
      <c r="H105" s="42">
        <v>3658.20189</v>
      </c>
      <c r="I105" s="42">
        <v>3668.99189</v>
      </c>
      <c r="J105" s="42">
        <v>3659.06189</v>
      </c>
      <c r="K105" s="42">
        <v>3658.74189</v>
      </c>
      <c r="L105" s="42">
        <v>3658.59189</v>
      </c>
      <c r="M105" s="42">
        <v>3672.62189</v>
      </c>
      <c r="N105" s="42">
        <v>3718.59189</v>
      </c>
      <c r="O105" s="42">
        <v>3754.04189</v>
      </c>
      <c r="P105" s="42">
        <v>3750.36189</v>
      </c>
      <c r="Q105" s="42">
        <v>3746.74189</v>
      </c>
      <c r="R105" s="42">
        <v>3749.2218900000003</v>
      </c>
      <c r="S105" s="42">
        <v>3710.79189</v>
      </c>
      <c r="T105" s="42">
        <v>3658.73189</v>
      </c>
      <c r="U105" s="42">
        <v>3697.94189</v>
      </c>
      <c r="V105" s="42">
        <v>3707.93189</v>
      </c>
      <c r="W105" s="42">
        <v>3692.23189</v>
      </c>
      <c r="X105" s="42">
        <v>3656.70189</v>
      </c>
      <c r="Y105" s="42">
        <v>3656.83189</v>
      </c>
    </row>
    <row r="106" spans="1:25" ht="15.75" customHeight="1">
      <c r="A106" s="41">
        <f aca="true" t="shared" si="2" ref="A106:A134">A105+1</f>
        <v>44046</v>
      </c>
      <c r="B106" s="42">
        <v>3733.4718900000003</v>
      </c>
      <c r="C106" s="42">
        <v>3674.14189</v>
      </c>
      <c r="D106" s="42">
        <v>3659.33189</v>
      </c>
      <c r="E106" s="42">
        <v>3659.38189</v>
      </c>
      <c r="F106" s="42">
        <v>3659.35189</v>
      </c>
      <c r="G106" s="42">
        <v>3659.24189</v>
      </c>
      <c r="H106" s="42">
        <v>3657.74189</v>
      </c>
      <c r="I106" s="42">
        <v>3674.30189</v>
      </c>
      <c r="J106" s="42">
        <v>3659.01189</v>
      </c>
      <c r="K106" s="42">
        <v>3658.86189</v>
      </c>
      <c r="L106" s="42">
        <v>3658.89189</v>
      </c>
      <c r="M106" s="42">
        <v>3672.2818899999997</v>
      </c>
      <c r="N106" s="42">
        <v>3717.44189</v>
      </c>
      <c r="O106" s="42">
        <v>3751.71189</v>
      </c>
      <c r="P106" s="42">
        <v>3749.11189</v>
      </c>
      <c r="Q106" s="42">
        <v>3747.19189</v>
      </c>
      <c r="R106" s="42">
        <v>3749.7818899999997</v>
      </c>
      <c r="S106" s="42">
        <v>3711.71189</v>
      </c>
      <c r="T106" s="42">
        <v>3658.52189</v>
      </c>
      <c r="U106" s="42">
        <v>3694.79189</v>
      </c>
      <c r="V106" s="42">
        <v>3707.67189</v>
      </c>
      <c r="W106" s="42">
        <v>3690.92189</v>
      </c>
      <c r="X106" s="42">
        <v>3657.65189</v>
      </c>
      <c r="Y106" s="42">
        <v>3657.82189</v>
      </c>
    </row>
    <row r="107" spans="1:25" ht="15.75" customHeight="1">
      <c r="A107" s="41">
        <f t="shared" si="2"/>
        <v>44047</v>
      </c>
      <c r="B107" s="42">
        <v>3706.24189</v>
      </c>
      <c r="C107" s="42">
        <v>3664.06189</v>
      </c>
      <c r="D107" s="42">
        <v>3659.42189</v>
      </c>
      <c r="E107" s="42">
        <v>3659.46189</v>
      </c>
      <c r="F107" s="42">
        <v>3659.46189</v>
      </c>
      <c r="G107" s="42">
        <v>3659.5318899999997</v>
      </c>
      <c r="H107" s="42">
        <v>3658.25189</v>
      </c>
      <c r="I107" s="42">
        <v>3673.07189</v>
      </c>
      <c r="J107" s="42">
        <v>3659.16189</v>
      </c>
      <c r="K107" s="42">
        <v>3658.81189</v>
      </c>
      <c r="L107" s="42">
        <v>3658.89189</v>
      </c>
      <c r="M107" s="42">
        <v>3672.81189</v>
      </c>
      <c r="N107" s="42">
        <v>3717.17189</v>
      </c>
      <c r="O107" s="42">
        <v>3750.67189</v>
      </c>
      <c r="P107" s="42">
        <v>3748.39189</v>
      </c>
      <c r="Q107" s="42">
        <v>3748.06189</v>
      </c>
      <c r="R107" s="42">
        <v>3749.2818899999997</v>
      </c>
      <c r="S107" s="42">
        <v>3712.00189</v>
      </c>
      <c r="T107" s="42">
        <v>3658.56189</v>
      </c>
      <c r="U107" s="42">
        <v>3692.75189</v>
      </c>
      <c r="V107" s="42">
        <v>3704.08189</v>
      </c>
      <c r="W107" s="42">
        <v>3689.08189</v>
      </c>
      <c r="X107" s="42">
        <v>3657.58189</v>
      </c>
      <c r="Y107" s="42">
        <v>3657.80189</v>
      </c>
    </row>
    <row r="108" spans="1:25" ht="15.75" customHeight="1">
      <c r="A108" s="41">
        <f t="shared" si="2"/>
        <v>44048</v>
      </c>
      <c r="B108" s="42">
        <v>3686.73189</v>
      </c>
      <c r="C108" s="42">
        <v>3659.66189</v>
      </c>
      <c r="D108" s="42">
        <v>3659.43189</v>
      </c>
      <c r="E108" s="42">
        <v>3659.45189</v>
      </c>
      <c r="F108" s="42">
        <v>3659.50189</v>
      </c>
      <c r="G108" s="42">
        <v>3659.45189</v>
      </c>
      <c r="H108" s="42">
        <v>3658.07189</v>
      </c>
      <c r="I108" s="42">
        <v>3658.66189</v>
      </c>
      <c r="J108" s="42">
        <v>3659.04189</v>
      </c>
      <c r="K108" s="42">
        <v>3658.71189</v>
      </c>
      <c r="L108" s="42">
        <v>3658.75189</v>
      </c>
      <c r="M108" s="42">
        <v>3658.83189</v>
      </c>
      <c r="N108" s="42">
        <v>3658.86189</v>
      </c>
      <c r="O108" s="42">
        <v>3698.26189</v>
      </c>
      <c r="P108" s="42">
        <v>3701.84189</v>
      </c>
      <c r="Q108" s="42">
        <v>3710.33189</v>
      </c>
      <c r="R108" s="42">
        <v>3725.69189</v>
      </c>
      <c r="S108" s="42">
        <v>3707.29189</v>
      </c>
      <c r="T108" s="42">
        <v>3663.46189</v>
      </c>
      <c r="U108" s="42">
        <v>3724.40189</v>
      </c>
      <c r="V108" s="42">
        <v>3753.45189</v>
      </c>
      <c r="W108" s="42">
        <v>3735.61189</v>
      </c>
      <c r="X108" s="42">
        <v>3657.85189</v>
      </c>
      <c r="Y108" s="42">
        <v>3658.07189</v>
      </c>
    </row>
    <row r="109" spans="1:25" ht="15.75" customHeight="1">
      <c r="A109" s="41">
        <f t="shared" si="2"/>
        <v>44049</v>
      </c>
      <c r="B109" s="42">
        <v>3683.73189</v>
      </c>
      <c r="C109" s="42">
        <v>3659.67189</v>
      </c>
      <c r="D109" s="42">
        <v>3659.49189</v>
      </c>
      <c r="E109" s="42">
        <v>3659.52189</v>
      </c>
      <c r="F109" s="42">
        <v>3659.51189</v>
      </c>
      <c r="G109" s="42">
        <v>3659.48189</v>
      </c>
      <c r="H109" s="42">
        <v>3657.88189</v>
      </c>
      <c r="I109" s="42">
        <v>3658.71189</v>
      </c>
      <c r="J109" s="42">
        <v>3659.00189</v>
      </c>
      <c r="K109" s="42">
        <v>3658.75189</v>
      </c>
      <c r="L109" s="42">
        <v>3658.95189</v>
      </c>
      <c r="M109" s="42">
        <v>3658.9718900000003</v>
      </c>
      <c r="N109" s="42">
        <v>3658.98189</v>
      </c>
      <c r="O109" s="42">
        <v>3658.99189</v>
      </c>
      <c r="P109" s="42">
        <v>3659.01189</v>
      </c>
      <c r="Q109" s="42">
        <v>3659.00189</v>
      </c>
      <c r="R109" s="42">
        <v>3659.02189</v>
      </c>
      <c r="S109" s="42">
        <v>3659.02189</v>
      </c>
      <c r="T109" s="42">
        <v>3658.9718900000003</v>
      </c>
      <c r="U109" s="42">
        <v>3673.19189</v>
      </c>
      <c r="V109" s="42">
        <v>3663.58189</v>
      </c>
      <c r="W109" s="42">
        <v>3658.0318899999997</v>
      </c>
      <c r="X109" s="42">
        <v>3656.77189</v>
      </c>
      <c r="Y109" s="42">
        <v>3656.79189</v>
      </c>
    </row>
    <row r="110" spans="1:25" ht="15.75" customHeight="1">
      <c r="A110" s="41">
        <f t="shared" si="2"/>
        <v>44050</v>
      </c>
      <c r="B110" s="42">
        <v>3700.76189</v>
      </c>
      <c r="C110" s="42">
        <v>3659.21189</v>
      </c>
      <c r="D110" s="42">
        <v>3659.33189</v>
      </c>
      <c r="E110" s="42">
        <v>3659.41189</v>
      </c>
      <c r="F110" s="42">
        <v>3659.42189</v>
      </c>
      <c r="G110" s="42">
        <v>3659.43189</v>
      </c>
      <c r="H110" s="42">
        <v>3657.7218900000003</v>
      </c>
      <c r="I110" s="42">
        <v>3658.30189</v>
      </c>
      <c r="J110" s="42">
        <v>3659.02189</v>
      </c>
      <c r="K110" s="42">
        <v>3658.89189</v>
      </c>
      <c r="L110" s="42">
        <v>3658.80189</v>
      </c>
      <c r="M110" s="42">
        <v>3658.87189</v>
      </c>
      <c r="N110" s="42">
        <v>3658.86189</v>
      </c>
      <c r="O110" s="42">
        <v>3663.94189</v>
      </c>
      <c r="P110" s="42">
        <v>3658.86189</v>
      </c>
      <c r="Q110" s="42">
        <v>3658.86189</v>
      </c>
      <c r="R110" s="42">
        <v>3659.98189</v>
      </c>
      <c r="S110" s="42">
        <v>3659.27189</v>
      </c>
      <c r="T110" s="42">
        <v>3659.18189</v>
      </c>
      <c r="U110" s="42">
        <v>3683.60189</v>
      </c>
      <c r="V110" s="42">
        <v>3671.54189</v>
      </c>
      <c r="W110" s="42">
        <v>3658.49189</v>
      </c>
      <c r="X110" s="42">
        <v>3657.79189</v>
      </c>
      <c r="Y110" s="42">
        <v>3657.58189</v>
      </c>
    </row>
    <row r="111" spans="1:25" ht="15.75" customHeight="1">
      <c r="A111" s="41">
        <f t="shared" si="2"/>
        <v>44051</v>
      </c>
      <c r="B111" s="42">
        <v>3708.52189</v>
      </c>
      <c r="C111" s="42">
        <v>3659.50189</v>
      </c>
      <c r="D111" s="42">
        <v>3659.58189</v>
      </c>
      <c r="E111" s="42">
        <v>3659.62189</v>
      </c>
      <c r="F111" s="42">
        <v>3659.60189</v>
      </c>
      <c r="G111" s="42">
        <v>3659.62189</v>
      </c>
      <c r="H111" s="42">
        <v>3658.56189</v>
      </c>
      <c r="I111" s="42">
        <v>3658.75189</v>
      </c>
      <c r="J111" s="42">
        <v>3658.9718900000003</v>
      </c>
      <c r="K111" s="42">
        <v>3658.68189</v>
      </c>
      <c r="L111" s="42">
        <v>3658.60189</v>
      </c>
      <c r="M111" s="42">
        <v>3658.64189</v>
      </c>
      <c r="N111" s="42">
        <v>3658.69189</v>
      </c>
      <c r="O111" s="42">
        <v>3658.70189</v>
      </c>
      <c r="P111" s="42">
        <v>3658.68189</v>
      </c>
      <c r="Q111" s="42">
        <v>3658.71189</v>
      </c>
      <c r="R111" s="42">
        <v>3658.71189</v>
      </c>
      <c r="S111" s="42">
        <v>3659.19189</v>
      </c>
      <c r="T111" s="42">
        <v>3659.17189</v>
      </c>
      <c r="U111" s="42">
        <v>3687.62189</v>
      </c>
      <c r="V111" s="42">
        <v>3703.83189</v>
      </c>
      <c r="W111" s="42">
        <v>3660.82189</v>
      </c>
      <c r="X111" s="42">
        <v>3658.19189</v>
      </c>
      <c r="Y111" s="42">
        <v>3658.46189</v>
      </c>
    </row>
    <row r="112" spans="1:25" ht="15.75" customHeight="1">
      <c r="A112" s="41">
        <f t="shared" si="2"/>
        <v>44052</v>
      </c>
      <c r="B112" s="42">
        <v>3696.2818899999997</v>
      </c>
      <c r="C112" s="42">
        <v>3659.61189</v>
      </c>
      <c r="D112" s="42">
        <v>3659.61189</v>
      </c>
      <c r="E112" s="42">
        <v>3659.64189</v>
      </c>
      <c r="F112" s="42">
        <v>3659.68189</v>
      </c>
      <c r="G112" s="42">
        <v>3660.43189</v>
      </c>
      <c r="H112" s="42">
        <v>3658.93189</v>
      </c>
      <c r="I112" s="42">
        <v>3658.87189</v>
      </c>
      <c r="J112" s="42">
        <v>3659.12189</v>
      </c>
      <c r="K112" s="42">
        <v>3658.88189</v>
      </c>
      <c r="L112" s="42">
        <v>3658.68189</v>
      </c>
      <c r="M112" s="42">
        <v>3658.76189</v>
      </c>
      <c r="N112" s="42">
        <v>3658.7818899999997</v>
      </c>
      <c r="O112" s="42">
        <v>3658.79189</v>
      </c>
      <c r="P112" s="42">
        <v>3658.7818899999997</v>
      </c>
      <c r="Q112" s="42">
        <v>3658.79189</v>
      </c>
      <c r="R112" s="42">
        <v>3666.62189</v>
      </c>
      <c r="S112" s="42">
        <v>3679.46189</v>
      </c>
      <c r="T112" s="42">
        <v>3659.25189</v>
      </c>
      <c r="U112" s="42">
        <v>3725.59189</v>
      </c>
      <c r="V112" s="42">
        <v>3739.9718900000003</v>
      </c>
      <c r="W112" s="42">
        <v>3692.41189</v>
      </c>
      <c r="X112" s="42">
        <v>3658.23189</v>
      </c>
      <c r="Y112" s="42">
        <v>3658.43189</v>
      </c>
    </row>
    <row r="113" spans="1:25" ht="15.75" customHeight="1">
      <c r="A113" s="41">
        <f t="shared" si="2"/>
        <v>44053</v>
      </c>
      <c r="B113" s="42">
        <v>3671.2818899999997</v>
      </c>
      <c r="C113" s="42">
        <v>3659.79189</v>
      </c>
      <c r="D113" s="42">
        <v>3659.71189</v>
      </c>
      <c r="E113" s="42">
        <v>3659.73189</v>
      </c>
      <c r="F113" s="42">
        <v>3660.34189</v>
      </c>
      <c r="G113" s="42">
        <v>3660.43189</v>
      </c>
      <c r="H113" s="42">
        <v>3658.59189</v>
      </c>
      <c r="I113" s="42">
        <v>3658.56189</v>
      </c>
      <c r="J113" s="42">
        <v>3658.73189</v>
      </c>
      <c r="K113" s="42">
        <v>3658.76189</v>
      </c>
      <c r="L113" s="42">
        <v>3658.75189</v>
      </c>
      <c r="M113" s="42">
        <v>3658.7818899999997</v>
      </c>
      <c r="N113" s="42">
        <v>3658.79189</v>
      </c>
      <c r="O113" s="42">
        <v>3658.79189</v>
      </c>
      <c r="P113" s="42">
        <v>3658.77189</v>
      </c>
      <c r="Q113" s="42">
        <v>3658.71189</v>
      </c>
      <c r="R113" s="42">
        <v>3658.74189</v>
      </c>
      <c r="S113" s="42">
        <v>3659.17189</v>
      </c>
      <c r="T113" s="42">
        <v>3659.16189</v>
      </c>
      <c r="U113" s="42">
        <v>3659.11189</v>
      </c>
      <c r="V113" s="42">
        <v>3658.32189</v>
      </c>
      <c r="W113" s="42">
        <v>3658.32189</v>
      </c>
      <c r="X113" s="42">
        <v>3657.68189</v>
      </c>
      <c r="Y113" s="42">
        <v>3658.32189</v>
      </c>
    </row>
    <row r="114" spans="1:25" ht="15.75" customHeight="1">
      <c r="A114" s="41">
        <f t="shared" si="2"/>
        <v>44054</v>
      </c>
      <c r="B114" s="42">
        <v>3672.75189</v>
      </c>
      <c r="C114" s="42">
        <v>3659.82189</v>
      </c>
      <c r="D114" s="42">
        <v>3659.7818899999997</v>
      </c>
      <c r="E114" s="42">
        <v>3659.79189</v>
      </c>
      <c r="F114" s="42">
        <v>3660.43189</v>
      </c>
      <c r="G114" s="42">
        <v>3660.43189</v>
      </c>
      <c r="H114" s="42">
        <v>3658.7818899999997</v>
      </c>
      <c r="I114" s="42">
        <v>3658.74189</v>
      </c>
      <c r="J114" s="42">
        <v>3658.88189</v>
      </c>
      <c r="K114" s="42">
        <v>3658.98189</v>
      </c>
      <c r="L114" s="42">
        <v>3658.91189</v>
      </c>
      <c r="M114" s="42">
        <v>3658.96189</v>
      </c>
      <c r="N114" s="42">
        <v>3658.98189</v>
      </c>
      <c r="O114" s="42">
        <v>3659.01189</v>
      </c>
      <c r="P114" s="42">
        <v>3659.00189</v>
      </c>
      <c r="Q114" s="42">
        <v>3658.9718900000003</v>
      </c>
      <c r="R114" s="42">
        <v>3658.99189</v>
      </c>
      <c r="S114" s="42">
        <v>3659.19189</v>
      </c>
      <c r="T114" s="42">
        <v>3659.17189</v>
      </c>
      <c r="U114" s="42">
        <v>3659.2218900000003</v>
      </c>
      <c r="V114" s="42">
        <v>3658.55189</v>
      </c>
      <c r="W114" s="42">
        <v>3658.48189</v>
      </c>
      <c r="X114" s="42">
        <v>3658.02189</v>
      </c>
      <c r="Y114" s="42">
        <v>3658.09189</v>
      </c>
    </row>
    <row r="115" spans="1:25" ht="15.75" customHeight="1">
      <c r="A115" s="41">
        <f t="shared" si="2"/>
        <v>44055</v>
      </c>
      <c r="B115" s="42">
        <v>3683.81189</v>
      </c>
      <c r="C115" s="42">
        <v>3659.70189</v>
      </c>
      <c r="D115" s="42">
        <v>3659.75189</v>
      </c>
      <c r="E115" s="42">
        <v>3659.7818899999997</v>
      </c>
      <c r="F115" s="42">
        <v>3659.77189</v>
      </c>
      <c r="G115" s="42">
        <v>3659.65189</v>
      </c>
      <c r="H115" s="42">
        <v>3658.33189</v>
      </c>
      <c r="I115" s="42">
        <v>3658.64189</v>
      </c>
      <c r="J115" s="42">
        <v>3658.64189</v>
      </c>
      <c r="K115" s="42">
        <v>3658.89189</v>
      </c>
      <c r="L115" s="42">
        <v>3658.81189</v>
      </c>
      <c r="M115" s="42">
        <v>3658.87189</v>
      </c>
      <c r="N115" s="42">
        <v>3658.87189</v>
      </c>
      <c r="O115" s="42">
        <v>3658.75189</v>
      </c>
      <c r="P115" s="42">
        <v>3658.74189</v>
      </c>
      <c r="Q115" s="42">
        <v>3658.85189</v>
      </c>
      <c r="R115" s="42">
        <v>3658.89189</v>
      </c>
      <c r="S115" s="42">
        <v>3659.2218900000003</v>
      </c>
      <c r="T115" s="42">
        <v>3659.21189</v>
      </c>
      <c r="U115" s="42">
        <v>3659.2218900000003</v>
      </c>
      <c r="V115" s="42">
        <v>3660.81189</v>
      </c>
      <c r="W115" s="42">
        <v>3658.46189</v>
      </c>
      <c r="X115" s="42">
        <v>3657.56189</v>
      </c>
      <c r="Y115" s="42">
        <v>3657.94189</v>
      </c>
    </row>
    <row r="116" spans="1:25" ht="15.75" customHeight="1">
      <c r="A116" s="41">
        <f t="shared" si="2"/>
        <v>44056</v>
      </c>
      <c r="B116" s="42">
        <v>3672.39189</v>
      </c>
      <c r="C116" s="42">
        <v>3659.68189</v>
      </c>
      <c r="D116" s="42">
        <v>3659.71189</v>
      </c>
      <c r="E116" s="42">
        <v>3659.7818899999997</v>
      </c>
      <c r="F116" s="42">
        <v>3659.76189</v>
      </c>
      <c r="G116" s="42">
        <v>3659.68189</v>
      </c>
      <c r="H116" s="42">
        <v>3658.17189</v>
      </c>
      <c r="I116" s="42">
        <v>3658.55189</v>
      </c>
      <c r="J116" s="42">
        <v>3658.92189</v>
      </c>
      <c r="K116" s="42">
        <v>3659.0318899999997</v>
      </c>
      <c r="L116" s="42">
        <v>3659.07189</v>
      </c>
      <c r="M116" s="42">
        <v>3659.10189</v>
      </c>
      <c r="N116" s="42">
        <v>3659.12189</v>
      </c>
      <c r="O116" s="42">
        <v>3659.12189</v>
      </c>
      <c r="P116" s="42">
        <v>3659.11189</v>
      </c>
      <c r="Q116" s="42">
        <v>3659.12189</v>
      </c>
      <c r="R116" s="42">
        <v>3659.15189</v>
      </c>
      <c r="S116" s="42">
        <v>3658.9718900000003</v>
      </c>
      <c r="T116" s="42">
        <v>3658.91189</v>
      </c>
      <c r="U116" s="42">
        <v>3658.83189</v>
      </c>
      <c r="V116" s="42">
        <v>3658.0318899999997</v>
      </c>
      <c r="W116" s="42">
        <v>3657.88189</v>
      </c>
      <c r="X116" s="42">
        <v>3656.2218900000003</v>
      </c>
      <c r="Y116" s="42">
        <v>3656.9718900000003</v>
      </c>
    </row>
    <row r="117" spans="1:25" ht="15.75" customHeight="1">
      <c r="A117" s="41">
        <f t="shared" si="2"/>
        <v>44057</v>
      </c>
      <c r="B117" s="42">
        <v>3658.89189</v>
      </c>
      <c r="C117" s="42">
        <v>3659.13189</v>
      </c>
      <c r="D117" s="42">
        <v>3659.24189</v>
      </c>
      <c r="E117" s="42">
        <v>3659.29189</v>
      </c>
      <c r="F117" s="42">
        <v>3659.26189</v>
      </c>
      <c r="G117" s="42">
        <v>3659.18189</v>
      </c>
      <c r="H117" s="42">
        <v>3655.60189</v>
      </c>
      <c r="I117" s="42">
        <v>3656.48189</v>
      </c>
      <c r="J117" s="42">
        <v>3657.17189</v>
      </c>
      <c r="K117" s="42">
        <v>3657.99189</v>
      </c>
      <c r="L117" s="42">
        <v>3658.23189</v>
      </c>
      <c r="M117" s="42">
        <v>3658.35189</v>
      </c>
      <c r="N117" s="42">
        <v>3658.39189</v>
      </c>
      <c r="O117" s="42">
        <v>3658.46189</v>
      </c>
      <c r="P117" s="42">
        <v>3658.46189</v>
      </c>
      <c r="Q117" s="42">
        <v>3658.50189</v>
      </c>
      <c r="R117" s="42">
        <v>3658.57189</v>
      </c>
      <c r="S117" s="42">
        <v>3658.73189</v>
      </c>
      <c r="T117" s="42">
        <v>3658.65189</v>
      </c>
      <c r="U117" s="42">
        <v>3658.58189</v>
      </c>
      <c r="V117" s="42">
        <v>3657.43189</v>
      </c>
      <c r="W117" s="42">
        <v>3657.66189</v>
      </c>
      <c r="X117" s="42">
        <v>3656.01189</v>
      </c>
      <c r="Y117" s="42">
        <v>3656.60189</v>
      </c>
    </row>
    <row r="118" spans="1:25" ht="15.75" customHeight="1">
      <c r="A118" s="41">
        <f t="shared" si="2"/>
        <v>44058</v>
      </c>
      <c r="B118" s="42">
        <v>3658.58189</v>
      </c>
      <c r="C118" s="42">
        <v>3658.90189</v>
      </c>
      <c r="D118" s="42">
        <v>3659.0318899999997</v>
      </c>
      <c r="E118" s="42">
        <v>3659.07189</v>
      </c>
      <c r="F118" s="42">
        <v>3659.08189</v>
      </c>
      <c r="G118" s="42">
        <v>3659.04189</v>
      </c>
      <c r="H118" s="42">
        <v>3655.65189</v>
      </c>
      <c r="I118" s="42">
        <v>3657.01189</v>
      </c>
      <c r="J118" s="42">
        <v>3657.94189</v>
      </c>
      <c r="K118" s="42">
        <v>3657.85189</v>
      </c>
      <c r="L118" s="42">
        <v>3658.11189</v>
      </c>
      <c r="M118" s="42">
        <v>3658.32189</v>
      </c>
      <c r="N118" s="42">
        <v>3658.36189</v>
      </c>
      <c r="O118" s="42">
        <v>3658.40189</v>
      </c>
      <c r="P118" s="42">
        <v>3658.39189</v>
      </c>
      <c r="Q118" s="42">
        <v>3658.45189</v>
      </c>
      <c r="R118" s="42">
        <v>3658.52189</v>
      </c>
      <c r="S118" s="42">
        <v>3658.67189</v>
      </c>
      <c r="T118" s="42">
        <v>3658.55189</v>
      </c>
      <c r="U118" s="42">
        <v>3658.52189</v>
      </c>
      <c r="V118" s="42">
        <v>3657.23189</v>
      </c>
      <c r="W118" s="42">
        <v>3657.46189</v>
      </c>
      <c r="X118" s="42">
        <v>3656.94189</v>
      </c>
      <c r="Y118" s="42">
        <v>3656.84189</v>
      </c>
    </row>
    <row r="119" spans="1:25" ht="15.75" customHeight="1">
      <c r="A119" s="41">
        <f t="shared" si="2"/>
        <v>44059</v>
      </c>
      <c r="B119" s="42">
        <v>3686.82189</v>
      </c>
      <c r="C119" s="42">
        <v>3659.24189</v>
      </c>
      <c r="D119" s="42">
        <v>3659.35189</v>
      </c>
      <c r="E119" s="42">
        <v>3659.39189</v>
      </c>
      <c r="F119" s="42">
        <v>3659.48189</v>
      </c>
      <c r="G119" s="42">
        <v>3659.48189</v>
      </c>
      <c r="H119" s="42">
        <v>3658.40189</v>
      </c>
      <c r="I119" s="42">
        <v>3658.96189</v>
      </c>
      <c r="J119" s="42">
        <v>3659.02189</v>
      </c>
      <c r="K119" s="42">
        <v>3658.63189</v>
      </c>
      <c r="L119" s="42">
        <v>3658.42189</v>
      </c>
      <c r="M119" s="42">
        <v>3658.69189</v>
      </c>
      <c r="N119" s="42">
        <v>3658.67189</v>
      </c>
      <c r="O119" s="42">
        <v>3669.39189</v>
      </c>
      <c r="P119" s="42">
        <v>3658.71189</v>
      </c>
      <c r="Q119" s="42">
        <v>3658.77189</v>
      </c>
      <c r="R119" s="42">
        <v>3673.77189</v>
      </c>
      <c r="S119" s="42">
        <v>3658.73189</v>
      </c>
      <c r="T119" s="42">
        <v>3658.60189</v>
      </c>
      <c r="U119" s="42">
        <v>3720.77189</v>
      </c>
      <c r="V119" s="42">
        <v>3657.35189</v>
      </c>
      <c r="W119" s="42">
        <v>3657.48189</v>
      </c>
      <c r="X119" s="42">
        <v>3656.98189</v>
      </c>
      <c r="Y119" s="42">
        <v>3656.80189</v>
      </c>
    </row>
    <row r="120" spans="1:25" ht="15.75" customHeight="1">
      <c r="A120" s="41">
        <f t="shared" si="2"/>
        <v>44060</v>
      </c>
      <c r="B120" s="42">
        <v>3681.58189</v>
      </c>
      <c r="C120" s="42">
        <v>3659.18189</v>
      </c>
      <c r="D120" s="42">
        <v>3659.24189</v>
      </c>
      <c r="E120" s="42">
        <v>3659.26189</v>
      </c>
      <c r="F120" s="42">
        <v>3659.26189</v>
      </c>
      <c r="G120" s="42">
        <v>3659.20189</v>
      </c>
      <c r="H120" s="42">
        <v>3657.48189</v>
      </c>
      <c r="I120" s="42">
        <v>3657.89189</v>
      </c>
      <c r="J120" s="42">
        <v>3658.44189</v>
      </c>
      <c r="K120" s="42">
        <v>3658.27189</v>
      </c>
      <c r="L120" s="42">
        <v>3658.45189</v>
      </c>
      <c r="M120" s="42">
        <v>3658.49189</v>
      </c>
      <c r="N120" s="42">
        <v>3658.49189</v>
      </c>
      <c r="O120" s="42">
        <v>3671.80189</v>
      </c>
      <c r="P120" s="42">
        <v>3658.56189</v>
      </c>
      <c r="Q120" s="42">
        <v>3658.58189</v>
      </c>
      <c r="R120" s="42">
        <v>3674.16189</v>
      </c>
      <c r="S120" s="42">
        <v>3658.4718900000003</v>
      </c>
      <c r="T120" s="42">
        <v>3658.30189</v>
      </c>
      <c r="U120" s="42">
        <v>3731.54189</v>
      </c>
      <c r="V120" s="42">
        <v>3656.80189</v>
      </c>
      <c r="W120" s="42">
        <v>3656.88189</v>
      </c>
      <c r="X120" s="42">
        <v>3656.09189</v>
      </c>
      <c r="Y120" s="42">
        <v>3656.09189</v>
      </c>
    </row>
    <row r="121" spans="1:25" ht="15.75" customHeight="1">
      <c r="A121" s="41">
        <f t="shared" si="2"/>
        <v>44061</v>
      </c>
      <c r="B121" s="42">
        <v>3677.38189</v>
      </c>
      <c r="C121" s="42">
        <v>3659.31189</v>
      </c>
      <c r="D121" s="42">
        <v>3659.35189</v>
      </c>
      <c r="E121" s="42">
        <v>3659.36189</v>
      </c>
      <c r="F121" s="42">
        <v>3659.34189</v>
      </c>
      <c r="G121" s="42">
        <v>3659.31189</v>
      </c>
      <c r="H121" s="42">
        <v>3657.70189</v>
      </c>
      <c r="I121" s="42">
        <v>3658.74189</v>
      </c>
      <c r="J121" s="42">
        <v>3658.81189</v>
      </c>
      <c r="K121" s="42">
        <v>3658.63189</v>
      </c>
      <c r="L121" s="42">
        <v>3658.73189</v>
      </c>
      <c r="M121" s="42">
        <v>3658.69189</v>
      </c>
      <c r="N121" s="42">
        <v>3658.60189</v>
      </c>
      <c r="O121" s="42">
        <v>3668.90189</v>
      </c>
      <c r="P121" s="42">
        <v>3658.71189</v>
      </c>
      <c r="Q121" s="42">
        <v>3658.75189</v>
      </c>
      <c r="R121" s="42">
        <v>3672.38189</v>
      </c>
      <c r="S121" s="42">
        <v>3658.77189</v>
      </c>
      <c r="T121" s="42">
        <v>3658.56189</v>
      </c>
      <c r="U121" s="42">
        <v>3724.01189</v>
      </c>
      <c r="V121" s="42">
        <v>3657.71189</v>
      </c>
      <c r="W121" s="42">
        <v>3657.58189</v>
      </c>
      <c r="X121" s="42">
        <v>3655.57189</v>
      </c>
      <c r="Y121" s="42">
        <v>3655.84189</v>
      </c>
    </row>
    <row r="122" spans="1:25" ht="15.75" customHeight="1">
      <c r="A122" s="41">
        <f t="shared" si="2"/>
        <v>44062</v>
      </c>
      <c r="B122" s="42">
        <v>3658.93189</v>
      </c>
      <c r="C122" s="42">
        <v>3659.2218900000003</v>
      </c>
      <c r="D122" s="42">
        <v>3659.2818899999997</v>
      </c>
      <c r="E122" s="42">
        <v>3659.30189</v>
      </c>
      <c r="F122" s="42">
        <v>3659.29189</v>
      </c>
      <c r="G122" s="42">
        <v>3659.57189</v>
      </c>
      <c r="H122" s="42">
        <v>3658.52189</v>
      </c>
      <c r="I122" s="42">
        <v>3658.44189</v>
      </c>
      <c r="J122" s="42">
        <v>3659.0318899999997</v>
      </c>
      <c r="K122" s="42">
        <v>3658.85189</v>
      </c>
      <c r="L122" s="42">
        <v>3658.85189</v>
      </c>
      <c r="M122" s="42">
        <v>3658.91189</v>
      </c>
      <c r="N122" s="42">
        <v>3658.90189</v>
      </c>
      <c r="O122" s="42">
        <v>3658.92189</v>
      </c>
      <c r="P122" s="42">
        <v>3658.90189</v>
      </c>
      <c r="Q122" s="42">
        <v>3658.91189</v>
      </c>
      <c r="R122" s="42">
        <v>3658.9718900000003</v>
      </c>
      <c r="S122" s="42">
        <v>3659.06189</v>
      </c>
      <c r="T122" s="42">
        <v>3658.92189</v>
      </c>
      <c r="U122" s="42">
        <v>3696.2818899999997</v>
      </c>
      <c r="V122" s="42">
        <v>3658.2218900000003</v>
      </c>
      <c r="W122" s="42">
        <v>3658.04189</v>
      </c>
      <c r="X122" s="42">
        <v>3657.82189</v>
      </c>
      <c r="Y122" s="42">
        <v>3657.73189</v>
      </c>
    </row>
    <row r="123" spans="1:25" ht="15.75" customHeight="1">
      <c r="A123" s="41">
        <f t="shared" si="2"/>
        <v>44063</v>
      </c>
      <c r="B123" s="42">
        <v>3663.30189</v>
      </c>
      <c r="C123" s="42">
        <v>3659.65189</v>
      </c>
      <c r="D123" s="42">
        <v>3659.63189</v>
      </c>
      <c r="E123" s="42">
        <v>3659.63189</v>
      </c>
      <c r="F123" s="42">
        <v>3659.61189</v>
      </c>
      <c r="G123" s="42">
        <v>3659.61189</v>
      </c>
      <c r="H123" s="42">
        <v>3658.12189</v>
      </c>
      <c r="I123" s="42">
        <v>3658.57189</v>
      </c>
      <c r="J123" s="42">
        <v>3658.87189</v>
      </c>
      <c r="K123" s="42">
        <v>3658.92189</v>
      </c>
      <c r="L123" s="42">
        <v>3658.99189</v>
      </c>
      <c r="M123" s="42">
        <v>3658.98189</v>
      </c>
      <c r="N123" s="42">
        <v>3659.02189</v>
      </c>
      <c r="O123" s="42">
        <v>3658.96189</v>
      </c>
      <c r="P123" s="42">
        <v>3658.88189</v>
      </c>
      <c r="Q123" s="42">
        <v>3658.84189</v>
      </c>
      <c r="R123" s="42">
        <v>3658.92189</v>
      </c>
      <c r="S123" s="42">
        <v>3659.05189</v>
      </c>
      <c r="T123" s="42">
        <v>3658.96189</v>
      </c>
      <c r="U123" s="42">
        <v>3716.83189</v>
      </c>
      <c r="V123" s="42">
        <v>3658.29189</v>
      </c>
      <c r="W123" s="42">
        <v>3658.23189</v>
      </c>
      <c r="X123" s="42">
        <v>3658.07189</v>
      </c>
      <c r="Y123" s="42">
        <v>3658.08189</v>
      </c>
    </row>
    <row r="124" spans="1:25" ht="15.75" customHeight="1">
      <c r="A124" s="41">
        <f t="shared" si="2"/>
        <v>44064</v>
      </c>
      <c r="B124" s="42">
        <v>3667.98189</v>
      </c>
      <c r="C124" s="42">
        <v>3659.58189</v>
      </c>
      <c r="D124" s="42">
        <v>3659.51189</v>
      </c>
      <c r="E124" s="42">
        <v>3660.32189</v>
      </c>
      <c r="F124" s="42">
        <v>3660.31189</v>
      </c>
      <c r="G124" s="42">
        <v>3659.5318899999997</v>
      </c>
      <c r="H124" s="42">
        <v>3660.43189</v>
      </c>
      <c r="I124" s="42">
        <v>3658.59189</v>
      </c>
      <c r="J124" s="42">
        <v>3658.50189</v>
      </c>
      <c r="K124" s="42">
        <v>3658.56189</v>
      </c>
      <c r="L124" s="42">
        <v>3658.75189</v>
      </c>
      <c r="M124" s="42">
        <v>3658.77189</v>
      </c>
      <c r="N124" s="42">
        <v>3658.74189</v>
      </c>
      <c r="O124" s="42">
        <v>3658.76189</v>
      </c>
      <c r="P124" s="42">
        <v>3658.75189</v>
      </c>
      <c r="Q124" s="42">
        <v>3658.68189</v>
      </c>
      <c r="R124" s="42">
        <v>3658.7218900000003</v>
      </c>
      <c r="S124" s="42">
        <v>3658.84189</v>
      </c>
      <c r="T124" s="42">
        <v>3659.05189</v>
      </c>
      <c r="U124" s="42">
        <v>3659.20189</v>
      </c>
      <c r="V124" s="42">
        <v>3658.40189</v>
      </c>
      <c r="W124" s="42">
        <v>3657.70189</v>
      </c>
      <c r="X124" s="42">
        <v>3655.50189</v>
      </c>
      <c r="Y124" s="42">
        <v>3656.16189</v>
      </c>
    </row>
    <row r="125" spans="1:25" ht="15.75" customHeight="1">
      <c r="A125" s="41">
        <f t="shared" si="2"/>
        <v>44065</v>
      </c>
      <c r="B125" s="42">
        <v>3658.82189</v>
      </c>
      <c r="C125" s="42">
        <v>3659.18189</v>
      </c>
      <c r="D125" s="42">
        <v>3659.24189</v>
      </c>
      <c r="E125" s="42">
        <v>3659.27189</v>
      </c>
      <c r="F125" s="42">
        <v>3659.34189</v>
      </c>
      <c r="G125" s="42">
        <v>3659.44189</v>
      </c>
      <c r="H125" s="42">
        <v>3657.76189</v>
      </c>
      <c r="I125" s="42">
        <v>3658.25189</v>
      </c>
      <c r="J125" s="42">
        <v>3658.89189</v>
      </c>
      <c r="K125" s="42">
        <v>3658.58189</v>
      </c>
      <c r="L125" s="42">
        <v>3658.70189</v>
      </c>
      <c r="M125" s="42">
        <v>3658.77189</v>
      </c>
      <c r="N125" s="42">
        <v>3658.86189</v>
      </c>
      <c r="O125" s="42">
        <v>3658.89189</v>
      </c>
      <c r="P125" s="42">
        <v>3658.89189</v>
      </c>
      <c r="Q125" s="42">
        <v>3658.87189</v>
      </c>
      <c r="R125" s="42">
        <v>3658.90189</v>
      </c>
      <c r="S125" s="42">
        <v>3658.77189</v>
      </c>
      <c r="T125" s="42">
        <v>3658.68189</v>
      </c>
      <c r="U125" s="42">
        <v>3665.27189</v>
      </c>
      <c r="V125" s="42">
        <v>3657.67189</v>
      </c>
      <c r="W125" s="42">
        <v>3657.75189</v>
      </c>
      <c r="X125" s="42">
        <v>3656.35189</v>
      </c>
      <c r="Y125" s="42">
        <v>3656.32189</v>
      </c>
    </row>
    <row r="126" spans="1:25" ht="15.75" customHeight="1">
      <c r="A126" s="41">
        <f t="shared" si="2"/>
        <v>44066</v>
      </c>
      <c r="B126" s="42">
        <v>3669.52189</v>
      </c>
      <c r="C126" s="42">
        <v>3659.15189</v>
      </c>
      <c r="D126" s="42">
        <v>3659.23189</v>
      </c>
      <c r="E126" s="42">
        <v>3659.24189</v>
      </c>
      <c r="F126" s="42">
        <v>3659.27189</v>
      </c>
      <c r="G126" s="42">
        <v>3659.4718900000003</v>
      </c>
      <c r="H126" s="42">
        <v>3658.14189</v>
      </c>
      <c r="I126" s="42">
        <v>3658.11189</v>
      </c>
      <c r="J126" s="42">
        <v>3658.89189</v>
      </c>
      <c r="K126" s="42">
        <v>3658.57189</v>
      </c>
      <c r="L126" s="42">
        <v>3658.44189</v>
      </c>
      <c r="M126" s="42">
        <v>3658.66189</v>
      </c>
      <c r="N126" s="42">
        <v>3658.85189</v>
      </c>
      <c r="O126" s="42">
        <v>3658.88189</v>
      </c>
      <c r="P126" s="42">
        <v>3658.89189</v>
      </c>
      <c r="Q126" s="42">
        <v>3658.89189</v>
      </c>
      <c r="R126" s="42">
        <v>3658.82189</v>
      </c>
      <c r="S126" s="42">
        <v>3658.65189</v>
      </c>
      <c r="T126" s="42">
        <v>3658.62189</v>
      </c>
      <c r="U126" s="42">
        <v>3658.65189</v>
      </c>
      <c r="V126" s="42">
        <v>3657.60189</v>
      </c>
      <c r="W126" s="42">
        <v>3657.52189</v>
      </c>
      <c r="X126" s="42">
        <v>3656.21189</v>
      </c>
      <c r="Y126" s="42">
        <v>3656.64189</v>
      </c>
    </row>
    <row r="127" spans="1:25" ht="15.75" customHeight="1">
      <c r="A127" s="41">
        <f t="shared" si="2"/>
        <v>44067</v>
      </c>
      <c r="B127" s="42">
        <v>3663.63189</v>
      </c>
      <c r="C127" s="42">
        <v>3659.75189</v>
      </c>
      <c r="D127" s="42">
        <v>3659.7818899999997</v>
      </c>
      <c r="E127" s="42">
        <v>3659.79189</v>
      </c>
      <c r="F127" s="42">
        <v>3659.81189</v>
      </c>
      <c r="G127" s="42">
        <v>3660.34189</v>
      </c>
      <c r="H127" s="42">
        <v>3660.11189</v>
      </c>
      <c r="I127" s="42">
        <v>3660.43189</v>
      </c>
      <c r="J127" s="42">
        <v>3657.62189</v>
      </c>
      <c r="K127" s="42">
        <v>3657.64189</v>
      </c>
      <c r="L127" s="42">
        <v>3657.7818899999997</v>
      </c>
      <c r="M127" s="42">
        <v>3657.80189</v>
      </c>
      <c r="N127" s="42">
        <v>3658.07189</v>
      </c>
      <c r="O127" s="42">
        <v>3657.74189</v>
      </c>
      <c r="P127" s="42">
        <v>3657.56189</v>
      </c>
      <c r="Q127" s="42">
        <v>3657.50189</v>
      </c>
      <c r="R127" s="42">
        <v>3657.81189</v>
      </c>
      <c r="S127" s="42">
        <v>3658.05189</v>
      </c>
      <c r="T127" s="42">
        <v>3659.10189</v>
      </c>
      <c r="U127" s="42">
        <v>3659.50189</v>
      </c>
      <c r="V127" s="42">
        <v>3659.27189</v>
      </c>
      <c r="W127" s="42">
        <v>3658.69189</v>
      </c>
      <c r="X127" s="42">
        <v>3658.33189</v>
      </c>
      <c r="Y127" s="42">
        <v>3658.44189</v>
      </c>
    </row>
    <row r="128" spans="1:25" ht="15.75" customHeight="1">
      <c r="A128" s="41">
        <f t="shared" si="2"/>
        <v>44068</v>
      </c>
      <c r="B128" s="42">
        <v>3657.34189</v>
      </c>
      <c r="C128" s="42">
        <v>3659.99189</v>
      </c>
      <c r="D128" s="42">
        <v>3659.86189</v>
      </c>
      <c r="E128" s="42">
        <v>3659.89189</v>
      </c>
      <c r="F128" s="42">
        <v>3660.37189</v>
      </c>
      <c r="G128" s="42">
        <v>3660.43189</v>
      </c>
      <c r="H128" s="42">
        <v>3660.32189</v>
      </c>
      <c r="I128" s="42">
        <v>3660.2818899999997</v>
      </c>
      <c r="J128" s="42">
        <v>3658.7818899999997</v>
      </c>
      <c r="K128" s="42">
        <v>3658.90189</v>
      </c>
      <c r="L128" s="42">
        <v>3658.96189</v>
      </c>
      <c r="M128" s="42">
        <v>3659.0318899999997</v>
      </c>
      <c r="N128" s="42">
        <v>3659.04189</v>
      </c>
      <c r="O128" s="42">
        <v>3659.09189</v>
      </c>
      <c r="P128" s="42">
        <v>3659.08189</v>
      </c>
      <c r="Q128" s="42">
        <v>3659.05189</v>
      </c>
      <c r="R128" s="42">
        <v>3659.14189</v>
      </c>
      <c r="S128" s="42">
        <v>3659.09189</v>
      </c>
      <c r="T128" s="42">
        <v>3659.30189</v>
      </c>
      <c r="U128" s="42">
        <v>3659.4718900000003</v>
      </c>
      <c r="V128" s="42">
        <v>3658.80189</v>
      </c>
      <c r="W128" s="42">
        <v>3658.10189</v>
      </c>
      <c r="X128" s="42">
        <v>3658.20189</v>
      </c>
      <c r="Y128" s="42">
        <v>3658.33189</v>
      </c>
    </row>
    <row r="129" spans="1:25" ht="15.75" customHeight="1">
      <c r="A129" s="41">
        <f t="shared" si="2"/>
        <v>44069</v>
      </c>
      <c r="B129" s="42">
        <v>3659.7218900000003</v>
      </c>
      <c r="C129" s="42">
        <v>3659.65189</v>
      </c>
      <c r="D129" s="42">
        <v>3659.57189</v>
      </c>
      <c r="E129" s="42">
        <v>3659.57189</v>
      </c>
      <c r="F129" s="42">
        <v>3659.59189</v>
      </c>
      <c r="G129" s="42">
        <v>3659.42189</v>
      </c>
      <c r="H129" s="42">
        <v>3657.62189</v>
      </c>
      <c r="I129" s="42">
        <v>3658.19189</v>
      </c>
      <c r="J129" s="42">
        <v>3658.94189</v>
      </c>
      <c r="K129" s="42">
        <v>3659.14189</v>
      </c>
      <c r="L129" s="42">
        <v>3659.21189</v>
      </c>
      <c r="M129" s="42">
        <v>3659.25189</v>
      </c>
      <c r="N129" s="42">
        <v>3659.31189</v>
      </c>
      <c r="O129" s="42">
        <v>3659.33189</v>
      </c>
      <c r="P129" s="42">
        <v>3659.2818899999997</v>
      </c>
      <c r="Q129" s="42">
        <v>3659.30189</v>
      </c>
      <c r="R129" s="42">
        <v>3659.32189</v>
      </c>
      <c r="S129" s="42">
        <v>3659.36189</v>
      </c>
      <c r="T129" s="42">
        <v>3659.99189</v>
      </c>
      <c r="U129" s="42">
        <v>3659.56189</v>
      </c>
      <c r="V129" s="42">
        <v>3658.93189</v>
      </c>
      <c r="W129" s="42">
        <v>3658.75189</v>
      </c>
      <c r="X129" s="42">
        <v>3658.4718900000003</v>
      </c>
      <c r="Y129" s="42">
        <v>3658.2218900000003</v>
      </c>
    </row>
    <row r="130" spans="1:25" ht="15.75" customHeight="1">
      <c r="A130" s="41">
        <f t="shared" si="2"/>
        <v>44070</v>
      </c>
      <c r="B130" s="42">
        <v>3659.76189</v>
      </c>
      <c r="C130" s="42">
        <v>3659.71189</v>
      </c>
      <c r="D130" s="42">
        <v>3659.66189</v>
      </c>
      <c r="E130" s="42">
        <v>3659.62189</v>
      </c>
      <c r="F130" s="42">
        <v>3659.64189</v>
      </c>
      <c r="G130" s="42">
        <v>3659.30189</v>
      </c>
      <c r="H130" s="42">
        <v>3657.58189</v>
      </c>
      <c r="I130" s="42">
        <v>3658.06189</v>
      </c>
      <c r="J130" s="42">
        <v>3658.59189</v>
      </c>
      <c r="K130" s="42">
        <v>3658.7818899999997</v>
      </c>
      <c r="L130" s="42">
        <v>3658.79189</v>
      </c>
      <c r="M130" s="42">
        <v>3658.83189</v>
      </c>
      <c r="N130" s="42">
        <v>3658.95189</v>
      </c>
      <c r="O130" s="42">
        <v>3659.01189</v>
      </c>
      <c r="P130" s="42">
        <v>3658.95189</v>
      </c>
      <c r="Q130" s="42">
        <v>3658.91189</v>
      </c>
      <c r="R130" s="42">
        <v>3659.04189</v>
      </c>
      <c r="S130" s="42">
        <v>3659.18189</v>
      </c>
      <c r="T130" s="42">
        <v>3659.18189</v>
      </c>
      <c r="U130" s="42">
        <v>3664.12189</v>
      </c>
      <c r="V130" s="42">
        <v>3658.88189</v>
      </c>
      <c r="W130" s="42">
        <v>3658.63189</v>
      </c>
      <c r="X130" s="42">
        <v>3658.27189</v>
      </c>
      <c r="Y130" s="42">
        <v>3658.20189</v>
      </c>
    </row>
    <row r="131" spans="1:25" ht="15.75" customHeight="1">
      <c r="A131" s="41">
        <f t="shared" si="2"/>
        <v>44071</v>
      </c>
      <c r="B131" s="42">
        <v>3659.74189</v>
      </c>
      <c r="C131" s="42">
        <v>3659.64189</v>
      </c>
      <c r="D131" s="42">
        <v>3659.57189</v>
      </c>
      <c r="E131" s="42">
        <v>3659.5318899999997</v>
      </c>
      <c r="F131" s="42">
        <v>3659.5318899999997</v>
      </c>
      <c r="G131" s="42">
        <v>3659.2818899999997</v>
      </c>
      <c r="H131" s="42">
        <v>3657.66189</v>
      </c>
      <c r="I131" s="42">
        <v>3658.25189</v>
      </c>
      <c r="J131" s="42">
        <v>3658.40189</v>
      </c>
      <c r="K131" s="42">
        <v>3658.2218900000003</v>
      </c>
      <c r="L131" s="42">
        <v>3658.24189</v>
      </c>
      <c r="M131" s="42">
        <v>3658.32189</v>
      </c>
      <c r="N131" s="42">
        <v>3658.58189</v>
      </c>
      <c r="O131" s="42">
        <v>3658.58189</v>
      </c>
      <c r="P131" s="42">
        <v>3658.57189</v>
      </c>
      <c r="Q131" s="42">
        <v>3658.57189</v>
      </c>
      <c r="R131" s="42">
        <v>3658.66189</v>
      </c>
      <c r="S131" s="42">
        <v>3659.11189</v>
      </c>
      <c r="T131" s="42">
        <v>3659.14189</v>
      </c>
      <c r="U131" s="42">
        <v>3714.29189</v>
      </c>
      <c r="V131" s="42">
        <v>3658.66189</v>
      </c>
      <c r="W131" s="42">
        <v>3658.57189</v>
      </c>
      <c r="X131" s="42">
        <v>3658.25189</v>
      </c>
      <c r="Y131" s="42">
        <v>3658.37189</v>
      </c>
    </row>
    <row r="132" spans="1:25" ht="15.75" customHeight="1">
      <c r="A132" s="41">
        <f t="shared" si="2"/>
        <v>44072</v>
      </c>
      <c r="B132" s="42">
        <v>3659.45189</v>
      </c>
      <c r="C132" s="42">
        <v>3659.36189</v>
      </c>
      <c r="D132" s="42">
        <v>3659.39189</v>
      </c>
      <c r="E132" s="42">
        <v>3659.39189</v>
      </c>
      <c r="F132" s="42">
        <v>3659.41189</v>
      </c>
      <c r="G132" s="42">
        <v>3659.41189</v>
      </c>
      <c r="H132" s="42">
        <v>3658.37189</v>
      </c>
      <c r="I132" s="42">
        <v>3658.50189</v>
      </c>
      <c r="J132" s="42">
        <v>3658.66189</v>
      </c>
      <c r="K132" s="42">
        <v>3658.36189</v>
      </c>
      <c r="L132" s="42">
        <v>3658.21189</v>
      </c>
      <c r="M132" s="42">
        <v>3658.39189</v>
      </c>
      <c r="N132" s="42">
        <v>3658.65189</v>
      </c>
      <c r="O132" s="42">
        <v>3658.71189</v>
      </c>
      <c r="P132" s="42">
        <v>3658.74189</v>
      </c>
      <c r="Q132" s="42">
        <v>3658.75189</v>
      </c>
      <c r="R132" s="42">
        <v>3658.82189</v>
      </c>
      <c r="S132" s="42">
        <v>3658.79189</v>
      </c>
      <c r="T132" s="42">
        <v>3658.70189</v>
      </c>
      <c r="U132" s="42">
        <v>3715.0318899999997</v>
      </c>
      <c r="V132" s="42">
        <v>3657.76189</v>
      </c>
      <c r="W132" s="42">
        <v>3657.51189</v>
      </c>
      <c r="X132" s="42">
        <v>3656.80189</v>
      </c>
      <c r="Y132" s="42">
        <v>3656.68189</v>
      </c>
    </row>
    <row r="133" spans="1:25" ht="15.75" customHeight="1">
      <c r="A133" s="41">
        <f t="shared" si="2"/>
        <v>44073</v>
      </c>
      <c r="B133" s="42">
        <v>3665.98189</v>
      </c>
      <c r="C133" s="42">
        <v>3659.0318899999997</v>
      </c>
      <c r="D133" s="42">
        <v>3659.05189</v>
      </c>
      <c r="E133" s="42">
        <v>3659.16189</v>
      </c>
      <c r="F133" s="42">
        <v>3659.18189</v>
      </c>
      <c r="G133" s="42">
        <v>3659.26189</v>
      </c>
      <c r="H133" s="42">
        <v>3658.21189</v>
      </c>
      <c r="I133" s="42">
        <v>3658.82189</v>
      </c>
      <c r="J133" s="42">
        <v>3658.9718900000003</v>
      </c>
      <c r="K133" s="42">
        <v>3658.61189</v>
      </c>
      <c r="L133" s="42">
        <v>3658.29189</v>
      </c>
      <c r="M133" s="42">
        <v>3658.62189</v>
      </c>
      <c r="N133" s="42">
        <v>3658.81189</v>
      </c>
      <c r="O133" s="42">
        <v>3658.88189</v>
      </c>
      <c r="P133" s="42">
        <v>3658.91189</v>
      </c>
      <c r="Q133" s="42">
        <v>3658.84189</v>
      </c>
      <c r="R133" s="42">
        <v>3658.88189</v>
      </c>
      <c r="S133" s="42">
        <v>3659.02189</v>
      </c>
      <c r="T133" s="42">
        <v>3659.0318899999997</v>
      </c>
      <c r="U133" s="42">
        <v>3729.74189</v>
      </c>
      <c r="V133" s="42">
        <v>3658.14189</v>
      </c>
      <c r="W133" s="42">
        <v>3658.14189</v>
      </c>
      <c r="X133" s="42">
        <v>3657.40189</v>
      </c>
      <c r="Y133" s="42">
        <v>3657.95189</v>
      </c>
    </row>
    <row r="134" spans="1:25" ht="15.75" customHeight="1">
      <c r="A134" s="41">
        <f t="shared" si="2"/>
        <v>44074</v>
      </c>
      <c r="B134" s="42">
        <v>3664.7818899999997</v>
      </c>
      <c r="C134" s="42">
        <v>3659.37189</v>
      </c>
      <c r="D134" s="42">
        <v>3659.40189</v>
      </c>
      <c r="E134" s="42">
        <v>3659.48189</v>
      </c>
      <c r="F134" s="42">
        <v>3659.46189</v>
      </c>
      <c r="G134" s="42">
        <v>3659.41189</v>
      </c>
      <c r="H134" s="42">
        <v>3659.00189</v>
      </c>
      <c r="I134" s="42">
        <v>3658.87189</v>
      </c>
      <c r="J134" s="42">
        <v>3658.60189</v>
      </c>
      <c r="K134" s="42">
        <v>3658.29189</v>
      </c>
      <c r="L134" s="42">
        <v>3658.37189</v>
      </c>
      <c r="M134" s="42">
        <v>3658.48189</v>
      </c>
      <c r="N134" s="42">
        <v>3658.5318899999997</v>
      </c>
      <c r="O134" s="42">
        <v>3658.68189</v>
      </c>
      <c r="P134" s="42">
        <v>3658.73189</v>
      </c>
      <c r="Q134" s="42">
        <v>3658.71189</v>
      </c>
      <c r="R134" s="42">
        <v>3658.75189</v>
      </c>
      <c r="S134" s="42">
        <v>3658.68189</v>
      </c>
      <c r="T134" s="42">
        <v>3658.55189</v>
      </c>
      <c r="U134" s="42">
        <v>3741.16189</v>
      </c>
      <c r="V134" s="42">
        <v>3657.42189</v>
      </c>
      <c r="W134" s="42">
        <v>3657.51189</v>
      </c>
      <c r="X134" s="42">
        <v>3656.75189</v>
      </c>
      <c r="Y134" s="42">
        <v>3657.30189</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8" t="s">
        <v>80</v>
      </c>
      <c r="B137" s="91" t="s">
        <v>81</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82</v>
      </c>
      <c r="C139" s="97" t="s">
        <v>83</v>
      </c>
      <c r="D139" s="97" t="s">
        <v>84</v>
      </c>
      <c r="E139" s="97" t="s">
        <v>85</v>
      </c>
      <c r="F139" s="97" t="s">
        <v>86</v>
      </c>
      <c r="G139" s="97" t="s">
        <v>87</v>
      </c>
      <c r="H139" s="97" t="s">
        <v>88</v>
      </c>
      <c r="I139" s="97" t="s">
        <v>89</v>
      </c>
      <c r="J139" s="97" t="s">
        <v>90</v>
      </c>
      <c r="K139" s="97" t="s">
        <v>91</v>
      </c>
      <c r="L139" s="97" t="s">
        <v>92</v>
      </c>
      <c r="M139" s="97" t="s">
        <v>93</v>
      </c>
      <c r="N139" s="97" t="s">
        <v>94</v>
      </c>
      <c r="O139" s="97" t="s">
        <v>95</v>
      </c>
      <c r="P139" s="97" t="s">
        <v>96</v>
      </c>
      <c r="Q139" s="97" t="s">
        <v>97</v>
      </c>
      <c r="R139" s="97" t="s">
        <v>98</v>
      </c>
      <c r="S139" s="97" t="s">
        <v>99</v>
      </c>
      <c r="T139" s="97" t="s">
        <v>100</v>
      </c>
      <c r="U139" s="97" t="s">
        <v>101</v>
      </c>
      <c r="V139" s="97" t="s">
        <v>102</v>
      </c>
      <c r="W139" s="97" t="s">
        <v>103</v>
      </c>
      <c r="X139" s="97" t="s">
        <v>104</v>
      </c>
      <c r="Y139" s="97" t="s">
        <v>105</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1">
        <f>A104</f>
        <v>44044</v>
      </c>
      <c r="B141" s="42">
        <v>4215.85189</v>
      </c>
      <c r="C141" s="42">
        <v>4122.6718900000005</v>
      </c>
      <c r="D141" s="42">
        <v>4079.38189</v>
      </c>
      <c r="E141" s="42">
        <v>4079.3218899999997</v>
      </c>
      <c r="F141" s="42">
        <v>4079.35189</v>
      </c>
      <c r="G141" s="42">
        <v>4079.29189</v>
      </c>
      <c r="H141" s="42">
        <v>4078.34189</v>
      </c>
      <c r="I141" s="42">
        <v>4125.181890000001</v>
      </c>
      <c r="J141" s="42">
        <v>4078.87189</v>
      </c>
      <c r="K141" s="42">
        <v>4078.72189</v>
      </c>
      <c r="L141" s="42">
        <v>4078.79189</v>
      </c>
      <c r="M141" s="42">
        <v>4136.53189</v>
      </c>
      <c r="N141" s="42">
        <v>4173.7118900000005</v>
      </c>
      <c r="O141" s="42">
        <v>4205.381890000001</v>
      </c>
      <c r="P141" s="42">
        <v>4203.94189</v>
      </c>
      <c r="Q141" s="42">
        <v>4200.61189</v>
      </c>
      <c r="R141" s="42">
        <v>4206.36189</v>
      </c>
      <c r="S141" s="42">
        <v>4172.04189</v>
      </c>
      <c r="T141" s="42">
        <v>4090.41189</v>
      </c>
      <c r="U141" s="42">
        <v>4159.4218900000005</v>
      </c>
      <c r="V141" s="42">
        <v>4188.10189</v>
      </c>
      <c r="W141" s="42">
        <v>4180.57189</v>
      </c>
      <c r="X141" s="42">
        <v>4076.96189</v>
      </c>
      <c r="Y141" s="42">
        <v>4077.04189</v>
      </c>
    </row>
    <row r="142" spans="1:25" ht="15.75" customHeight="1">
      <c r="A142" s="41">
        <f>A141+1</f>
        <v>44045</v>
      </c>
      <c r="B142" s="42">
        <v>4168.85189</v>
      </c>
      <c r="C142" s="42">
        <v>4095.58189</v>
      </c>
      <c r="D142" s="42">
        <v>4079.31189</v>
      </c>
      <c r="E142" s="42">
        <v>4079.37189</v>
      </c>
      <c r="F142" s="42">
        <v>4079.34189</v>
      </c>
      <c r="G142" s="42">
        <v>4079.29189</v>
      </c>
      <c r="H142" s="42">
        <v>4078.2818899999997</v>
      </c>
      <c r="I142" s="42">
        <v>4089.0718899999997</v>
      </c>
      <c r="J142" s="42">
        <v>4079.14189</v>
      </c>
      <c r="K142" s="42">
        <v>4078.8218899999997</v>
      </c>
      <c r="L142" s="42">
        <v>4078.67189</v>
      </c>
      <c r="M142" s="42">
        <v>4092.70189</v>
      </c>
      <c r="N142" s="42">
        <v>4138.6718900000005</v>
      </c>
      <c r="O142" s="42">
        <v>4174.12189</v>
      </c>
      <c r="P142" s="42">
        <v>4170.44189</v>
      </c>
      <c r="Q142" s="42">
        <v>4166.82189</v>
      </c>
      <c r="R142" s="42">
        <v>4169.301890000001</v>
      </c>
      <c r="S142" s="42">
        <v>4130.87189</v>
      </c>
      <c r="T142" s="42">
        <v>4078.81189</v>
      </c>
      <c r="U142" s="42">
        <v>4118.02189</v>
      </c>
      <c r="V142" s="42">
        <v>4128.011890000001</v>
      </c>
      <c r="W142" s="42">
        <v>4112.311890000001</v>
      </c>
      <c r="X142" s="42">
        <v>4076.7818899999997</v>
      </c>
      <c r="Y142" s="42">
        <v>4076.91189</v>
      </c>
    </row>
    <row r="143" spans="1:25" ht="15.75" customHeight="1">
      <c r="A143" s="41">
        <f aca="true" t="shared" si="3" ref="A143:A171">A142+1</f>
        <v>44046</v>
      </c>
      <c r="B143" s="42">
        <v>4153.551890000001</v>
      </c>
      <c r="C143" s="42">
        <v>4094.22189</v>
      </c>
      <c r="D143" s="42">
        <v>4079.41189</v>
      </c>
      <c r="E143" s="42">
        <v>4079.46189</v>
      </c>
      <c r="F143" s="42">
        <v>4079.43189</v>
      </c>
      <c r="G143" s="42">
        <v>4079.3218899999997</v>
      </c>
      <c r="H143" s="42">
        <v>4077.8218899999997</v>
      </c>
      <c r="I143" s="42">
        <v>4094.38189</v>
      </c>
      <c r="J143" s="42">
        <v>4079.09189</v>
      </c>
      <c r="K143" s="42">
        <v>4078.94189</v>
      </c>
      <c r="L143" s="42">
        <v>4078.97189</v>
      </c>
      <c r="M143" s="42">
        <v>4092.3618899999997</v>
      </c>
      <c r="N143" s="42">
        <v>4137.52189</v>
      </c>
      <c r="O143" s="42">
        <v>4171.79189</v>
      </c>
      <c r="P143" s="42">
        <v>4169.19189</v>
      </c>
      <c r="Q143" s="42">
        <v>4167.27189</v>
      </c>
      <c r="R143" s="42">
        <v>4169.86189</v>
      </c>
      <c r="S143" s="42">
        <v>4131.79189</v>
      </c>
      <c r="T143" s="42">
        <v>4078.60189</v>
      </c>
      <c r="U143" s="42">
        <v>4114.87189</v>
      </c>
      <c r="V143" s="42">
        <v>4127.7518900000005</v>
      </c>
      <c r="W143" s="42">
        <v>4111.0018900000005</v>
      </c>
      <c r="X143" s="42">
        <v>4077.73189</v>
      </c>
      <c r="Y143" s="42">
        <v>4077.90189</v>
      </c>
    </row>
    <row r="144" spans="1:25" ht="15.75" customHeight="1">
      <c r="A144" s="41">
        <f t="shared" si="3"/>
        <v>44047</v>
      </c>
      <c r="B144" s="42">
        <v>4126.32189</v>
      </c>
      <c r="C144" s="42">
        <v>4084.14189</v>
      </c>
      <c r="D144" s="42">
        <v>4079.50189</v>
      </c>
      <c r="E144" s="42">
        <v>4079.54189</v>
      </c>
      <c r="F144" s="42">
        <v>4079.54189</v>
      </c>
      <c r="G144" s="42">
        <v>4079.6118899999997</v>
      </c>
      <c r="H144" s="42">
        <v>4078.33189</v>
      </c>
      <c r="I144" s="42">
        <v>4093.15189</v>
      </c>
      <c r="J144" s="42">
        <v>4079.24189</v>
      </c>
      <c r="K144" s="42">
        <v>4078.89189</v>
      </c>
      <c r="L144" s="42">
        <v>4078.97189</v>
      </c>
      <c r="M144" s="42">
        <v>4092.89189</v>
      </c>
      <c r="N144" s="42">
        <v>4137.2518900000005</v>
      </c>
      <c r="O144" s="42">
        <v>4170.7518900000005</v>
      </c>
      <c r="P144" s="42">
        <v>4168.471890000001</v>
      </c>
      <c r="Q144" s="42">
        <v>4168.141890000001</v>
      </c>
      <c r="R144" s="42">
        <v>4169.36189</v>
      </c>
      <c r="S144" s="42">
        <v>4132.08189</v>
      </c>
      <c r="T144" s="42">
        <v>4078.64189</v>
      </c>
      <c r="U144" s="42">
        <v>4112.83189</v>
      </c>
      <c r="V144" s="42">
        <v>4124.16189</v>
      </c>
      <c r="W144" s="42">
        <v>4109.16189</v>
      </c>
      <c r="X144" s="42">
        <v>4077.66189</v>
      </c>
      <c r="Y144" s="42">
        <v>4077.88189</v>
      </c>
    </row>
    <row r="145" spans="1:25" ht="15.75" customHeight="1">
      <c r="A145" s="41">
        <f t="shared" si="3"/>
        <v>44048</v>
      </c>
      <c r="B145" s="42">
        <v>4106.811890000001</v>
      </c>
      <c r="C145" s="42">
        <v>4079.74189</v>
      </c>
      <c r="D145" s="42">
        <v>4079.5118899999998</v>
      </c>
      <c r="E145" s="42">
        <v>4079.5318899999997</v>
      </c>
      <c r="F145" s="42">
        <v>4079.58189</v>
      </c>
      <c r="G145" s="42">
        <v>4079.5318899999997</v>
      </c>
      <c r="H145" s="42">
        <v>4078.15189</v>
      </c>
      <c r="I145" s="42">
        <v>4078.74189</v>
      </c>
      <c r="J145" s="42">
        <v>4079.12189</v>
      </c>
      <c r="K145" s="42">
        <v>4078.79189</v>
      </c>
      <c r="L145" s="42">
        <v>4078.83189</v>
      </c>
      <c r="M145" s="42">
        <v>4078.91189</v>
      </c>
      <c r="N145" s="42">
        <v>4078.94189</v>
      </c>
      <c r="O145" s="42">
        <v>4118.341890000001</v>
      </c>
      <c r="P145" s="42">
        <v>4121.9218900000005</v>
      </c>
      <c r="Q145" s="42">
        <v>4130.41189</v>
      </c>
      <c r="R145" s="42">
        <v>4145.77189</v>
      </c>
      <c r="S145" s="42">
        <v>4127.37189</v>
      </c>
      <c r="T145" s="42">
        <v>4083.54189</v>
      </c>
      <c r="U145" s="42">
        <v>4144.48189</v>
      </c>
      <c r="V145" s="42">
        <v>4173.53189</v>
      </c>
      <c r="W145" s="42">
        <v>4155.69189</v>
      </c>
      <c r="X145" s="42">
        <v>4077.93189</v>
      </c>
      <c r="Y145" s="42">
        <v>4078.15189</v>
      </c>
    </row>
    <row r="146" spans="1:25" ht="15.75" customHeight="1">
      <c r="A146" s="41">
        <f t="shared" si="3"/>
        <v>44049</v>
      </c>
      <c r="B146" s="42">
        <v>4103.811890000001</v>
      </c>
      <c r="C146" s="42">
        <v>4079.75189</v>
      </c>
      <c r="D146" s="42">
        <v>4079.5718899999997</v>
      </c>
      <c r="E146" s="42">
        <v>4079.60189</v>
      </c>
      <c r="F146" s="42">
        <v>4079.59189</v>
      </c>
      <c r="G146" s="42">
        <v>4079.56189</v>
      </c>
      <c r="H146" s="42">
        <v>4077.96189</v>
      </c>
      <c r="I146" s="42">
        <v>4078.79189</v>
      </c>
      <c r="J146" s="42">
        <v>4079.08189</v>
      </c>
      <c r="K146" s="42">
        <v>4078.83189</v>
      </c>
      <c r="L146" s="42">
        <v>4079.0318899999997</v>
      </c>
      <c r="M146" s="42">
        <v>4079.05189</v>
      </c>
      <c r="N146" s="42">
        <v>4079.06189</v>
      </c>
      <c r="O146" s="42">
        <v>4079.0718899999997</v>
      </c>
      <c r="P146" s="42">
        <v>4079.09189</v>
      </c>
      <c r="Q146" s="42">
        <v>4079.08189</v>
      </c>
      <c r="R146" s="42">
        <v>4079.10189</v>
      </c>
      <c r="S146" s="42">
        <v>4079.10189</v>
      </c>
      <c r="T146" s="42">
        <v>4079.05189</v>
      </c>
      <c r="U146" s="42">
        <v>4093.27189</v>
      </c>
      <c r="V146" s="42">
        <v>4083.66189</v>
      </c>
      <c r="W146" s="42">
        <v>4078.1118899999997</v>
      </c>
      <c r="X146" s="42">
        <v>4076.85189</v>
      </c>
      <c r="Y146" s="42">
        <v>4076.87189</v>
      </c>
    </row>
    <row r="147" spans="1:25" ht="15.75" customHeight="1">
      <c r="A147" s="41">
        <f t="shared" si="3"/>
        <v>44050</v>
      </c>
      <c r="B147" s="42">
        <v>4120.841890000001</v>
      </c>
      <c r="C147" s="42">
        <v>4079.29189</v>
      </c>
      <c r="D147" s="42">
        <v>4079.41189</v>
      </c>
      <c r="E147" s="42">
        <v>4079.49189</v>
      </c>
      <c r="F147" s="42">
        <v>4079.50189</v>
      </c>
      <c r="G147" s="42">
        <v>4079.5118899999998</v>
      </c>
      <c r="H147" s="42">
        <v>4077.80189</v>
      </c>
      <c r="I147" s="42">
        <v>4078.38189</v>
      </c>
      <c r="J147" s="42">
        <v>4079.10189</v>
      </c>
      <c r="K147" s="42">
        <v>4078.97189</v>
      </c>
      <c r="L147" s="42">
        <v>4078.88189</v>
      </c>
      <c r="M147" s="42">
        <v>4078.95189</v>
      </c>
      <c r="N147" s="42">
        <v>4078.94189</v>
      </c>
      <c r="O147" s="42">
        <v>4084.02189</v>
      </c>
      <c r="P147" s="42">
        <v>4078.94189</v>
      </c>
      <c r="Q147" s="42">
        <v>4078.94189</v>
      </c>
      <c r="R147" s="42">
        <v>4080.06189</v>
      </c>
      <c r="S147" s="42">
        <v>4079.35189</v>
      </c>
      <c r="T147" s="42">
        <v>4079.2618899999998</v>
      </c>
      <c r="U147" s="42">
        <v>4103.681890000001</v>
      </c>
      <c r="V147" s="42">
        <v>4091.62189</v>
      </c>
      <c r="W147" s="42">
        <v>4078.5718899999997</v>
      </c>
      <c r="X147" s="42">
        <v>4077.87189</v>
      </c>
      <c r="Y147" s="42">
        <v>4077.66189</v>
      </c>
    </row>
    <row r="148" spans="1:25" ht="15.75" customHeight="1">
      <c r="A148" s="41">
        <f t="shared" si="3"/>
        <v>44051</v>
      </c>
      <c r="B148" s="42">
        <v>4128.60189</v>
      </c>
      <c r="C148" s="42">
        <v>4079.58189</v>
      </c>
      <c r="D148" s="42">
        <v>4079.66189</v>
      </c>
      <c r="E148" s="42">
        <v>4079.70189</v>
      </c>
      <c r="F148" s="42">
        <v>4079.68189</v>
      </c>
      <c r="G148" s="42">
        <v>4079.70189</v>
      </c>
      <c r="H148" s="42">
        <v>4078.64189</v>
      </c>
      <c r="I148" s="42">
        <v>4078.83189</v>
      </c>
      <c r="J148" s="42">
        <v>4079.05189</v>
      </c>
      <c r="K148" s="42">
        <v>4078.7618899999998</v>
      </c>
      <c r="L148" s="42">
        <v>4078.68189</v>
      </c>
      <c r="M148" s="42">
        <v>4078.72189</v>
      </c>
      <c r="N148" s="42">
        <v>4078.77189</v>
      </c>
      <c r="O148" s="42">
        <v>4078.7818899999997</v>
      </c>
      <c r="P148" s="42">
        <v>4078.7618899999998</v>
      </c>
      <c r="Q148" s="42">
        <v>4078.79189</v>
      </c>
      <c r="R148" s="42">
        <v>4078.79189</v>
      </c>
      <c r="S148" s="42">
        <v>4079.27189</v>
      </c>
      <c r="T148" s="42">
        <v>4079.25189</v>
      </c>
      <c r="U148" s="42">
        <v>4107.70189</v>
      </c>
      <c r="V148" s="42">
        <v>4123.91189</v>
      </c>
      <c r="W148" s="42">
        <v>4080.90189</v>
      </c>
      <c r="X148" s="42">
        <v>4078.27189</v>
      </c>
      <c r="Y148" s="42">
        <v>4078.54189</v>
      </c>
    </row>
    <row r="149" spans="1:25" ht="15.75" customHeight="1">
      <c r="A149" s="41">
        <f t="shared" si="3"/>
        <v>44052</v>
      </c>
      <c r="B149" s="42">
        <v>4116.36189</v>
      </c>
      <c r="C149" s="42">
        <v>4079.69189</v>
      </c>
      <c r="D149" s="42">
        <v>4079.69189</v>
      </c>
      <c r="E149" s="42">
        <v>4079.72189</v>
      </c>
      <c r="F149" s="42">
        <v>4079.7618899999998</v>
      </c>
      <c r="G149" s="42">
        <v>4080.5118899999998</v>
      </c>
      <c r="H149" s="42">
        <v>4079.0118899999998</v>
      </c>
      <c r="I149" s="42">
        <v>4078.95189</v>
      </c>
      <c r="J149" s="42">
        <v>4079.20189</v>
      </c>
      <c r="K149" s="42">
        <v>4078.96189</v>
      </c>
      <c r="L149" s="42">
        <v>4078.7618899999998</v>
      </c>
      <c r="M149" s="42">
        <v>4078.84189</v>
      </c>
      <c r="N149" s="42">
        <v>4078.8618899999997</v>
      </c>
      <c r="O149" s="42">
        <v>4078.87189</v>
      </c>
      <c r="P149" s="42">
        <v>4078.8618899999997</v>
      </c>
      <c r="Q149" s="42">
        <v>4078.87189</v>
      </c>
      <c r="R149" s="42">
        <v>4086.70189</v>
      </c>
      <c r="S149" s="42">
        <v>4099.54189</v>
      </c>
      <c r="T149" s="42">
        <v>4079.33189</v>
      </c>
      <c r="U149" s="42">
        <v>4145.6718900000005</v>
      </c>
      <c r="V149" s="42">
        <v>4160.051890000001</v>
      </c>
      <c r="W149" s="42">
        <v>4112.49189</v>
      </c>
      <c r="X149" s="42">
        <v>4078.31189</v>
      </c>
      <c r="Y149" s="42">
        <v>4078.5118899999998</v>
      </c>
    </row>
    <row r="150" spans="1:25" ht="15.75" customHeight="1">
      <c r="A150" s="41">
        <f t="shared" si="3"/>
        <v>44053</v>
      </c>
      <c r="B150" s="42">
        <v>4091.3618899999997</v>
      </c>
      <c r="C150" s="42">
        <v>4079.87189</v>
      </c>
      <c r="D150" s="42">
        <v>4079.79189</v>
      </c>
      <c r="E150" s="42">
        <v>4079.81189</v>
      </c>
      <c r="F150" s="42">
        <v>4080.42189</v>
      </c>
      <c r="G150" s="42">
        <v>4080.5118899999998</v>
      </c>
      <c r="H150" s="42">
        <v>4078.67189</v>
      </c>
      <c r="I150" s="42">
        <v>4078.64189</v>
      </c>
      <c r="J150" s="42">
        <v>4078.81189</v>
      </c>
      <c r="K150" s="42">
        <v>4078.84189</v>
      </c>
      <c r="L150" s="42">
        <v>4078.83189</v>
      </c>
      <c r="M150" s="42">
        <v>4078.8618899999997</v>
      </c>
      <c r="N150" s="42">
        <v>4078.87189</v>
      </c>
      <c r="O150" s="42">
        <v>4078.87189</v>
      </c>
      <c r="P150" s="42">
        <v>4078.85189</v>
      </c>
      <c r="Q150" s="42">
        <v>4078.79189</v>
      </c>
      <c r="R150" s="42">
        <v>4078.8218899999997</v>
      </c>
      <c r="S150" s="42">
        <v>4079.25189</v>
      </c>
      <c r="T150" s="42">
        <v>4079.24189</v>
      </c>
      <c r="U150" s="42">
        <v>4079.19189</v>
      </c>
      <c r="V150" s="42">
        <v>4078.40189</v>
      </c>
      <c r="W150" s="42">
        <v>4078.40189</v>
      </c>
      <c r="X150" s="42">
        <v>4077.7618899999998</v>
      </c>
      <c r="Y150" s="42">
        <v>4078.40189</v>
      </c>
    </row>
    <row r="151" spans="1:25" ht="15.75" customHeight="1">
      <c r="A151" s="41">
        <f t="shared" si="3"/>
        <v>44054</v>
      </c>
      <c r="B151" s="42">
        <v>4092.83189</v>
      </c>
      <c r="C151" s="42">
        <v>4079.90189</v>
      </c>
      <c r="D151" s="42">
        <v>4079.8618899999997</v>
      </c>
      <c r="E151" s="42">
        <v>4079.87189</v>
      </c>
      <c r="F151" s="42">
        <v>4080.5118899999998</v>
      </c>
      <c r="G151" s="42">
        <v>4080.5118899999998</v>
      </c>
      <c r="H151" s="42">
        <v>4078.8618899999997</v>
      </c>
      <c r="I151" s="42">
        <v>4078.8218899999997</v>
      </c>
      <c r="J151" s="42">
        <v>4078.96189</v>
      </c>
      <c r="K151" s="42">
        <v>4079.06189</v>
      </c>
      <c r="L151" s="42">
        <v>4078.99189</v>
      </c>
      <c r="M151" s="42">
        <v>4079.04189</v>
      </c>
      <c r="N151" s="42">
        <v>4079.06189</v>
      </c>
      <c r="O151" s="42">
        <v>4079.09189</v>
      </c>
      <c r="P151" s="42">
        <v>4079.08189</v>
      </c>
      <c r="Q151" s="42">
        <v>4079.05189</v>
      </c>
      <c r="R151" s="42">
        <v>4079.0718899999997</v>
      </c>
      <c r="S151" s="42">
        <v>4079.27189</v>
      </c>
      <c r="T151" s="42">
        <v>4079.25189</v>
      </c>
      <c r="U151" s="42">
        <v>4079.30189</v>
      </c>
      <c r="V151" s="42">
        <v>4078.63189</v>
      </c>
      <c r="W151" s="42">
        <v>4078.56189</v>
      </c>
      <c r="X151" s="42">
        <v>4078.10189</v>
      </c>
      <c r="Y151" s="42">
        <v>4078.17189</v>
      </c>
    </row>
    <row r="152" spans="1:25" ht="15.75" customHeight="1">
      <c r="A152" s="41">
        <f t="shared" si="3"/>
        <v>44055</v>
      </c>
      <c r="B152" s="42">
        <v>4103.891890000001</v>
      </c>
      <c r="C152" s="42">
        <v>4079.7818899999997</v>
      </c>
      <c r="D152" s="42">
        <v>4079.83189</v>
      </c>
      <c r="E152" s="42">
        <v>4079.8618899999997</v>
      </c>
      <c r="F152" s="42">
        <v>4079.85189</v>
      </c>
      <c r="G152" s="42">
        <v>4079.73189</v>
      </c>
      <c r="H152" s="42">
        <v>4078.41189</v>
      </c>
      <c r="I152" s="42">
        <v>4078.72189</v>
      </c>
      <c r="J152" s="42">
        <v>4078.72189</v>
      </c>
      <c r="K152" s="42">
        <v>4078.97189</v>
      </c>
      <c r="L152" s="42">
        <v>4078.89189</v>
      </c>
      <c r="M152" s="42">
        <v>4078.95189</v>
      </c>
      <c r="N152" s="42">
        <v>4078.95189</v>
      </c>
      <c r="O152" s="42">
        <v>4078.83189</v>
      </c>
      <c r="P152" s="42">
        <v>4078.8218899999997</v>
      </c>
      <c r="Q152" s="42">
        <v>4078.93189</v>
      </c>
      <c r="R152" s="42">
        <v>4078.97189</v>
      </c>
      <c r="S152" s="42">
        <v>4079.30189</v>
      </c>
      <c r="T152" s="42">
        <v>4079.29189</v>
      </c>
      <c r="U152" s="42">
        <v>4079.30189</v>
      </c>
      <c r="V152" s="42">
        <v>4080.89189</v>
      </c>
      <c r="W152" s="42">
        <v>4078.54189</v>
      </c>
      <c r="X152" s="42">
        <v>4077.64189</v>
      </c>
      <c r="Y152" s="42">
        <v>4078.02189</v>
      </c>
    </row>
    <row r="153" spans="1:25" ht="15.75" customHeight="1">
      <c r="A153" s="41">
        <f t="shared" si="3"/>
        <v>44056</v>
      </c>
      <c r="B153" s="42">
        <v>4092.47189</v>
      </c>
      <c r="C153" s="42">
        <v>4079.7618899999998</v>
      </c>
      <c r="D153" s="42">
        <v>4079.79189</v>
      </c>
      <c r="E153" s="42">
        <v>4079.8618899999997</v>
      </c>
      <c r="F153" s="42">
        <v>4079.84189</v>
      </c>
      <c r="G153" s="42">
        <v>4079.7618899999998</v>
      </c>
      <c r="H153" s="42">
        <v>4078.25189</v>
      </c>
      <c r="I153" s="42">
        <v>4078.63189</v>
      </c>
      <c r="J153" s="42">
        <v>4079.00189</v>
      </c>
      <c r="K153" s="42">
        <v>4079.1118899999997</v>
      </c>
      <c r="L153" s="42">
        <v>4079.15189</v>
      </c>
      <c r="M153" s="42">
        <v>4079.18189</v>
      </c>
      <c r="N153" s="42">
        <v>4079.20189</v>
      </c>
      <c r="O153" s="42">
        <v>4079.20189</v>
      </c>
      <c r="P153" s="42">
        <v>4079.19189</v>
      </c>
      <c r="Q153" s="42">
        <v>4079.20189</v>
      </c>
      <c r="R153" s="42">
        <v>4079.23189</v>
      </c>
      <c r="S153" s="42">
        <v>4079.05189</v>
      </c>
      <c r="T153" s="42">
        <v>4078.99189</v>
      </c>
      <c r="U153" s="42">
        <v>4078.91189</v>
      </c>
      <c r="V153" s="42">
        <v>4078.1118899999997</v>
      </c>
      <c r="W153" s="42">
        <v>4077.96189</v>
      </c>
      <c r="X153" s="42">
        <v>4076.30189</v>
      </c>
      <c r="Y153" s="42">
        <v>4077.05189</v>
      </c>
    </row>
    <row r="154" spans="1:25" ht="15.75" customHeight="1">
      <c r="A154" s="41">
        <f t="shared" si="3"/>
        <v>44057</v>
      </c>
      <c r="B154" s="42">
        <v>4078.97189</v>
      </c>
      <c r="C154" s="42">
        <v>4079.21189</v>
      </c>
      <c r="D154" s="42">
        <v>4079.3218899999997</v>
      </c>
      <c r="E154" s="42">
        <v>4079.37189</v>
      </c>
      <c r="F154" s="42">
        <v>4079.34189</v>
      </c>
      <c r="G154" s="42">
        <v>4079.2618899999998</v>
      </c>
      <c r="H154" s="42">
        <v>4075.68189</v>
      </c>
      <c r="I154" s="42">
        <v>4076.56189</v>
      </c>
      <c r="J154" s="42">
        <v>4077.25189</v>
      </c>
      <c r="K154" s="42">
        <v>4078.0718899999997</v>
      </c>
      <c r="L154" s="42">
        <v>4078.31189</v>
      </c>
      <c r="M154" s="42">
        <v>4078.43189</v>
      </c>
      <c r="N154" s="42">
        <v>4078.47189</v>
      </c>
      <c r="O154" s="42">
        <v>4078.54189</v>
      </c>
      <c r="P154" s="42">
        <v>4078.54189</v>
      </c>
      <c r="Q154" s="42">
        <v>4078.58189</v>
      </c>
      <c r="R154" s="42">
        <v>4078.65189</v>
      </c>
      <c r="S154" s="42">
        <v>4078.81189</v>
      </c>
      <c r="T154" s="42">
        <v>4078.73189</v>
      </c>
      <c r="U154" s="42">
        <v>4078.66189</v>
      </c>
      <c r="V154" s="42">
        <v>4077.5118899999998</v>
      </c>
      <c r="W154" s="42">
        <v>4077.74189</v>
      </c>
      <c r="X154" s="42">
        <v>4076.09189</v>
      </c>
      <c r="Y154" s="42">
        <v>4076.68189</v>
      </c>
    </row>
    <row r="155" spans="1:25" ht="15.75" customHeight="1">
      <c r="A155" s="41">
        <f t="shared" si="3"/>
        <v>44058</v>
      </c>
      <c r="B155" s="42">
        <v>4078.66189</v>
      </c>
      <c r="C155" s="42">
        <v>4078.98189</v>
      </c>
      <c r="D155" s="42">
        <v>4079.1118899999997</v>
      </c>
      <c r="E155" s="42">
        <v>4079.15189</v>
      </c>
      <c r="F155" s="42">
        <v>4079.16189</v>
      </c>
      <c r="G155" s="42">
        <v>4079.12189</v>
      </c>
      <c r="H155" s="42">
        <v>4075.73189</v>
      </c>
      <c r="I155" s="42">
        <v>4077.09189</v>
      </c>
      <c r="J155" s="42">
        <v>4078.02189</v>
      </c>
      <c r="K155" s="42">
        <v>4077.93189</v>
      </c>
      <c r="L155" s="42">
        <v>4078.19189</v>
      </c>
      <c r="M155" s="42">
        <v>4078.40189</v>
      </c>
      <c r="N155" s="42">
        <v>4078.44189</v>
      </c>
      <c r="O155" s="42">
        <v>4078.48189</v>
      </c>
      <c r="P155" s="42">
        <v>4078.47189</v>
      </c>
      <c r="Q155" s="42">
        <v>4078.5318899999997</v>
      </c>
      <c r="R155" s="42">
        <v>4078.60189</v>
      </c>
      <c r="S155" s="42">
        <v>4078.75189</v>
      </c>
      <c r="T155" s="42">
        <v>4078.63189</v>
      </c>
      <c r="U155" s="42">
        <v>4078.60189</v>
      </c>
      <c r="V155" s="42">
        <v>4077.31189</v>
      </c>
      <c r="W155" s="42">
        <v>4077.54189</v>
      </c>
      <c r="X155" s="42">
        <v>4077.02189</v>
      </c>
      <c r="Y155" s="42">
        <v>4076.92189</v>
      </c>
    </row>
    <row r="156" spans="1:25" ht="15.75" customHeight="1">
      <c r="A156" s="41">
        <f t="shared" si="3"/>
        <v>44059</v>
      </c>
      <c r="B156" s="42">
        <v>4106.90189</v>
      </c>
      <c r="C156" s="42">
        <v>4079.3218899999997</v>
      </c>
      <c r="D156" s="42">
        <v>4079.43189</v>
      </c>
      <c r="E156" s="42">
        <v>4079.47189</v>
      </c>
      <c r="F156" s="42">
        <v>4079.56189</v>
      </c>
      <c r="G156" s="42">
        <v>4079.56189</v>
      </c>
      <c r="H156" s="42">
        <v>4078.48189</v>
      </c>
      <c r="I156" s="42">
        <v>4079.04189</v>
      </c>
      <c r="J156" s="42">
        <v>4079.10189</v>
      </c>
      <c r="K156" s="42">
        <v>4078.71189</v>
      </c>
      <c r="L156" s="42">
        <v>4078.50189</v>
      </c>
      <c r="M156" s="42">
        <v>4078.77189</v>
      </c>
      <c r="N156" s="42">
        <v>4078.75189</v>
      </c>
      <c r="O156" s="42">
        <v>4089.47189</v>
      </c>
      <c r="P156" s="42">
        <v>4078.79189</v>
      </c>
      <c r="Q156" s="42">
        <v>4078.85189</v>
      </c>
      <c r="R156" s="42">
        <v>4093.85189</v>
      </c>
      <c r="S156" s="42">
        <v>4078.81189</v>
      </c>
      <c r="T156" s="42">
        <v>4078.68189</v>
      </c>
      <c r="U156" s="42">
        <v>4140.85189</v>
      </c>
      <c r="V156" s="42">
        <v>4077.43189</v>
      </c>
      <c r="W156" s="42">
        <v>4077.56189</v>
      </c>
      <c r="X156" s="42">
        <v>4077.06189</v>
      </c>
      <c r="Y156" s="42">
        <v>4076.88189</v>
      </c>
    </row>
    <row r="157" spans="1:25" ht="15.75" customHeight="1">
      <c r="A157" s="41">
        <f t="shared" si="3"/>
        <v>44060</v>
      </c>
      <c r="B157" s="42">
        <v>4101.66189</v>
      </c>
      <c r="C157" s="42">
        <v>4079.2618899999998</v>
      </c>
      <c r="D157" s="42">
        <v>4079.3218899999997</v>
      </c>
      <c r="E157" s="42">
        <v>4079.34189</v>
      </c>
      <c r="F157" s="42">
        <v>4079.34189</v>
      </c>
      <c r="G157" s="42">
        <v>4079.2818899999997</v>
      </c>
      <c r="H157" s="42">
        <v>4077.56189</v>
      </c>
      <c r="I157" s="42">
        <v>4077.97189</v>
      </c>
      <c r="J157" s="42">
        <v>4078.52189</v>
      </c>
      <c r="K157" s="42">
        <v>4078.35189</v>
      </c>
      <c r="L157" s="42">
        <v>4078.5318899999997</v>
      </c>
      <c r="M157" s="42">
        <v>4078.5718899999997</v>
      </c>
      <c r="N157" s="42">
        <v>4078.5718899999997</v>
      </c>
      <c r="O157" s="42">
        <v>4091.88189</v>
      </c>
      <c r="P157" s="42">
        <v>4078.64189</v>
      </c>
      <c r="Q157" s="42">
        <v>4078.66189</v>
      </c>
      <c r="R157" s="42">
        <v>4094.24189</v>
      </c>
      <c r="S157" s="42">
        <v>4078.55189</v>
      </c>
      <c r="T157" s="42">
        <v>4078.38189</v>
      </c>
      <c r="U157" s="42">
        <v>4151.62189</v>
      </c>
      <c r="V157" s="42">
        <v>4076.88189</v>
      </c>
      <c r="W157" s="42">
        <v>4076.96189</v>
      </c>
      <c r="X157" s="42">
        <v>4076.17189</v>
      </c>
      <c r="Y157" s="42">
        <v>4076.17189</v>
      </c>
    </row>
    <row r="158" spans="1:25" ht="15.75" customHeight="1">
      <c r="A158" s="41">
        <f t="shared" si="3"/>
        <v>44061</v>
      </c>
      <c r="B158" s="42">
        <v>4097.4618900000005</v>
      </c>
      <c r="C158" s="42">
        <v>4079.39189</v>
      </c>
      <c r="D158" s="42">
        <v>4079.43189</v>
      </c>
      <c r="E158" s="42">
        <v>4079.44189</v>
      </c>
      <c r="F158" s="42">
        <v>4079.42189</v>
      </c>
      <c r="G158" s="42">
        <v>4079.39189</v>
      </c>
      <c r="H158" s="42">
        <v>4077.7818899999997</v>
      </c>
      <c r="I158" s="42">
        <v>4078.8218899999997</v>
      </c>
      <c r="J158" s="42">
        <v>4078.89189</v>
      </c>
      <c r="K158" s="42">
        <v>4078.71189</v>
      </c>
      <c r="L158" s="42">
        <v>4078.81189</v>
      </c>
      <c r="M158" s="42">
        <v>4078.77189</v>
      </c>
      <c r="N158" s="42">
        <v>4078.68189</v>
      </c>
      <c r="O158" s="42">
        <v>4088.98189</v>
      </c>
      <c r="P158" s="42">
        <v>4078.79189</v>
      </c>
      <c r="Q158" s="42">
        <v>4078.83189</v>
      </c>
      <c r="R158" s="42">
        <v>4092.46189</v>
      </c>
      <c r="S158" s="42">
        <v>4078.85189</v>
      </c>
      <c r="T158" s="42">
        <v>4078.64189</v>
      </c>
      <c r="U158" s="42">
        <v>4144.091890000001</v>
      </c>
      <c r="V158" s="42">
        <v>4077.79189</v>
      </c>
      <c r="W158" s="42">
        <v>4077.66189</v>
      </c>
      <c r="X158" s="42">
        <v>4075.65189</v>
      </c>
      <c r="Y158" s="42">
        <v>4075.92189</v>
      </c>
    </row>
    <row r="159" spans="1:25" ht="15.75" customHeight="1">
      <c r="A159" s="41">
        <f t="shared" si="3"/>
        <v>44062</v>
      </c>
      <c r="B159" s="42">
        <v>4079.0118899999998</v>
      </c>
      <c r="C159" s="42">
        <v>4079.30189</v>
      </c>
      <c r="D159" s="42">
        <v>4079.3618899999997</v>
      </c>
      <c r="E159" s="42">
        <v>4079.38189</v>
      </c>
      <c r="F159" s="42">
        <v>4079.37189</v>
      </c>
      <c r="G159" s="42">
        <v>4079.65189</v>
      </c>
      <c r="H159" s="42">
        <v>4078.60189</v>
      </c>
      <c r="I159" s="42">
        <v>4078.52189</v>
      </c>
      <c r="J159" s="42">
        <v>4079.1118899999997</v>
      </c>
      <c r="K159" s="42">
        <v>4078.93189</v>
      </c>
      <c r="L159" s="42">
        <v>4078.93189</v>
      </c>
      <c r="M159" s="42">
        <v>4078.99189</v>
      </c>
      <c r="N159" s="42">
        <v>4078.98189</v>
      </c>
      <c r="O159" s="42">
        <v>4079.00189</v>
      </c>
      <c r="P159" s="42">
        <v>4078.98189</v>
      </c>
      <c r="Q159" s="42">
        <v>4078.99189</v>
      </c>
      <c r="R159" s="42">
        <v>4079.05189</v>
      </c>
      <c r="S159" s="42">
        <v>4079.14189</v>
      </c>
      <c r="T159" s="42">
        <v>4079.00189</v>
      </c>
      <c r="U159" s="42">
        <v>4116.36189</v>
      </c>
      <c r="V159" s="42">
        <v>4078.30189</v>
      </c>
      <c r="W159" s="42">
        <v>4078.12189</v>
      </c>
      <c r="X159" s="42">
        <v>4077.90189</v>
      </c>
      <c r="Y159" s="42">
        <v>4077.81189</v>
      </c>
    </row>
    <row r="160" spans="1:25" ht="15.75" customHeight="1">
      <c r="A160" s="41">
        <f t="shared" si="3"/>
        <v>44063</v>
      </c>
      <c r="B160" s="42">
        <v>4083.38189</v>
      </c>
      <c r="C160" s="42">
        <v>4079.73189</v>
      </c>
      <c r="D160" s="42">
        <v>4079.71189</v>
      </c>
      <c r="E160" s="42">
        <v>4079.71189</v>
      </c>
      <c r="F160" s="42">
        <v>4079.69189</v>
      </c>
      <c r="G160" s="42">
        <v>4079.69189</v>
      </c>
      <c r="H160" s="42">
        <v>4078.20189</v>
      </c>
      <c r="I160" s="42">
        <v>4078.65189</v>
      </c>
      <c r="J160" s="42">
        <v>4078.95189</v>
      </c>
      <c r="K160" s="42">
        <v>4079.00189</v>
      </c>
      <c r="L160" s="42">
        <v>4079.0718899999997</v>
      </c>
      <c r="M160" s="42">
        <v>4079.06189</v>
      </c>
      <c r="N160" s="42">
        <v>4079.10189</v>
      </c>
      <c r="O160" s="42">
        <v>4079.04189</v>
      </c>
      <c r="P160" s="42">
        <v>4078.96189</v>
      </c>
      <c r="Q160" s="42">
        <v>4078.92189</v>
      </c>
      <c r="R160" s="42">
        <v>4079.00189</v>
      </c>
      <c r="S160" s="42">
        <v>4079.13189</v>
      </c>
      <c r="T160" s="42">
        <v>4079.04189</v>
      </c>
      <c r="U160" s="42">
        <v>4136.91189</v>
      </c>
      <c r="V160" s="42">
        <v>4078.37189</v>
      </c>
      <c r="W160" s="42">
        <v>4078.31189</v>
      </c>
      <c r="X160" s="42">
        <v>4078.15189</v>
      </c>
      <c r="Y160" s="42">
        <v>4078.16189</v>
      </c>
    </row>
    <row r="161" spans="1:25" ht="15.75" customHeight="1">
      <c r="A161" s="41">
        <f t="shared" si="3"/>
        <v>44064</v>
      </c>
      <c r="B161" s="42">
        <v>4088.06189</v>
      </c>
      <c r="C161" s="42">
        <v>4079.66189</v>
      </c>
      <c r="D161" s="42">
        <v>4079.59189</v>
      </c>
      <c r="E161" s="42">
        <v>4080.40189</v>
      </c>
      <c r="F161" s="42">
        <v>4080.39189</v>
      </c>
      <c r="G161" s="42">
        <v>4079.6118899999997</v>
      </c>
      <c r="H161" s="42">
        <v>4080.5118899999998</v>
      </c>
      <c r="I161" s="42">
        <v>4078.67189</v>
      </c>
      <c r="J161" s="42">
        <v>4078.58189</v>
      </c>
      <c r="K161" s="42">
        <v>4078.64189</v>
      </c>
      <c r="L161" s="42">
        <v>4078.83189</v>
      </c>
      <c r="M161" s="42">
        <v>4078.85189</v>
      </c>
      <c r="N161" s="42">
        <v>4078.8218899999997</v>
      </c>
      <c r="O161" s="42">
        <v>4078.84189</v>
      </c>
      <c r="P161" s="42">
        <v>4078.83189</v>
      </c>
      <c r="Q161" s="42">
        <v>4078.7618899999998</v>
      </c>
      <c r="R161" s="42">
        <v>4078.80189</v>
      </c>
      <c r="S161" s="42">
        <v>4078.92189</v>
      </c>
      <c r="T161" s="42">
        <v>4079.13189</v>
      </c>
      <c r="U161" s="42">
        <v>4079.2818899999997</v>
      </c>
      <c r="V161" s="42">
        <v>4078.48189</v>
      </c>
      <c r="W161" s="42">
        <v>4077.7818899999997</v>
      </c>
      <c r="X161" s="42">
        <v>4075.58189</v>
      </c>
      <c r="Y161" s="42">
        <v>4076.24189</v>
      </c>
    </row>
    <row r="162" spans="1:25" ht="15.75" customHeight="1">
      <c r="A162" s="41">
        <f t="shared" si="3"/>
        <v>44065</v>
      </c>
      <c r="B162" s="42">
        <v>4078.90189</v>
      </c>
      <c r="C162" s="42">
        <v>4079.2618899999998</v>
      </c>
      <c r="D162" s="42">
        <v>4079.3218899999997</v>
      </c>
      <c r="E162" s="42">
        <v>4079.35189</v>
      </c>
      <c r="F162" s="42">
        <v>4079.42189</v>
      </c>
      <c r="G162" s="42">
        <v>4079.52189</v>
      </c>
      <c r="H162" s="42">
        <v>4077.84189</v>
      </c>
      <c r="I162" s="42">
        <v>4078.33189</v>
      </c>
      <c r="J162" s="42">
        <v>4078.97189</v>
      </c>
      <c r="K162" s="42">
        <v>4078.66189</v>
      </c>
      <c r="L162" s="42">
        <v>4078.7818899999997</v>
      </c>
      <c r="M162" s="42">
        <v>4078.85189</v>
      </c>
      <c r="N162" s="42">
        <v>4078.94189</v>
      </c>
      <c r="O162" s="42">
        <v>4078.97189</v>
      </c>
      <c r="P162" s="42">
        <v>4078.97189</v>
      </c>
      <c r="Q162" s="42">
        <v>4078.95189</v>
      </c>
      <c r="R162" s="42">
        <v>4078.98189</v>
      </c>
      <c r="S162" s="42">
        <v>4078.85189</v>
      </c>
      <c r="T162" s="42">
        <v>4078.7618899999998</v>
      </c>
      <c r="U162" s="42">
        <v>4085.35189</v>
      </c>
      <c r="V162" s="42">
        <v>4077.75189</v>
      </c>
      <c r="W162" s="42">
        <v>4077.83189</v>
      </c>
      <c r="X162" s="42">
        <v>4076.43189</v>
      </c>
      <c r="Y162" s="42">
        <v>4076.40189</v>
      </c>
    </row>
    <row r="163" spans="1:25" ht="15.75" customHeight="1">
      <c r="A163" s="41">
        <f t="shared" si="3"/>
        <v>44066</v>
      </c>
      <c r="B163" s="42">
        <v>4089.60189</v>
      </c>
      <c r="C163" s="42">
        <v>4079.23189</v>
      </c>
      <c r="D163" s="42">
        <v>4079.31189</v>
      </c>
      <c r="E163" s="42">
        <v>4079.3218899999997</v>
      </c>
      <c r="F163" s="42">
        <v>4079.35189</v>
      </c>
      <c r="G163" s="42">
        <v>4079.55189</v>
      </c>
      <c r="H163" s="42">
        <v>4078.22189</v>
      </c>
      <c r="I163" s="42">
        <v>4078.19189</v>
      </c>
      <c r="J163" s="42">
        <v>4078.97189</v>
      </c>
      <c r="K163" s="42">
        <v>4078.65189</v>
      </c>
      <c r="L163" s="42">
        <v>4078.52189</v>
      </c>
      <c r="M163" s="42">
        <v>4078.74189</v>
      </c>
      <c r="N163" s="42">
        <v>4078.93189</v>
      </c>
      <c r="O163" s="42">
        <v>4078.96189</v>
      </c>
      <c r="P163" s="42">
        <v>4078.97189</v>
      </c>
      <c r="Q163" s="42">
        <v>4078.97189</v>
      </c>
      <c r="R163" s="42">
        <v>4078.90189</v>
      </c>
      <c r="S163" s="42">
        <v>4078.73189</v>
      </c>
      <c r="T163" s="42">
        <v>4078.70189</v>
      </c>
      <c r="U163" s="42">
        <v>4078.73189</v>
      </c>
      <c r="V163" s="42">
        <v>4077.68189</v>
      </c>
      <c r="W163" s="42">
        <v>4077.60189</v>
      </c>
      <c r="X163" s="42">
        <v>4076.29189</v>
      </c>
      <c r="Y163" s="42">
        <v>4076.72189</v>
      </c>
    </row>
    <row r="164" spans="1:25" ht="15.75" customHeight="1">
      <c r="A164" s="41">
        <f t="shared" si="3"/>
        <v>44067</v>
      </c>
      <c r="B164" s="42">
        <v>4083.71189</v>
      </c>
      <c r="C164" s="42">
        <v>4079.83189</v>
      </c>
      <c r="D164" s="42">
        <v>4079.8618899999997</v>
      </c>
      <c r="E164" s="42">
        <v>4079.87189</v>
      </c>
      <c r="F164" s="42">
        <v>4079.89189</v>
      </c>
      <c r="G164" s="42">
        <v>4080.42189</v>
      </c>
      <c r="H164" s="42">
        <v>4080.19189</v>
      </c>
      <c r="I164" s="42">
        <v>4080.5118899999998</v>
      </c>
      <c r="J164" s="42">
        <v>4077.70189</v>
      </c>
      <c r="K164" s="42">
        <v>4077.72189</v>
      </c>
      <c r="L164" s="42">
        <v>4077.8618899999997</v>
      </c>
      <c r="M164" s="42">
        <v>4077.88189</v>
      </c>
      <c r="N164" s="42">
        <v>4078.15189</v>
      </c>
      <c r="O164" s="42">
        <v>4077.8218899999997</v>
      </c>
      <c r="P164" s="42">
        <v>4077.64189</v>
      </c>
      <c r="Q164" s="42">
        <v>4077.58189</v>
      </c>
      <c r="R164" s="42">
        <v>4077.89189</v>
      </c>
      <c r="S164" s="42">
        <v>4078.13189</v>
      </c>
      <c r="T164" s="42">
        <v>4079.18189</v>
      </c>
      <c r="U164" s="42">
        <v>4079.58189</v>
      </c>
      <c r="V164" s="42">
        <v>4079.35189</v>
      </c>
      <c r="W164" s="42">
        <v>4078.77189</v>
      </c>
      <c r="X164" s="42">
        <v>4078.41189</v>
      </c>
      <c r="Y164" s="42">
        <v>4078.52189</v>
      </c>
    </row>
    <row r="165" spans="1:25" ht="15.75" customHeight="1">
      <c r="A165" s="41">
        <f t="shared" si="3"/>
        <v>44068</v>
      </c>
      <c r="B165" s="42">
        <v>4077.42189</v>
      </c>
      <c r="C165" s="42">
        <v>4080.0718899999997</v>
      </c>
      <c r="D165" s="42">
        <v>4079.94189</v>
      </c>
      <c r="E165" s="42">
        <v>4079.97189</v>
      </c>
      <c r="F165" s="42">
        <v>4080.45189</v>
      </c>
      <c r="G165" s="42">
        <v>4080.5118899999998</v>
      </c>
      <c r="H165" s="42">
        <v>4080.40189</v>
      </c>
      <c r="I165" s="42">
        <v>4080.3618899999997</v>
      </c>
      <c r="J165" s="42">
        <v>4078.8618899999997</v>
      </c>
      <c r="K165" s="42">
        <v>4078.98189</v>
      </c>
      <c r="L165" s="42">
        <v>4079.04189</v>
      </c>
      <c r="M165" s="42">
        <v>4079.1118899999997</v>
      </c>
      <c r="N165" s="42">
        <v>4079.12189</v>
      </c>
      <c r="O165" s="42">
        <v>4079.17189</v>
      </c>
      <c r="P165" s="42">
        <v>4079.16189</v>
      </c>
      <c r="Q165" s="42">
        <v>4079.13189</v>
      </c>
      <c r="R165" s="42">
        <v>4079.22189</v>
      </c>
      <c r="S165" s="42">
        <v>4079.17189</v>
      </c>
      <c r="T165" s="42">
        <v>4079.38189</v>
      </c>
      <c r="U165" s="42">
        <v>4079.55189</v>
      </c>
      <c r="V165" s="42">
        <v>4078.88189</v>
      </c>
      <c r="W165" s="42">
        <v>4078.18189</v>
      </c>
      <c r="X165" s="42">
        <v>4078.2818899999997</v>
      </c>
      <c r="Y165" s="42">
        <v>4078.41189</v>
      </c>
    </row>
    <row r="166" spans="1:25" ht="15.75" customHeight="1">
      <c r="A166" s="41">
        <f t="shared" si="3"/>
        <v>44069</v>
      </c>
      <c r="B166" s="42">
        <v>4079.80189</v>
      </c>
      <c r="C166" s="42">
        <v>4079.73189</v>
      </c>
      <c r="D166" s="42">
        <v>4079.65189</v>
      </c>
      <c r="E166" s="42">
        <v>4079.65189</v>
      </c>
      <c r="F166" s="42">
        <v>4079.67189</v>
      </c>
      <c r="G166" s="42">
        <v>4079.50189</v>
      </c>
      <c r="H166" s="42">
        <v>4077.70189</v>
      </c>
      <c r="I166" s="42">
        <v>4078.27189</v>
      </c>
      <c r="J166" s="42">
        <v>4079.02189</v>
      </c>
      <c r="K166" s="42">
        <v>4079.22189</v>
      </c>
      <c r="L166" s="42">
        <v>4079.29189</v>
      </c>
      <c r="M166" s="42">
        <v>4079.33189</v>
      </c>
      <c r="N166" s="42">
        <v>4079.39189</v>
      </c>
      <c r="O166" s="42">
        <v>4079.41189</v>
      </c>
      <c r="P166" s="42">
        <v>4079.3618899999997</v>
      </c>
      <c r="Q166" s="42">
        <v>4079.38189</v>
      </c>
      <c r="R166" s="42">
        <v>4079.40189</v>
      </c>
      <c r="S166" s="42">
        <v>4079.44189</v>
      </c>
      <c r="T166" s="42">
        <v>4080.0718899999997</v>
      </c>
      <c r="U166" s="42">
        <v>4079.64189</v>
      </c>
      <c r="V166" s="42">
        <v>4079.0118899999998</v>
      </c>
      <c r="W166" s="42">
        <v>4078.83189</v>
      </c>
      <c r="X166" s="42">
        <v>4078.55189</v>
      </c>
      <c r="Y166" s="42">
        <v>4078.30189</v>
      </c>
    </row>
    <row r="167" spans="1:25" ht="15.75" customHeight="1">
      <c r="A167" s="41">
        <f t="shared" si="3"/>
        <v>44070</v>
      </c>
      <c r="B167" s="42">
        <v>4079.84189</v>
      </c>
      <c r="C167" s="42">
        <v>4079.79189</v>
      </c>
      <c r="D167" s="42">
        <v>4079.74189</v>
      </c>
      <c r="E167" s="42">
        <v>4079.70189</v>
      </c>
      <c r="F167" s="42">
        <v>4079.72189</v>
      </c>
      <c r="G167" s="42">
        <v>4079.38189</v>
      </c>
      <c r="H167" s="42">
        <v>4077.66189</v>
      </c>
      <c r="I167" s="42">
        <v>4078.14189</v>
      </c>
      <c r="J167" s="42">
        <v>4078.67189</v>
      </c>
      <c r="K167" s="42">
        <v>4078.8618899999997</v>
      </c>
      <c r="L167" s="42">
        <v>4078.87189</v>
      </c>
      <c r="M167" s="42">
        <v>4078.91189</v>
      </c>
      <c r="N167" s="42">
        <v>4079.0318899999997</v>
      </c>
      <c r="O167" s="42">
        <v>4079.09189</v>
      </c>
      <c r="P167" s="42">
        <v>4079.0318899999997</v>
      </c>
      <c r="Q167" s="42">
        <v>4078.99189</v>
      </c>
      <c r="R167" s="42">
        <v>4079.12189</v>
      </c>
      <c r="S167" s="42">
        <v>4079.2618899999998</v>
      </c>
      <c r="T167" s="42">
        <v>4079.2618899999998</v>
      </c>
      <c r="U167" s="42">
        <v>4084.20189</v>
      </c>
      <c r="V167" s="42">
        <v>4078.96189</v>
      </c>
      <c r="W167" s="42">
        <v>4078.71189</v>
      </c>
      <c r="X167" s="42">
        <v>4078.35189</v>
      </c>
      <c r="Y167" s="42">
        <v>4078.2818899999997</v>
      </c>
    </row>
    <row r="168" spans="1:25" ht="15.75" customHeight="1">
      <c r="A168" s="41">
        <f t="shared" si="3"/>
        <v>44071</v>
      </c>
      <c r="B168" s="42">
        <v>4079.8218899999997</v>
      </c>
      <c r="C168" s="42">
        <v>4079.72189</v>
      </c>
      <c r="D168" s="42">
        <v>4079.65189</v>
      </c>
      <c r="E168" s="42">
        <v>4079.6118899999997</v>
      </c>
      <c r="F168" s="42">
        <v>4079.6118899999997</v>
      </c>
      <c r="G168" s="42">
        <v>4079.3618899999997</v>
      </c>
      <c r="H168" s="42">
        <v>4077.74189</v>
      </c>
      <c r="I168" s="42">
        <v>4078.33189</v>
      </c>
      <c r="J168" s="42">
        <v>4078.48189</v>
      </c>
      <c r="K168" s="42">
        <v>4078.30189</v>
      </c>
      <c r="L168" s="42">
        <v>4078.3218899999997</v>
      </c>
      <c r="M168" s="42">
        <v>4078.40189</v>
      </c>
      <c r="N168" s="42">
        <v>4078.66189</v>
      </c>
      <c r="O168" s="42">
        <v>4078.66189</v>
      </c>
      <c r="P168" s="42">
        <v>4078.65189</v>
      </c>
      <c r="Q168" s="42">
        <v>4078.65189</v>
      </c>
      <c r="R168" s="42">
        <v>4078.74189</v>
      </c>
      <c r="S168" s="42">
        <v>4079.19189</v>
      </c>
      <c r="T168" s="42">
        <v>4079.22189</v>
      </c>
      <c r="U168" s="42">
        <v>4134.37189</v>
      </c>
      <c r="V168" s="42">
        <v>4078.74189</v>
      </c>
      <c r="W168" s="42">
        <v>4078.65189</v>
      </c>
      <c r="X168" s="42">
        <v>4078.33189</v>
      </c>
      <c r="Y168" s="42">
        <v>4078.45189</v>
      </c>
    </row>
    <row r="169" spans="1:25" ht="15.75" customHeight="1">
      <c r="A169" s="41">
        <f t="shared" si="3"/>
        <v>44072</v>
      </c>
      <c r="B169" s="42">
        <v>4079.5318899999997</v>
      </c>
      <c r="C169" s="42">
        <v>4079.44189</v>
      </c>
      <c r="D169" s="42">
        <v>4079.47189</v>
      </c>
      <c r="E169" s="42">
        <v>4079.47189</v>
      </c>
      <c r="F169" s="42">
        <v>4079.49189</v>
      </c>
      <c r="G169" s="42">
        <v>4079.49189</v>
      </c>
      <c r="H169" s="42">
        <v>4078.45189</v>
      </c>
      <c r="I169" s="42">
        <v>4078.58189</v>
      </c>
      <c r="J169" s="42">
        <v>4078.74189</v>
      </c>
      <c r="K169" s="42">
        <v>4078.44189</v>
      </c>
      <c r="L169" s="42">
        <v>4078.29189</v>
      </c>
      <c r="M169" s="42">
        <v>4078.47189</v>
      </c>
      <c r="N169" s="42">
        <v>4078.73189</v>
      </c>
      <c r="O169" s="42">
        <v>4078.79189</v>
      </c>
      <c r="P169" s="42">
        <v>4078.8218899999997</v>
      </c>
      <c r="Q169" s="42">
        <v>4078.83189</v>
      </c>
      <c r="R169" s="42">
        <v>4078.90189</v>
      </c>
      <c r="S169" s="42">
        <v>4078.87189</v>
      </c>
      <c r="T169" s="42">
        <v>4078.7818899999997</v>
      </c>
      <c r="U169" s="42">
        <v>4135.11189</v>
      </c>
      <c r="V169" s="42">
        <v>4077.84189</v>
      </c>
      <c r="W169" s="42">
        <v>4077.59189</v>
      </c>
      <c r="X169" s="42">
        <v>4076.88189</v>
      </c>
      <c r="Y169" s="42">
        <v>4076.7618899999998</v>
      </c>
    </row>
    <row r="170" spans="1:25" ht="15.75" customHeight="1">
      <c r="A170" s="41">
        <f t="shared" si="3"/>
        <v>44073</v>
      </c>
      <c r="B170" s="42">
        <v>4086.06189</v>
      </c>
      <c r="C170" s="42">
        <v>4079.1118899999997</v>
      </c>
      <c r="D170" s="42">
        <v>4079.13189</v>
      </c>
      <c r="E170" s="42">
        <v>4079.24189</v>
      </c>
      <c r="F170" s="42">
        <v>4079.2618899999998</v>
      </c>
      <c r="G170" s="42">
        <v>4079.34189</v>
      </c>
      <c r="H170" s="42">
        <v>4078.29189</v>
      </c>
      <c r="I170" s="42">
        <v>4078.90189</v>
      </c>
      <c r="J170" s="42">
        <v>4079.05189</v>
      </c>
      <c r="K170" s="42">
        <v>4078.69189</v>
      </c>
      <c r="L170" s="42">
        <v>4078.37189</v>
      </c>
      <c r="M170" s="42">
        <v>4078.70189</v>
      </c>
      <c r="N170" s="42">
        <v>4078.89189</v>
      </c>
      <c r="O170" s="42">
        <v>4078.96189</v>
      </c>
      <c r="P170" s="42">
        <v>4078.99189</v>
      </c>
      <c r="Q170" s="42">
        <v>4078.92189</v>
      </c>
      <c r="R170" s="42">
        <v>4078.96189</v>
      </c>
      <c r="S170" s="42">
        <v>4079.10189</v>
      </c>
      <c r="T170" s="42">
        <v>4079.1118899999997</v>
      </c>
      <c r="U170" s="42">
        <v>4149.82189</v>
      </c>
      <c r="V170" s="42">
        <v>4078.22189</v>
      </c>
      <c r="W170" s="42">
        <v>4078.22189</v>
      </c>
      <c r="X170" s="42">
        <v>4077.48189</v>
      </c>
      <c r="Y170" s="42">
        <v>4078.0318899999997</v>
      </c>
    </row>
    <row r="171" spans="1:25" ht="15.75" customHeight="1">
      <c r="A171" s="41">
        <f t="shared" si="3"/>
        <v>44074</v>
      </c>
      <c r="B171" s="42">
        <v>4084.8618899999997</v>
      </c>
      <c r="C171" s="42">
        <v>4079.45189</v>
      </c>
      <c r="D171" s="42">
        <v>4079.48189</v>
      </c>
      <c r="E171" s="42">
        <v>4079.56189</v>
      </c>
      <c r="F171" s="42">
        <v>4079.54189</v>
      </c>
      <c r="G171" s="42">
        <v>4079.49189</v>
      </c>
      <c r="H171" s="42">
        <v>4079.08189</v>
      </c>
      <c r="I171" s="42">
        <v>4078.95189</v>
      </c>
      <c r="J171" s="42">
        <v>4078.68189</v>
      </c>
      <c r="K171" s="42">
        <v>4078.37189</v>
      </c>
      <c r="L171" s="42">
        <v>4078.45189</v>
      </c>
      <c r="M171" s="42">
        <v>4078.56189</v>
      </c>
      <c r="N171" s="42">
        <v>4078.6118899999997</v>
      </c>
      <c r="O171" s="42">
        <v>4078.7618899999998</v>
      </c>
      <c r="P171" s="42">
        <v>4078.81189</v>
      </c>
      <c r="Q171" s="42">
        <v>4078.79189</v>
      </c>
      <c r="R171" s="42">
        <v>4078.83189</v>
      </c>
      <c r="S171" s="42">
        <v>4078.7618899999998</v>
      </c>
      <c r="T171" s="42">
        <v>4078.63189</v>
      </c>
      <c r="U171" s="42">
        <v>4161.24189</v>
      </c>
      <c r="V171" s="42">
        <v>4077.50189</v>
      </c>
      <c r="W171" s="42">
        <v>4077.59189</v>
      </c>
      <c r="X171" s="42">
        <v>4076.83189</v>
      </c>
      <c r="Y171" s="42">
        <v>4077.38189</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88" t="s">
        <v>80</v>
      </c>
      <c r="B175" s="91" t="s">
        <v>81</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82</v>
      </c>
      <c r="C177" s="97" t="s">
        <v>83</v>
      </c>
      <c r="D177" s="97" t="s">
        <v>84</v>
      </c>
      <c r="E177" s="97" t="s">
        <v>85</v>
      </c>
      <c r="F177" s="97" t="s">
        <v>86</v>
      </c>
      <c r="G177" s="97" t="s">
        <v>87</v>
      </c>
      <c r="H177" s="97" t="s">
        <v>88</v>
      </c>
      <c r="I177" s="97" t="s">
        <v>89</v>
      </c>
      <c r="J177" s="97" t="s">
        <v>90</v>
      </c>
      <c r="K177" s="97" t="s">
        <v>91</v>
      </c>
      <c r="L177" s="97" t="s">
        <v>92</v>
      </c>
      <c r="M177" s="97" t="s">
        <v>93</v>
      </c>
      <c r="N177" s="97" t="s">
        <v>94</v>
      </c>
      <c r="O177" s="97" t="s">
        <v>95</v>
      </c>
      <c r="P177" s="97" t="s">
        <v>96</v>
      </c>
      <c r="Q177" s="97" t="s">
        <v>97</v>
      </c>
      <c r="R177" s="97" t="s">
        <v>98</v>
      </c>
      <c r="S177" s="97" t="s">
        <v>99</v>
      </c>
      <c r="T177" s="97" t="s">
        <v>100</v>
      </c>
      <c r="U177" s="97" t="s">
        <v>101</v>
      </c>
      <c r="V177" s="97" t="s">
        <v>102</v>
      </c>
      <c r="W177" s="97" t="s">
        <v>103</v>
      </c>
      <c r="X177" s="97" t="s">
        <v>104</v>
      </c>
      <c r="Y177" s="97" t="s">
        <v>105</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1">
        <f>A30</f>
        <v>44044</v>
      </c>
      <c r="B179" s="42">
        <v>3125.85799</v>
      </c>
      <c r="C179" s="42">
        <v>3032.67799</v>
      </c>
      <c r="D179" s="42">
        <v>2989.38799</v>
      </c>
      <c r="E179" s="42">
        <v>2989.3279899999998</v>
      </c>
      <c r="F179" s="42">
        <v>2989.35799</v>
      </c>
      <c r="G179" s="42">
        <v>2989.29799</v>
      </c>
      <c r="H179" s="42">
        <v>2988.34799</v>
      </c>
      <c r="I179" s="42">
        <v>3035.18799</v>
      </c>
      <c r="J179" s="42">
        <v>2988.87799</v>
      </c>
      <c r="K179" s="42">
        <v>2988.72799</v>
      </c>
      <c r="L179" s="42">
        <v>2988.79799</v>
      </c>
      <c r="M179" s="42">
        <v>3046.53799</v>
      </c>
      <c r="N179" s="42">
        <v>3083.71799</v>
      </c>
      <c r="O179" s="42">
        <v>3115.38799</v>
      </c>
      <c r="P179" s="42">
        <v>3113.94799</v>
      </c>
      <c r="Q179" s="42">
        <v>3110.6179899999997</v>
      </c>
      <c r="R179" s="42">
        <v>3116.3679899999997</v>
      </c>
      <c r="S179" s="42">
        <v>3082.04799</v>
      </c>
      <c r="T179" s="42">
        <v>3000.41799</v>
      </c>
      <c r="U179" s="42">
        <v>3069.42799</v>
      </c>
      <c r="V179" s="42">
        <v>3098.10799</v>
      </c>
      <c r="W179" s="42">
        <v>3090.5779899999998</v>
      </c>
      <c r="X179" s="42">
        <v>2986.96799</v>
      </c>
      <c r="Y179" s="42">
        <v>2987.04799</v>
      </c>
    </row>
    <row r="180" spans="1:25" ht="15.75" customHeight="1">
      <c r="A180" s="41">
        <f>A179+1</f>
        <v>44045</v>
      </c>
      <c r="B180" s="42">
        <v>3078.85799</v>
      </c>
      <c r="C180" s="42">
        <v>3005.58799</v>
      </c>
      <c r="D180" s="42">
        <v>2989.31799</v>
      </c>
      <c r="E180" s="42">
        <v>2989.37799</v>
      </c>
      <c r="F180" s="42">
        <v>2989.34799</v>
      </c>
      <c r="G180" s="42">
        <v>2989.29799</v>
      </c>
      <c r="H180" s="42">
        <v>2988.28799</v>
      </c>
      <c r="I180" s="42">
        <v>2999.0779899999998</v>
      </c>
      <c r="J180" s="42">
        <v>2989.14799</v>
      </c>
      <c r="K180" s="42">
        <v>2988.8279899999998</v>
      </c>
      <c r="L180" s="42">
        <v>2988.67799</v>
      </c>
      <c r="M180" s="42">
        <v>3002.70799</v>
      </c>
      <c r="N180" s="42">
        <v>3048.67799</v>
      </c>
      <c r="O180" s="42">
        <v>3084.12799</v>
      </c>
      <c r="P180" s="42">
        <v>3080.44799</v>
      </c>
      <c r="Q180" s="42">
        <v>3076.8279899999998</v>
      </c>
      <c r="R180" s="42">
        <v>3079.3079900000002</v>
      </c>
      <c r="S180" s="42">
        <v>3040.87799</v>
      </c>
      <c r="T180" s="42">
        <v>2988.81799</v>
      </c>
      <c r="U180" s="42">
        <v>3028.02799</v>
      </c>
      <c r="V180" s="42">
        <v>3038.01799</v>
      </c>
      <c r="W180" s="42">
        <v>3022.31799</v>
      </c>
      <c r="X180" s="42">
        <v>2986.78799</v>
      </c>
      <c r="Y180" s="42">
        <v>2986.91799</v>
      </c>
    </row>
    <row r="181" spans="1:25" ht="15.75" customHeight="1">
      <c r="A181" s="41">
        <f aca="true" t="shared" si="4" ref="A181:A209">A180+1</f>
        <v>44046</v>
      </c>
      <c r="B181" s="42">
        <v>3063.5579900000002</v>
      </c>
      <c r="C181" s="42">
        <v>3004.22799</v>
      </c>
      <c r="D181" s="42">
        <v>2989.41799</v>
      </c>
      <c r="E181" s="42">
        <v>2989.46799</v>
      </c>
      <c r="F181" s="42">
        <v>2989.43799</v>
      </c>
      <c r="G181" s="42">
        <v>2989.3279899999998</v>
      </c>
      <c r="H181" s="42">
        <v>2987.8279899999998</v>
      </c>
      <c r="I181" s="42">
        <v>3004.38799</v>
      </c>
      <c r="J181" s="42">
        <v>2989.09799</v>
      </c>
      <c r="K181" s="42">
        <v>2988.94799</v>
      </c>
      <c r="L181" s="42">
        <v>2988.97799</v>
      </c>
      <c r="M181" s="42">
        <v>3002.3679899999997</v>
      </c>
      <c r="N181" s="42">
        <v>3047.52799</v>
      </c>
      <c r="O181" s="42">
        <v>3081.79799</v>
      </c>
      <c r="P181" s="42">
        <v>3079.19799</v>
      </c>
      <c r="Q181" s="42">
        <v>3077.27799</v>
      </c>
      <c r="R181" s="42">
        <v>3079.8679899999997</v>
      </c>
      <c r="S181" s="42">
        <v>3041.79799</v>
      </c>
      <c r="T181" s="42">
        <v>2988.60799</v>
      </c>
      <c r="U181" s="42">
        <v>3024.87799</v>
      </c>
      <c r="V181" s="42">
        <v>3037.75799</v>
      </c>
      <c r="W181" s="42">
        <v>3021.00799</v>
      </c>
      <c r="X181" s="42">
        <v>2987.73799</v>
      </c>
      <c r="Y181" s="42">
        <v>2987.90799</v>
      </c>
    </row>
    <row r="182" spans="1:25" ht="15.75" customHeight="1">
      <c r="A182" s="41">
        <f t="shared" si="4"/>
        <v>44047</v>
      </c>
      <c r="B182" s="42">
        <v>3036.3279899999998</v>
      </c>
      <c r="C182" s="42">
        <v>2994.14799</v>
      </c>
      <c r="D182" s="42">
        <v>2989.50799</v>
      </c>
      <c r="E182" s="42">
        <v>2989.54799</v>
      </c>
      <c r="F182" s="42">
        <v>2989.54799</v>
      </c>
      <c r="G182" s="42">
        <v>2989.6179899999997</v>
      </c>
      <c r="H182" s="42">
        <v>2988.33799</v>
      </c>
      <c r="I182" s="42">
        <v>3003.15799</v>
      </c>
      <c r="J182" s="42">
        <v>2989.24799</v>
      </c>
      <c r="K182" s="42">
        <v>2988.89799</v>
      </c>
      <c r="L182" s="42">
        <v>2988.97799</v>
      </c>
      <c r="M182" s="42">
        <v>3002.89799</v>
      </c>
      <c r="N182" s="42">
        <v>3047.25799</v>
      </c>
      <c r="O182" s="42">
        <v>3080.75799</v>
      </c>
      <c r="P182" s="42">
        <v>3078.47799</v>
      </c>
      <c r="Q182" s="42">
        <v>3078.14799</v>
      </c>
      <c r="R182" s="42">
        <v>3079.3679899999997</v>
      </c>
      <c r="S182" s="42">
        <v>3042.08799</v>
      </c>
      <c r="T182" s="42">
        <v>2988.64799</v>
      </c>
      <c r="U182" s="42">
        <v>3022.83799</v>
      </c>
      <c r="V182" s="42">
        <v>3034.16799</v>
      </c>
      <c r="W182" s="42">
        <v>3019.16799</v>
      </c>
      <c r="X182" s="42">
        <v>2987.66799</v>
      </c>
      <c r="Y182" s="42">
        <v>2987.88799</v>
      </c>
    </row>
    <row r="183" spans="1:25" ht="15.75" customHeight="1">
      <c r="A183" s="41">
        <f t="shared" si="4"/>
        <v>44048</v>
      </c>
      <c r="B183" s="42">
        <v>3016.81799</v>
      </c>
      <c r="C183" s="42">
        <v>2989.74799</v>
      </c>
      <c r="D183" s="42">
        <v>2989.51799</v>
      </c>
      <c r="E183" s="42">
        <v>2989.53799</v>
      </c>
      <c r="F183" s="42">
        <v>2989.58799</v>
      </c>
      <c r="G183" s="42">
        <v>2989.53799</v>
      </c>
      <c r="H183" s="42">
        <v>2988.15799</v>
      </c>
      <c r="I183" s="42">
        <v>2988.74799</v>
      </c>
      <c r="J183" s="42">
        <v>2989.12799</v>
      </c>
      <c r="K183" s="42">
        <v>2988.79799</v>
      </c>
      <c r="L183" s="42">
        <v>2988.83799</v>
      </c>
      <c r="M183" s="42">
        <v>2988.91799</v>
      </c>
      <c r="N183" s="42">
        <v>2988.94799</v>
      </c>
      <c r="O183" s="42">
        <v>3028.34799</v>
      </c>
      <c r="P183" s="42">
        <v>3031.92799</v>
      </c>
      <c r="Q183" s="42">
        <v>3040.41799</v>
      </c>
      <c r="R183" s="42">
        <v>3055.77799</v>
      </c>
      <c r="S183" s="42">
        <v>3037.37799</v>
      </c>
      <c r="T183" s="42">
        <v>2993.54799</v>
      </c>
      <c r="U183" s="42">
        <v>3054.48799</v>
      </c>
      <c r="V183" s="42">
        <v>3083.53799</v>
      </c>
      <c r="W183" s="42">
        <v>3065.69799</v>
      </c>
      <c r="X183" s="42">
        <v>2987.93799</v>
      </c>
      <c r="Y183" s="42">
        <v>2988.15799</v>
      </c>
    </row>
    <row r="184" spans="1:25" ht="15.75" customHeight="1">
      <c r="A184" s="41">
        <f t="shared" si="4"/>
        <v>44049</v>
      </c>
      <c r="B184" s="42">
        <v>3013.81799</v>
      </c>
      <c r="C184" s="42">
        <v>2989.75799</v>
      </c>
      <c r="D184" s="42">
        <v>2989.5779899999998</v>
      </c>
      <c r="E184" s="42">
        <v>2989.60799</v>
      </c>
      <c r="F184" s="42">
        <v>2989.59799</v>
      </c>
      <c r="G184" s="42">
        <v>2989.56799</v>
      </c>
      <c r="H184" s="42">
        <v>2987.96799</v>
      </c>
      <c r="I184" s="42">
        <v>2988.79799</v>
      </c>
      <c r="J184" s="42">
        <v>2989.08799</v>
      </c>
      <c r="K184" s="42">
        <v>2988.83799</v>
      </c>
      <c r="L184" s="42">
        <v>2989.03799</v>
      </c>
      <c r="M184" s="42">
        <v>2989.0579900000002</v>
      </c>
      <c r="N184" s="42">
        <v>2989.06799</v>
      </c>
      <c r="O184" s="42">
        <v>2989.0779899999998</v>
      </c>
      <c r="P184" s="42">
        <v>2989.09799</v>
      </c>
      <c r="Q184" s="42">
        <v>2989.08799</v>
      </c>
      <c r="R184" s="42">
        <v>2989.10799</v>
      </c>
      <c r="S184" s="42">
        <v>2989.10799</v>
      </c>
      <c r="T184" s="42">
        <v>2989.0579900000002</v>
      </c>
      <c r="U184" s="42">
        <v>3003.27799</v>
      </c>
      <c r="V184" s="42">
        <v>2993.66799</v>
      </c>
      <c r="W184" s="42">
        <v>2988.1179899999997</v>
      </c>
      <c r="X184" s="42">
        <v>2986.85799</v>
      </c>
      <c r="Y184" s="42">
        <v>2986.87799</v>
      </c>
    </row>
    <row r="185" spans="1:25" ht="15.75" customHeight="1">
      <c r="A185" s="41">
        <f t="shared" si="4"/>
        <v>44050</v>
      </c>
      <c r="B185" s="42">
        <v>3030.84799</v>
      </c>
      <c r="C185" s="42">
        <v>2989.29799</v>
      </c>
      <c r="D185" s="42">
        <v>2989.41799</v>
      </c>
      <c r="E185" s="42">
        <v>2989.49799</v>
      </c>
      <c r="F185" s="42">
        <v>2989.50799</v>
      </c>
      <c r="G185" s="42">
        <v>2989.51799</v>
      </c>
      <c r="H185" s="42">
        <v>2987.8079900000002</v>
      </c>
      <c r="I185" s="42">
        <v>2988.38799</v>
      </c>
      <c r="J185" s="42">
        <v>2989.10799</v>
      </c>
      <c r="K185" s="42">
        <v>2988.97799</v>
      </c>
      <c r="L185" s="42">
        <v>2988.88799</v>
      </c>
      <c r="M185" s="42">
        <v>2988.95799</v>
      </c>
      <c r="N185" s="42">
        <v>2988.94799</v>
      </c>
      <c r="O185" s="42">
        <v>2994.02799</v>
      </c>
      <c r="P185" s="42">
        <v>2988.94799</v>
      </c>
      <c r="Q185" s="42">
        <v>2988.94799</v>
      </c>
      <c r="R185" s="42">
        <v>2990.06799</v>
      </c>
      <c r="S185" s="42">
        <v>2989.35799</v>
      </c>
      <c r="T185" s="42">
        <v>2989.26799</v>
      </c>
      <c r="U185" s="42">
        <v>3013.68799</v>
      </c>
      <c r="V185" s="42">
        <v>3001.62799</v>
      </c>
      <c r="W185" s="42">
        <v>2988.5779899999998</v>
      </c>
      <c r="X185" s="42">
        <v>2987.87799</v>
      </c>
      <c r="Y185" s="42">
        <v>2987.66799</v>
      </c>
    </row>
    <row r="186" spans="1:25" ht="15.75" customHeight="1">
      <c r="A186" s="41">
        <f t="shared" si="4"/>
        <v>44051</v>
      </c>
      <c r="B186" s="42">
        <v>3038.60799</v>
      </c>
      <c r="C186" s="42">
        <v>2989.58799</v>
      </c>
      <c r="D186" s="42">
        <v>2989.66799</v>
      </c>
      <c r="E186" s="42">
        <v>2989.70799</v>
      </c>
      <c r="F186" s="42">
        <v>2989.68799</v>
      </c>
      <c r="G186" s="42">
        <v>2989.70799</v>
      </c>
      <c r="H186" s="42">
        <v>2988.64799</v>
      </c>
      <c r="I186" s="42">
        <v>2988.83799</v>
      </c>
      <c r="J186" s="42">
        <v>2989.0579900000002</v>
      </c>
      <c r="K186" s="42">
        <v>2988.76799</v>
      </c>
      <c r="L186" s="42">
        <v>2988.68799</v>
      </c>
      <c r="M186" s="42">
        <v>2988.72799</v>
      </c>
      <c r="N186" s="42">
        <v>2988.77799</v>
      </c>
      <c r="O186" s="42">
        <v>2988.78799</v>
      </c>
      <c r="P186" s="42">
        <v>2988.76799</v>
      </c>
      <c r="Q186" s="42">
        <v>2988.79799</v>
      </c>
      <c r="R186" s="42">
        <v>2988.79799</v>
      </c>
      <c r="S186" s="42">
        <v>2989.27799</v>
      </c>
      <c r="T186" s="42">
        <v>2989.25799</v>
      </c>
      <c r="U186" s="42">
        <v>3017.70799</v>
      </c>
      <c r="V186" s="42">
        <v>3033.91799</v>
      </c>
      <c r="W186" s="42">
        <v>2990.90799</v>
      </c>
      <c r="X186" s="42">
        <v>2988.27799</v>
      </c>
      <c r="Y186" s="42">
        <v>2988.54799</v>
      </c>
    </row>
    <row r="187" spans="1:25" ht="15.75" customHeight="1">
      <c r="A187" s="41">
        <f t="shared" si="4"/>
        <v>44052</v>
      </c>
      <c r="B187" s="42">
        <v>3026.3679899999997</v>
      </c>
      <c r="C187" s="42">
        <v>2989.69799</v>
      </c>
      <c r="D187" s="42">
        <v>2989.69799</v>
      </c>
      <c r="E187" s="42">
        <v>2989.72799</v>
      </c>
      <c r="F187" s="42">
        <v>2989.76799</v>
      </c>
      <c r="G187" s="42">
        <v>2990.51799</v>
      </c>
      <c r="H187" s="42">
        <v>2989.01799</v>
      </c>
      <c r="I187" s="42">
        <v>2988.95799</v>
      </c>
      <c r="J187" s="42">
        <v>2989.20799</v>
      </c>
      <c r="K187" s="42">
        <v>2988.96799</v>
      </c>
      <c r="L187" s="42">
        <v>2988.76799</v>
      </c>
      <c r="M187" s="42">
        <v>2988.84799</v>
      </c>
      <c r="N187" s="42">
        <v>2988.8679899999997</v>
      </c>
      <c r="O187" s="42">
        <v>2988.87799</v>
      </c>
      <c r="P187" s="42">
        <v>2988.8679899999997</v>
      </c>
      <c r="Q187" s="42">
        <v>2988.87799</v>
      </c>
      <c r="R187" s="42">
        <v>2996.70799</v>
      </c>
      <c r="S187" s="42">
        <v>3009.54799</v>
      </c>
      <c r="T187" s="42">
        <v>2989.33799</v>
      </c>
      <c r="U187" s="42">
        <v>3055.67799</v>
      </c>
      <c r="V187" s="42">
        <v>3070.0579900000002</v>
      </c>
      <c r="W187" s="42">
        <v>3022.49799</v>
      </c>
      <c r="X187" s="42">
        <v>2988.31799</v>
      </c>
      <c r="Y187" s="42">
        <v>2988.51799</v>
      </c>
    </row>
    <row r="188" spans="1:25" ht="15.75" customHeight="1">
      <c r="A188" s="41">
        <f t="shared" si="4"/>
        <v>44053</v>
      </c>
      <c r="B188" s="42">
        <v>3001.3679899999997</v>
      </c>
      <c r="C188" s="42">
        <v>2989.87799</v>
      </c>
      <c r="D188" s="42">
        <v>2989.79799</v>
      </c>
      <c r="E188" s="42">
        <v>2989.81799</v>
      </c>
      <c r="F188" s="42">
        <v>2990.42799</v>
      </c>
      <c r="G188" s="42">
        <v>2990.51799</v>
      </c>
      <c r="H188" s="42">
        <v>2988.67799</v>
      </c>
      <c r="I188" s="42">
        <v>2988.64799</v>
      </c>
      <c r="J188" s="42">
        <v>2988.81799</v>
      </c>
      <c r="K188" s="42">
        <v>2988.84799</v>
      </c>
      <c r="L188" s="42">
        <v>2988.83799</v>
      </c>
      <c r="M188" s="42">
        <v>2988.8679899999997</v>
      </c>
      <c r="N188" s="42">
        <v>2988.87799</v>
      </c>
      <c r="O188" s="42">
        <v>2988.87799</v>
      </c>
      <c r="P188" s="42">
        <v>2988.85799</v>
      </c>
      <c r="Q188" s="42">
        <v>2988.79799</v>
      </c>
      <c r="R188" s="42">
        <v>2988.8279899999998</v>
      </c>
      <c r="S188" s="42">
        <v>2989.25799</v>
      </c>
      <c r="T188" s="42">
        <v>2989.24799</v>
      </c>
      <c r="U188" s="42">
        <v>2989.19799</v>
      </c>
      <c r="V188" s="42">
        <v>2988.40799</v>
      </c>
      <c r="W188" s="42">
        <v>2988.40799</v>
      </c>
      <c r="X188" s="42">
        <v>2987.76799</v>
      </c>
      <c r="Y188" s="42">
        <v>2988.40799</v>
      </c>
    </row>
    <row r="189" spans="1:25" ht="15.75" customHeight="1">
      <c r="A189" s="41">
        <f t="shared" si="4"/>
        <v>44054</v>
      </c>
      <c r="B189" s="42">
        <v>3002.83799</v>
      </c>
      <c r="C189" s="42">
        <v>2989.90799</v>
      </c>
      <c r="D189" s="42">
        <v>2989.8679899999997</v>
      </c>
      <c r="E189" s="42">
        <v>2989.87799</v>
      </c>
      <c r="F189" s="42">
        <v>2990.51799</v>
      </c>
      <c r="G189" s="42">
        <v>2990.51799</v>
      </c>
      <c r="H189" s="42">
        <v>2988.8679899999997</v>
      </c>
      <c r="I189" s="42">
        <v>2988.8279899999998</v>
      </c>
      <c r="J189" s="42">
        <v>2988.96799</v>
      </c>
      <c r="K189" s="42">
        <v>2989.06799</v>
      </c>
      <c r="L189" s="42">
        <v>2988.99799</v>
      </c>
      <c r="M189" s="42">
        <v>2989.04799</v>
      </c>
      <c r="N189" s="42">
        <v>2989.06799</v>
      </c>
      <c r="O189" s="42">
        <v>2989.09799</v>
      </c>
      <c r="P189" s="42">
        <v>2989.08799</v>
      </c>
      <c r="Q189" s="42">
        <v>2989.0579900000002</v>
      </c>
      <c r="R189" s="42">
        <v>2989.0779899999998</v>
      </c>
      <c r="S189" s="42">
        <v>2989.27799</v>
      </c>
      <c r="T189" s="42">
        <v>2989.25799</v>
      </c>
      <c r="U189" s="42">
        <v>2989.3079900000002</v>
      </c>
      <c r="V189" s="42">
        <v>2988.63799</v>
      </c>
      <c r="W189" s="42">
        <v>2988.56799</v>
      </c>
      <c r="X189" s="42">
        <v>2988.10799</v>
      </c>
      <c r="Y189" s="42">
        <v>2988.17799</v>
      </c>
    </row>
    <row r="190" spans="1:25" ht="15.75" customHeight="1">
      <c r="A190" s="41">
        <f t="shared" si="4"/>
        <v>44055</v>
      </c>
      <c r="B190" s="42">
        <v>3013.89799</v>
      </c>
      <c r="C190" s="42">
        <v>2989.78799</v>
      </c>
      <c r="D190" s="42">
        <v>2989.83799</v>
      </c>
      <c r="E190" s="42">
        <v>2989.8679899999997</v>
      </c>
      <c r="F190" s="42">
        <v>2989.85799</v>
      </c>
      <c r="G190" s="42">
        <v>2989.73799</v>
      </c>
      <c r="H190" s="42">
        <v>2988.41799</v>
      </c>
      <c r="I190" s="42">
        <v>2988.72799</v>
      </c>
      <c r="J190" s="42">
        <v>2988.72799</v>
      </c>
      <c r="K190" s="42">
        <v>2988.97799</v>
      </c>
      <c r="L190" s="42">
        <v>2988.89799</v>
      </c>
      <c r="M190" s="42">
        <v>2988.95799</v>
      </c>
      <c r="N190" s="42">
        <v>2988.95799</v>
      </c>
      <c r="O190" s="42">
        <v>2988.83799</v>
      </c>
      <c r="P190" s="42">
        <v>2988.8279899999998</v>
      </c>
      <c r="Q190" s="42">
        <v>2988.93799</v>
      </c>
      <c r="R190" s="42">
        <v>2988.97799</v>
      </c>
      <c r="S190" s="42">
        <v>2989.3079900000002</v>
      </c>
      <c r="T190" s="42">
        <v>2989.29799</v>
      </c>
      <c r="U190" s="42">
        <v>2989.3079900000002</v>
      </c>
      <c r="V190" s="42">
        <v>2990.89799</v>
      </c>
      <c r="W190" s="42">
        <v>2988.54799</v>
      </c>
      <c r="X190" s="42">
        <v>2987.64799</v>
      </c>
      <c r="Y190" s="42">
        <v>2988.02799</v>
      </c>
    </row>
    <row r="191" spans="1:25" ht="15.75" customHeight="1">
      <c r="A191" s="41">
        <f t="shared" si="4"/>
        <v>44056</v>
      </c>
      <c r="B191" s="42">
        <v>3002.47799</v>
      </c>
      <c r="C191" s="42">
        <v>2989.76799</v>
      </c>
      <c r="D191" s="42">
        <v>2989.79799</v>
      </c>
      <c r="E191" s="42">
        <v>2989.8679899999997</v>
      </c>
      <c r="F191" s="42">
        <v>2989.84799</v>
      </c>
      <c r="G191" s="42">
        <v>2989.76799</v>
      </c>
      <c r="H191" s="42">
        <v>2988.25799</v>
      </c>
      <c r="I191" s="42">
        <v>2988.63799</v>
      </c>
      <c r="J191" s="42">
        <v>2989.00799</v>
      </c>
      <c r="K191" s="42">
        <v>2989.1179899999997</v>
      </c>
      <c r="L191" s="42">
        <v>2989.15799</v>
      </c>
      <c r="M191" s="42">
        <v>2989.18799</v>
      </c>
      <c r="N191" s="42">
        <v>2989.20799</v>
      </c>
      <c r="O191" s="42">
        <v>2989.20799</v>
      </c>
      <c r="P191" s="42">
        <v>2989.19799</v>
      </c>
      <c r="Q191" s="42">
        <v>2989.20799</v>
      </c>
      <c r="R191" s="42">
        <v>2989.23799</v>
      </c>
      <c r="S191" s="42">
        <v>2989.0579900000002</v>
      </c>
      <c r="T191" s="42">
        <v>2988.99799</v>
      </c>
      <c r="U191" s="42">
        <v>2988.91799</v>
      </c>
      <c r="V191" s="42">
        <v>2988.1179899999997</v>
      </c>
      <c r="W191" s="42">
        <v>2987.96799</v>
      </c>
      <c r="X191" s="42">
        <v>2986.3079900000002</v>
      </c>
      <c r="Y191" s="42">
        <v>2987.0579900000002</v>
      </c>
    </row>
    <row r="192" spans="1:25" ht="15.75" customHeight="1">
      <c r="A192" s="41">
        <f t="shared" si="4"/>
        <v>44057</v>
      </c>
      <c r="B192" s="42">
        <v>2988.97799</v>
      </c>
      <c r="C192" s="42">
        <v>2989.21799</v>
      </c>
      <c r="D192" s="42">
        <v>2989.3279899999998</v>
      </c>
      <c r="E192" s="42">
        <v>2989.37799</v>
      </c>
      <c r="F192" s="42">
        <v>2989.34799</v>
      </c>
      <c r="G192" s="42">
        <v>2989.26799</v>
      </c>
      <c r="H192" s="42">
        <v>2985.68799</v>
      </c>
      <c r="I192" s="42">
        <v>2986.56799</v>
      </c>
      <c r="J192" s="42">
        <v>2987.25799</v>
      </c>
      <c r="K192" s="42">
        <v>2988.0779899999998</v>
      </c>
      <c r="L192" s="42">
        <v>2988.31799</v>
      </c>
      <c r="M192" s="42">
        <v>2988.43799</v>
      </c>
      <c r="N192" s="42">
        <v>2988.47799</v>
      </c>
      <c r="O192" s="42">
        <v>2988.54799</v>
      </c>
      <c r="P192" s="42">
        <v>2988.54799</v>
      </c>
      <c r="Q192" s="42">
        <v>2988.58799</v>
      </c>
      <c r="R192" s="42">
        <v>2988.65799</v>
      </c>
      <c r="S192" s="42">
        <v>2988.81799</v>
      </c>
      <c r="T192" s="42">
        <v>2988.73799</v>
      </c>
      <c r="U192" s="42">
        <v>2988.66799</v>
      </c>
      <c r="V192" s="42">
        <v>2987.51799</v>
      </c>
      <c r="W192" s="42">
        <v>2987.74799</v>
      </c>
      <c r="X192" s="42">
        <v>2986.09799</v>
      </c>
      <c r="Y192" s="42">
        <v>2986.68799</v>
      </c>
    </row>
    <row r="193" spans="1:25" ht="15.75" customHeight="1">
      <c r="A193" s="41">
        <f t="shared" si="4"/>
        <v>44058</v>
      </c>
      <c r="B193" s="42">
        <v>2988.66799</v>
      </c>
      <c r="C193" s="42">
        <v>2988.98799</v>
      </c>
      <c r="D193" s="42">
        <v>2989.1179899999997</v>
      </c>
      <c r="E193" s="42">
        <v>2989.15799</v>
      </c>
      <c r="F193" s="42">
        <v>2989.16799</v>
      </c>
      <c r="G193" s="42">
        <v>2989.12799</v>
      </c>
      <c r="H193" s="42">
        <v>2985.73799</v>
      </c>
      <c r="I193" s="42">
        <v>2987.09799</v>
      </c>
      <c r="J193" s="42">
        <v>2988.02799</v>
      </c>
      <c r="K193" s="42">
        <v>2987.93799</v>
      </c>
      <c r="L193" s="42">
        <v>2988.19799</v>
      </c>
      <c r="M193" s="42">
        <v>2988.40799</v>
      </c>
      <c r="N193" s="42">
        <v>2988.44799</v>
      </c>
      <c r="O193" s="42">
        <v>2988.48799</v>
      </c>
      <c r="P193" s="42">
        <v>2988.47799</v>
      </c>
      <c r="Q193" s="42">
        <v>2988.53799</v>
      </c>
      <c r="R193" s="42">
        <v>2988.60799</v>
      </c>
      <c r="S193" s="42">
        <v>2988.75799</v>
      </c>
      <c r="T193" s="42">
        <v>2988.63799</v>
      </c>
      <c r="U193" s="42">
        <v>2988.60799</v>
      </c>
      <c r="V193" s="42">
        <v>2987.31799</v>
      </c>
      <c r="W193" s="42">
        <v>2987.54799</v>
      </c>
      <c r="X193" s="42">
        <v>2987.02799</v>
      </c>
      <c r="Y193" s="42">
        <v>2986.92799</v>
      </c>
    </row>
    <row r="194" spans="1:25" ht="15.75" customHeight="1">
      <c r="A194" s="41">
        <f t="shared" si="4"/>
        <v>44059</v>
      </c>
      <c r="B194" s="42">
        <v>3016.90799</v>
      </c>
      <c r="C194" s="42">
        <v>2989.3279899999998</v>
      </c>
      <c r="D194" s="42">
        <v>2989.43799</v>
      </c>
      <c r="E194" s="42">
        <v>2989.47799</v>
      </c>
      <c r="F194" s="42">
        <v>2989.56799</v>
      </c>
      <c r="G194" s="42">
        <v>2989.56799</v>
      </c>
      <c r="H194" s="42">
        <v>2988.48799</v>
      </c>
      <c r="I194" s="42">
        <v>2989.04799</v>
      </c>
      <c r="J194" s="42">
        <v>2989.10799</v>
      </c>
      <c r="K194" s="42">
        <v>2988.71799</v>
      </c>
      <c r="L194" s="42">
        <v>2988.50799</v>
      </c>
      <c r="M194" s="42">
        <v>2988.77799</v>
      </c>
      <c r="N194" s="42">
        <v>2988.75799</v>
      </c>
      <c r="O194" s="42">
        <v>2999.47799</v>
      </c>
      <c r="P194" s="42">
        <v>2988.79799</v>
      </c>
      <c r="Q194" s="42">
        <v>2988.85799</v>
      </c>
      <c r="R194" s="42">
        <v>3003.85799</v>
      </c>
      <c r="S194" s="42">
        <v>2988.81799</v>
      </c>
      <c r="T194" s="42">
        <v>2988.68799</v>
      </c>
      <c r="U194" s="42">
        <v>3050.85799</v>
      </c>
      <c r="V194" s="42">
        <v>2987.43799</v>
      </c>
      <c r="W194" s="42">
        <v>2987.56799</v>
      </c>
      <c r="X194" s="42">
        <v>2987.06799</v>
      </c>
      <c r="Y194" s="42">
        <v>2986.88799</v>
      </c>
    </row>
    <row r="195" spans="1:25" ht="15.75" customHeight="1">
      <c r="A195" s="41">
        <f t="shared" si="4"/>
        <v>44060</v>
      </c>
      <c r="B195" s="42">
        <v>3011.66799</v>
      </c>
      <c r="C195" s="42">
        <v>2989.26799</v>
      </c>
      <c r="D195" s="42">
        <v>2989.3279899999998</v>
      </c>
      <c r="E195" s="42">
        <v>2989.34799</v>
      </c>
      <c r="F195" s="42">
        <v>2989.34799</v>
      </c>
      <c r="G195" s="42">
        <v>2989.28799</v>
      </c>
      <c r="H195" s="42">
        <v>2987.56799</v>
      </c>
      <c r="I195" s="42">
        <v>2987.97799</v>
      </c>
      <c r="J195" s="42">
        <v>2988.52799</v>
      </c>
      <c r="K195" s="42">
        <v>2988.35799</v>
      </c>
      <c r="L195" s="42">
        <v>2988.53799</v>
      </c>
      <c r="M195" s="42">
        <v>2988.5779899999998</v>
      </c>
      <c r="N195" s="42">
        <v>2988.5779899999998</v>
      </c>
      <c r="O195" s="42">
        <v>3001.88799</v>
      </c>
      <c r="P195" s="42">
        <v>2988.64799</v>
      </c>
      <c r="Q195" s="42">
        <v>2988.66799</v>
      </c>
      <c r="R195" s="42">
        <v>3004.24799</v>
      </c>
      <c r="S195" s="42">
        <v>2988.5579900000002</v>
      </c>
      <c r="T195" s="42">
        <v>2988.38799</v>
      </c>
      <c r="U195" s="42">
        <v>3061.62799</v>
      </c>
      <c r="V195" s="42">
        <v>2986.88799</v>
      </c>
      <c r="W195" s="42">
        <v>2986.96799</v>
      </c>
      <c r="X195" s="42">
        <v>2986.17799</v>
      </c>
      <c r="Y195" s="42">
        <v>2986.17799</v>
      </c>
    </row>
    <row r="196" spans="1:25" ht="15.75" customHeight="1">
      <c r="A196" s="41">
        <f t="shared" si="4"/>
        <v>44061</v>
      </c>
      <c r="B196" s="42">
        <v>3007.46799</v>
      </c>
      <c r="C196" s="42">
        <v>2989.39799</v>
      </c>
      <c r="D196" s="42">
        <v>2989.43799</v>
      </c>
      <c r="E196" s="42">
        <v>2989.44799</v>
      </c>
      <c r="F196" s="42">
        <v>2989.42799</v>
      </c>
      <c r="G196" s="42">
        <v>2989.39799</v>
      </c>
      <c r="H196" s="42">
        <v>2987.78799</v>
      </c>
      <c r="I196" s="42">
        <v>2988.8279899999998</v>
      </c>
      <c r="J196" s="42">
        <v>2988.89799</v>
      </c>
      <c r="K196" s="42">
        <v>2988.71799</v>
      </c>
      <c r="L196" s="42">
        <v>2988.81799</v>
      </c>
      <c r="M196" s="42">
        <v>2988.77799</v>
      </c>
      <c r="N196" s="42">
        <v>2988.68799</v>
      </c>
      <c r="O196" s="42">
        <v>2998.98799</v>
      </c>
      <c r="P196" s="42">
        <v>2988.79799</v>
      </c>
      <c r="Q196" s="42">
        <v>2988.83799</v>
      </c>
      <c r="R196" s="42">
        <v>3002.46799</v>
      </c>
      <c r="S196" s="42">
        <v>2988.85799</v>
      </c>
      <c r="T196" s="42">
        <v>2988.64799</v>
      </c>
      <c r="U196" s="42">
        <v>3054.09799</v>
      </c>
      <c r="V196" s="42">
        <v>2987.79799</v>
      </c>
      <c r="W196" s="42">
        <v>2987.66799</v>
      </c>
      <c r="X196" s="42">
        <v>2985.65799</v>
      </c>
      <c r="Y196" s="42">
        <v>2985.92799</v>
      </c>
    </row>
    <row r="197" spans="1:25" ht="15.75" customHeight="1">
      <c r="A197" s="41">
        <f t="shared" si="4"/>
        <v>44062</v>
      </c>
      <c r="B197" s="42">
        <v>2989.01799</v>
      </c>
      <c r="C197" s="42">
        <v>2989.3079900000002</v>
      </c>
      <c r="D197" s="42">
        <v>2989.3679899999997</v>
      </c>
      <c r="E197" s="42">
        <v>2989.38799</v>
      </c>
      <c r="F197" s="42">
        <v>2989.37799</v>
      </c>
      <c r="G197" s="42">
        <v>2989.65799</v>
      </c>
      <c r="H197" s="42">
        <v>2988.60799</v>
      </c>
      <c r="I197" s="42">
        <v>2988.52799</v>
      </c>
      <c r="J197" s="42">
        <v>2989.1179899999997</v>
      </c>
      <c r="K197" s="42">
        <v>2988.93799</v>
      </c>
      <c r="L197" s="42">
        <v>2988.93799</v>
      </c>
      <c r="M197" s="42">
        <v>2988.99799</v>
      </c>
      <c r="N197" s="42">
        <v>2988.98799</v>
      </c>
      <c r="O197" s="42">
        <v>2989.00799</v>
      </c>
      <c r="P197" s="42">
        <v>2988.98799</v>
      </c>
      <c r="Q197" s="42">
        <v>2988.99799</v>
      </c>
      <c r="R197" s="42">
        <v>2989.0579900000002</v>
      </c>
      <c r="S197" s="42">
        <v>2989.14799</v>
      </c>
      <c r="T197" s="42">
        <v>2989.00799</v>
      </c>
      <c r="U197" s="42">
        <v>3026.3679899999997</v>
      </c>
      <c r="V197" s="42">
        <v>2988.3079900000002</v>
      </c>
      <c r="W197" s="42">
        <v>2988.12799</v>
      </c>
      <c r="X197" s="42">
        <v>2987.90799</v>
      </c>
      <c r="Y197" s="42">
        <v>2987.81799</v>
      </c>
    </row>
    <row r="198" spans="1:25" ht="15.75" customHeight="1">
      <c r="A198" s="41">
        <f t="shared" si="4"/>
        <v>44063</v>
      </c>
      <c r="B198" s="42">
        <v>2993.38799</v>
      </c>
      <c r="C198" s="42">
        <v>2989.73799</v>
      </c>
      <c r="D198" s="42">
        <v>2989.71799</v>
      </c>
      <c r="E198" s="42">
        <v>2989.71799</v>
      </c>
      <c r="F198" s="42">
        <v>2989.69799</v>
      </c>
      <c r="G198" s="42">
        <v>2989.69799</v>
      </c>
      <c r="H198" s="42">
        <v>2988.20799</v>
      </c>
      <c r="I198" s="42">
        <v>2988.65799</v>
      </c>
      <c r="J198" s="42">
        <v>2988.95799</v>
      </c>
      <c r="K198" s="42">
        <v>2989.00799</v>
      </c>
      <c r="L198" s="42">
        <v>2989.0779899999998</v>
      </c>
      <c r="M198" s="42">
        <v>2989.06799</v>
      </c>
      <c r="N198" s="42">
        <v>2989.10799</v>
      </c>
      <c r="O198" s="42">
        <v>2989.04799</v>
      </c>
      <c r="P198" s="42">
        <v>2988.96799</v>
      </c>
      <c r="Q198" s="42">
        <v>2988.92799</v>
      </c>
      <c r="R198" s="42">
        <v>2989.00799</v>
      </c>
      <c r="S198" s="42">
        <v>2989.13799</v>
      </c>
      <c r="T198" s="42">
        <v>2989.04799</v>
      </c>
      <c r="U198" s="42">
        <v>3046.91799</v>
      </c>
      <c r="V198" s="42">
        <v>2988.37799</v>
      </c>
      <c r="W198" s="42">
        <v>2988.31799</v>
      </c>
      <c r="X198" s="42">
        <v>2988.15799</v>
      </c>
      <c r="Y198" s="42">
        <v>2988.16799</v>
      </c>
    </row>
    <row r="199" spans="1:25" ht="15.75" customHeight="1">
      <c r="A199" s="41">
        <f t="shared" si="4"/>
        <v>44064</v>
      </c>
      <c r="B199" s="42">
        <v>2998.06799</v>
      </c>
      <c r="C199" s="42">
        <v>2989.66799</v>
      </c>
      <c r="D199" s="42">
        <v>2989.59799</v>
      </c>
      <c r="E199" s="42">
        <v>2990.40799</v>
      </c>
      <c r="F199" s="42">
        <v>2990.39799</v>
      </c>
      <c r="G199" s="42">
        <v>2989.6179899999997</v>
      </c>
      <c r="H199" s="42">
        <v>2990.51799</v>
      </c>
      <c r="I199" s="42">
        <v>2988.67799</v>
      </c>
      <c r="J199" s="42">
        <v>2988.58799</v>
      </c>
      <c r="K199" s="42">
        <v>2988.64799</v>
      </c>
      <c r="L199" s="42">
        <v>2988.83799</v>
      </c>
      <c r="M199" s="42">
        <v>2988.85799</v>
      </c>
      <c r="N199" s="42">
        <v>2988.8279899999998</v>
      </c>
      <c r="O199" s="42">
        <v>2988.84799</v>
      </c>
      <c r="P199" s="42">
        <v>2988.83799</v>
      </c>
      <c r="Q199" s="42">
        <v>2988.76799</v>
      </c>
      <c r="R199" s="42">
        <v>2988.8079900000002</v>
      </c>
      <c r="S199" s="42">
        <v>2988.92799</v>
      </c>
      <c r="T199" s="42">
        <v>2989.13799</v>
      </c>
      <c r="U199" s="42">
        <v>2989.28799</v>
      </c>
      <c r="V199" s="42">
        <v>2988.48799</v>
      </c>
      <c r="W199" s="42">
        <v>2987.78799</v>
      </c>
      <c r="X199" s="42">
        <v>2985.58799</v>
      </c>
      <c r="Y199" s="42">
        <v>2986.24799</v>
      </c>
    </row>
    <row r="200" spans="1:25" ht="15.75" customHeight="1">
      <c r="A200" s="41">
        <f t="shared" si="4"/>
        <v>44065</v>
      </c>
      <c r="B200" s="42">
        <v>2988.90799</v>
      </c>
      <c r="C200" s="42">
        <v>2989.26799</v>
      </c>
      <c r="D200" s="42">
        <v>2989.3279899999998</v>
      </c>
      <c r="E200" s="42">
        <v>2989.35799</v>
      </c>
      <c r="F200" s="42">
        <v>2989.42799</v>
      </c>
      <c r="G200" s="42">
        <v>2989.52799</v>
      </c>
      <c r="H200" s="42">
        <v>2987.84799</v>
      </c>
      <c r="I200" s="42">
        <v>2988.33799</v>
      </c>
      <c r="J200" s="42">
        <v>2988.97799</v>
      </c>
      <c r="K200" s="42">
        <v>2988.66799</v>
      </c>
      <c r="L200" s="42">
        <v>2988.78799</v>
      </c>
      <c r="M200" s="42">
        <v>2988.85799</v>
      </c>
      <c r="N200" s="42">
        <v>2988.94799</v>
      </c>
      <c r="O200" s="42">
        <v>2988.97799</v>
      </c>
      <c r="P200" s="42">
        <v>2988.97799</v>
      </c>
      <c r="Q200" s="42">
        <v>2988.95799</v>
      </c>
      <c r="R200" s="42">
        <v>2988.98799</v>
      </c>
      <c r="S200" s="42">
        <v>2988.85799</v>
      </c>
      <c r="T200" s="42">
        <v>2988.76799</v>
      </c>
      <c r="U200" s="42">
        <v>2995.35799</v>
      </c>
      <c r="V200" s="42">
        <v>2987.75799</v>
      </c>
      <c r="W200" s="42">
        <v>2987.83799</v>
      </c>
      <c r="X200" s="42">
        <v>2986.43799</v>
      </c>
      <c r="Y200" s="42">
        <v>2986.40799</v>
      </c>
    </row>
    <row r="201" spans="1:25" ht="15.75" customHeight="1">
      <c r="A201" s="41">
        <f t="shared" si="4"/>
        <v>44066</v>
      </c>
      <c r="B201" s="42">
        <v>2999.60799</v>
      </c>
      <c r="C201" s="42">
        <v>2989.23799</v>
      </c>
      <c r="D201" s="42">
        <v>2989.31799</v>
      </c>
      <c r="E201" s="42">
        <v>2989.3279899999998</v>
      </c>
      <c r="F201" s="42">
        <v>2989.35799</v>
      </c>
      <c r="G201" s="42">
        <v>2989.5579900000002</v>
      </c>
      <c r="H201" s="42">
        <v>2988.22799</v>
      </c>
      <c r="I201" s="42">
        <v>2988.19799</v>
      </c>
      <c r="J201" s="42">
        <v>2988.97799</v>
      </c>
      <c r="K201" s="42">
        <v>2988.65799</v>
      </c>
      <c r="L201" s="42">
        <v>2988.52799</v>
      </c>
      <c r="M201" s="42">
        <v>2988.74799</v>
      </c>
      <c r="N201" s="42">
        <v>2988.93799</v>
      </c>
      <c r="O201" s="42">
        <v>2988.96799</v>
      </c>
      <c r="P201" s="42">
        <v>2988.97799</v>
      </c>
      <c r="Q201" s="42">
        <v>2988.97799</v>
      </c>
      <c r="R201" s="42">
        <v>2988.90799</v>
      </c>
      <c r="S201" s="42">
        <v>2988.73799</v>
      </c>
      <c r="T201" s="42">
        <v>2988.70799</v>
      </c>
      <c r="U201" s="42">
        <v>2988.73799</v>
      </c>
      <c r="V201" s="42">
        <v>2987.68799</v>
      </c>
      <c r="W201" s="42">
        <v>2987.60799</v>
      </c>
      <c r="X201" s="42">
        <v>2986.29799</v>
      </c>
      <c r="Y201" s="42">
        <v>2986.72799</v>
      </c>
    </row>
    <row r="202" spans="1:25" ht="15.75" customHeight="1">
      <c r="A202" s="41">
        <f t="shared" si="4"/>
        <v>44067</v>
      </c>
      <c r="B202" s="42">
        <v>2993.71799</v>
      </c>
      <c r="C202" s="42">
        <v>2989.83799</v>
      </c>
      <c r="D202" s="42">
        <v>2989.8679899999997</v>
      </c>
      <c r="E202" s="42">
        <v>2989.87799</v>
      </c>
      <c r="F202" s="42">
        <v>2989.89799</v>
      </c>
      <c r="G202" s="42">
        <v>2990.42799</v>
      </c>
      <c r="H202" s="42">
        <v>2990.19799</v>
      </c>
      <c r="I202" s="42">
        <v>2990.51799</v>
      </c>
      <c r="J202" s="42">
        <v>2987.70799</v>
      </c>
      <c r="K202" s="42">
        <v>2987.72799</v>
      </c>
      <c r="L202" s="42">
        <v>2987.8679899999997</v>
      </c>
      <c r="M202" s="42">
        <v>2987.88799</v>
      </c>
      <c r="N202" s="42">
        <v>2988.15799</v>
      </c>
      <c r="O202" s="42">
        <v>2987.8279899999998</v>
      </c>
      <c r="P202" s="42">
        <v>2987.64799</v>
      </c>
      <c r="Q202" s="42">
        <v>2987.58799</v>
      </c>
      <c r="R202" s="42">
        <v>2987.89799</v>
      </c>
      <c r="S202" s="42">
        <v>2988.13799</v>
      </c>
      <c r="T202" s="42">
        <v>2989.18799</v>
      </c>
      <c r="U202" s="42">
        <v>2989.58799</v>
      </c>
      <c r="V202" s="42">
        <v>2989.35799</v>
      </c>
      <c r="W202" s="42">
        <v>2988.77799</v>
      </c>
      <c r="X202" s="42">
        <v>2988.41799</v>
      </c>
      <c r="Y202" s="42">
        <v>2988.52799</v>
      </c>
    </row>
    <row r="203" spans="1:25" ht="15.75" customHeight="1">
      <c r="A203" s="41">
        <f t="shared" si="4"/>
        <v>44068</v>
      </c>
      <c r="B203" s="42">
        <v>2987.42799</v>
      </c>
      <c r="C203" s="42">
        <v>2990.0779899999998</v>
      </c>
      <c r="D203" s="42">
        <v>2989.94799</v>
      </c>
      <c r="E203" s="42">
        <v>2989.97799</v>
      </c>
      <c r="F203" s="42">
        <v>2990.45799</v>
      </c>
      <c r="G203" s="42">
        <v>2990.51799</v>
      </c>
      <c r="H203" s="42">
        <v>2990.40799</v>
      </c>
      <c r="I203" s="42">
        <v>2990.3679899999997</v>
      </c>
      <c r="J203" s="42">
        <v>2988.8679899999997</v>
      </c>
      <c r="K203" s="42">
        <v>2988.98799</v>
      </c>
      <c r="L203" s="42">
        <v>2989.04799</v>
      </c>
      <c r="M203" s="42">
        <v>2989.1179899999997</v>
      </c>
      <c r="N203" s="42">
        <v>2989.12799</v>
      </c>
      <c r="O203" s="42">
        <v>2989.17799</v>
      </c>
      <c r="P203" s="42">
        <v>2989.16799</v>
      </c>
      <c r="Q203" s="42">
        <v>2989.13799</v>
      </c>
      <c r="R203" s="42">
        <v>2989.22799</v>
      </c>
      <c r="S203" s="42">
        <v>2989.17799</v>
      </c>
      <c r="T203" s="42">
        <v>2989.38799</v>
      </c>
      <c r="U203" s="42">
        <v>2989.5579900000002</v>
      </c>
      <c r="V203" s="42">
        <v>2988.88799</v>
      </c>
      <c r="W203" s="42">
        <v>2988.18799</v>
      </c>
      <c r="X203" s="42">
        <v>2988.28799</v>
      </c>
      <c r="Y203" s="42">
        <v>2988.41799</v>
      </c>
    </row>
    <row r="204" spans="1:25" ht="15.75" customHeight="1">
      <c r="A204" s="41">
        <f t="shared" si="4"/>
        <v>44069</v>
      </c>
      <c r="B204" s="42">
        <v>2989.8079900000002</v>
      </c>
      <c r="C204" s="42">
        <v>2989.73799</v>
      </c>
      <c r="D204" s="42">
        <v>2989.65799</v>
      </c>
      <c r="E204" s="42">
        <v>2989.65799</v>
      </c>
      <c r="F204" s="42">
        <v>2989.67799</v>
      </c>
      <c r="G204" s="42">
        <v>2989.50799</v>
      </c>
      <c r="H204" s="42">
        <v>2987.70799</v>
      </c>
      <c r="I204" s="42">
        <v>2988.27799</v>
      </c>
      <c r="J204" s="42">
        <v>2989.02799</v>
      </c>
      <c r="K204" s="42">
        <v>2989.22799</v>
      </c>
      <c r="L204" s="42">
        <v>2989.29799</v>
      </c>
      <c r="M204" s="42">
        <v>2989.33799</v>
      </c>
      <c r="N204" s="42">
        <v>2989.39799</v>
      </c>
      <c r="O204" s="42">
        <v>2989.41799</v>
      </c>
      <c r="P204" s="42">
        <v>2989.3679899999997</v>
      </c>
      <c r="Q204" s="42">
        <v>2989.38799</v>
      </c>
      <c r="R204" s="42">
        <v>2989.40799</v>
      </c>
      <c r="S204" s="42">
        <v>2989.44799</v>
      </c>
      <c r="T204" s="42">
        <v>2990.0779899999998</v>
      </c>
      <c r="U204" s="42">
        <v>2989.64799</v>
      </c>
      <c r="V204" s="42">
        <v>2989.01799</v>
      </c>
      <c r="W204" s="42">
        <v>2988.83799</v>
      </c>
      <c r="X204" s="42">
        <v>2988.5579900000002</v>
      </c>
      <c r="Y204" s="42">
        <v>2988.3079900000002</v>
      </c>
    </row>
    <row r="205" spans="1:25" ht="15.75" customHeight="1">
      <c r="A205" s="41">
        <f t="shared" si="4"/>
        <v>44070</v>
      </c>
      <c r="B205" s="42">
        <v>2989.84799</v>
      </c>
      <c r="C205" s="42">
        <v>2989.79799</v>
      </c>
      <c r="D205" s="42">
        <v>2989.74799</v>
      </c>
      <c r="E205" s="42">
        <v>2989.70799</v>
      </c>
      <c r="F205" s="42">
        <v>2989.72799</v>
      </c>
      <c r="G205" s="42">
        <v>2989.38799</v>
      </c>
      <c r="H205" s="42">
        <v>2987.66799</v>
      </c>
      <c r="I205" s="42">
        <v>2988.14799</v>
      </c>
      <c r="J205" s="42">
        <v>2988.67799</v>
      </c>
      <c r="K205" s="42">
        <v>2988.8679899999997</v>
      </c>
      <c r="L205" s="42">
        <v>2988.87799</v>
      </c>
      <c r="M205" s="42">
        <v>2988.91799</v>
      </c>
      <c r="N205" s="42">
        <v>2989.03799</v>
      </c>
      <c r="O205" s="42">
        <v>2989.09799</v>
      </c>
      <c r="P205" s="42">
        <v>2989.03799</v>
      </c>
      <c r="Q205" s="42">
        <v>2988.99799</v>
      </c>
      <c r="R205" s="42">
        <v>2989.12799</v>
      </c>
      <c r="S205" s="42">
        <v>2989.26799</v>
      </c>
      <c r="T205" s="42">
        <v>2989.26799</v>
      </c>
      <c r="U205" s="42">
        <v>2994.20799</v>
      </c>
      <c r="V205" s="42">
        <v>2988.96799</v>
      </c>
      <c r="W205" s="42">
        <v>2988.71799</v>
      </c>
      <c r="X205" s="42">
        <v>2988.35799</v>
      </c>
      <c r="Y205" s="42">
        <v>2988.28799</v>
      </c>
    </row>
    <row r="206" spans="1:25" ht="15.75" customHeight="1">
      <c r="A206" s="41">
        <f t="shared" si="4"/>
        <v>44071</v>
      </c>
      <c r="B206" s="42">
        <v>2989.8279899999998</v>
      </c>
      <c r="C206" s="42">
        <v>2989.72799</v>
      </c>
      <c r="D206" s="42">
        <v>2989.65799</v>
      </c>
      <c r="E206" s="42">
        <v>2989.6179899999997</v>
      </c>
      <c r="F206" s="42">
        <v>2989.6179899999997</v>
      </c>
      <c r="G206" s="42">
        <v>2989.3679899999997</v>
      </c>
      <c r="H206" s="42">
        <v>2987.74799</v>
      </c>
      <c r="I206" s="42">
        <v>2988.33799</v>
      </c>
      <c r="J206" s="42">
        <v>2988.48799</v>
      </c>
      <c r="K206" s="42">
        <v>2988.3079900000002</v>
      </c>
      <c r="L206" s="42">
        <v>2988.3279899999998</v>
      </c>
      <c r="M206" s="42">
        <v>2988.40799</v>
      </c>
      <c r="N206" s="42">
        <v>2988.66799</v>
      </c>
      <c r="O206" s="42">
        <v>2988.66799</v>
      </c>
      <c r="P206" s="42">
        <v>2988.65799</v>
      </c>
      <c r="Q206" s="42">
        <v>2988.65799</v>
      </c>
      <c r="R206" s="42">
        <v>2988.74799</v>
      </c>
      <c r="S206" s="42">
        <v>2989.19799</v>
      </c>
      <c r="T206" s="42">
        <v>2989.22799</v>
      </c>
      <c r="U206" s="42">
        <v>3044.37799</v>
      </c>
      <c r="V206" s="42">
        <v>2988.74799</v>
      </c>
      <c r="W206" s="42">
        <v>2988.65799</v>
      </c>
      <c r="X206" s="42">
        <v>2988.33799</v>
      </c>
      <c r="Y206" s="42">
        <v>2988.45799</v>
      </c>
    </row>
    <row r="207" spans="1:25" ht="15.75" customHeight="1">
      <c r="A207" s="41">
        <f t="shared" si="4"/>
        <v>44072</v>
      </c>
      <c r="B207" s="42">
        <v>2989.53799</v>
      </c>
      <c r="C207" s="42">
        <v>2989.44799</v>
      </c>
      <c r="D207" s="42">
        <v>2989.47799</v>
      </c>
      <c r="E207" s="42">
        <v>2989.47799</v>
      </c>
      <c r="F207" s="42">
        <v>2989.49799</v>
      </c>
      <c r="G207" s="42">
        <v>2989.49799</v>
      </c>
      <c r="H207" s="42">
        <v>2988.45799</v>
      </c>
      <c r="I207" s="42">
        <v>2988.58799</v>
      </c>
      <c r="J207" s="42">
        <v>2988.74799</v>
      </c>
      <c r="K207" s="42">
        <v>2988.44799</v>
      </c>
      <c r="L207" s="42">
        <v>2988.29799</v>
      </c>
      <c r="M207" s="42">
        <v>2988.47799</v>
      </c>
      <c r="N207" s="42">
        <v>2988.73799</v>
      </c>
      <c r="O207" s="42">
        <v>2988.79799</v>
      </c>
      <c r="P207" s="42">
        <v>2988.8279899999998</v>
      </c>
      <c r="Q207" s="42">
        <v>2988.83799</v>
      </c>
      <c r="R207" s="42">
        <v>2988.90799</v>
      </c>
      <c r="S207" s="42">
        <v>2988.87799</v>
      </c>
      <c r="T207" s="42">
        <v>2988.78799</v>
      </c>
      <c r="U207" s="42">
        <v>3045.1179899999997</v>
      </c>
      <c r="V207" s="42">
        <v>2987.84799</v>
      </c>
      <c r="W207" s="42">
        <v>2987.59799</v>
      </c>
      <c r="X207" s="42">
        <v>2986.88799</v>
      </c>
      <c r="Y207" s="42">
        <v>2986.76799</v>
      </c>
    </row>
    <row r="208" spans="1:25" ht="15.75" customHeight="1">
      <c r="A208" s="41">
        <f t="shared" si="4"/>
        <v>44073</v>
      </c>
      <c r="B208" s="42">
        <v>2996.04781</v>
      </c>
      <c r="C208" s="42">
        <v>2989.0978099999998</v>
      </c>
      <c r="D208" s="42">
        <v>2989.11781</v>
      </c>
      <c r="E208" s="42">
        <v>2989.22781</v>
      </c>
      <c r="F208" s="42">
        <v>2989.24781</v>
      </c>
      <c r="G208" s="42">
        <v>2989.32781</v>
      </c>
      <c r="H208" s="42">
        <v>2988.27781</v>
      </c>
      <c r="I208" s="42">
        <v>2988.88781</v>
      </c>
      <c r="J208" s="42">
        <v>2989.0378100000003</v>
      </c>
      <c r="K208" s="42">
        <v>2988.67781</v>
      </c>
      <c r="L208" s="42">
        <v>2988.35781</v>
      </c>
      <c r="M208" s="42">
        <v>2988.68781</v>
      </c>
      <c r="N208" s="42">
        <v>2988.87781</v>
      </c>
      <c r="O208" s="42">
        <v>2988.94781</v>
      </c>
      <c r="P208" s="42">
        <v>2988.97781</v>
      </c>
      <c r="Q208" s="42">
        <v>2988.90781</v>
      </c>
      <c r="R208" s="42">
        <v>2988.94781</v>
      </c>
      <c r="S208" s="42">
        <v>2989.08781</v>
      </c>
      <c r="T208" s="42">
        <v>2989.0978099999998</v>
      </c>
      <c r="U208" s="42">
        <v>3059.80781</v>
      </c>
      <c r="V208" s="42">
        <v>2988.20781</v>
      </c>
      <c r="W208" s="42">
        <v>2988.20781</v>
      </c>
      <c r="X208" s="42">
        <v>2987.46781</v>
      </c>
      <c r="Y208" s="42">
        <v>2988.01781</v>
      </c>
    </row>
    <row r="209" spans="1:25" ht="15.75" customHeight="1">
      <c r="A209" s="41">
        <f t="shared" si="4"/>
        <v>44074</v>
      </c>
      <c r="B209" s="47">
        <v>2994.8478099999998</v>
      </c>
      <c r="C209" s="47">
        <v>2989.43781</v>
      </c>
      <c r="D209" s="47">
        <v>2989.54781</v>
      </c>
      <c r="E209" s="47">
        <v>2989.52781</v>
      </c>
      <c r="F209" s="47">
        <v>2989.47781</v>
      </c>
      <c r="G209" s="47">
        <v>2989.06781</v>
      </c>
      <c r="H209" s="47">
        <v>2988.93781</v>
      </c>
      <c r="I209" s="47">
        <v>2988.35781</v>
      </c>
      <c r="J209" s="47">
        <v>2988.35781</v>
      </c>
      <c r="K209" s="47">
        <v>2988.43781</v>
      </c>
      <c r="L209" s="47">
        <v>2988.54781</v>
      </c>
      <c r="M209" s="47">
        <v>2988.5978099999998</v>
      </c>
      <c r="N209" s="47">
        <v>2988.74781</v>
      </c>
      <c r="O209" s="47">
        <v>2988.79781</v>
      </c>
      <c r="P209" s="47">
        <v>2988.77781</v>
      </c>
      <c r="Q209" s="47">
        <v>2988.81781</v>
      </c>
      <c r="R209" s="47">
        <v>2988.74781</v>
      </c>
      <c r="S209" s="47">
        <v>2988.61781</v>
      </c>
      <c r="T209" s="47">
        <v>3071.22781</v>
      </c>
      <c r="U209" s="47">
        <v>2987.48781</v>
      </c>
      <c r="V209" s="47">
        <v>2987.48781</v>
      </c>
      <c r="W209" s="47">
        <v>2987.57781</v>
      </c>
      <c r="X209" s="47">
        <v>2986.81781</v>
      </c>
      <c r="Y209" s="47">
        <v>2987.36781</v>
      </c>
    </row>
    <row r="210" spans="1:25" ht="15.75" customHeight="1">
      <c r="A210" s="37" t="s">
        <v>76</v>
      </c>
      <c r="B210" s="38"/>
      <c r="C210" s="40" t="s">
        <v>106</v>
      </c>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
        <v>79</v>
      </c>
      <c r="H211" s="38"/>
      <c r="I211" s="38"/>
      <c r="J211" s="38"/>
      <c r="K211" s="38"/>
      <c r="L211" s="38"/>
      <c r="M211" s="38"/>
      <c r="N211" s="38"/>
      <c r="O211" s="38"/>
      <c r="P211" s="38"/>
      <c r="Q211" s="38"/>
      <c r="R211" s="38"/>
      <c r="S211" s="38"/>
      <c r="T211" s="38"/>
      <c r="U211" s="38"/>
      <c r="V211" s="38"/>
      <c r="W211" s="38"/>
      <c r="X211" s="38"/>
      <c r="Y211" s="38"/>
    </row>
    <row r="212" spans="1:25" ht="15.75" customHeight="1">
      <c r="A212" s="88" t="s">
        <v>80</v>
      </c>
      <c r="B212" s="91" t="s">
        <v>81</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82</v>
      </c>
      <c r="C214" s="97" t="s">
        <v>83</v>
      </c>
      <c r="D214" s="97" t="s">
        <v>84</v>
      </c>
      <c r="E214" s="97" t="s">
        <v>85</v>
      </c>
      <c r="F214" s="97" t="s">
        <v>86</v>
      </c>
      <c r="G214" s="97" t="s">
        <v>87</v>
      </c>
      <c r="H214" s="97" t="s">
        <v>88</v>
      </c>
      <c r="I214" s="97" t="s">
        <v>89</v>
      </c>
      <c r="J214" s="97" t="s">
        <v>90</v>
      </c>
      <c r="K214" s="97" t="s">
        <v>91</v>
      </c>
      <c r="L214" s="97" t="s">
        <v>92</v>
      </c>
      <c r="M214" s="97" t="s">
        <v>93</v>
      </c>
      <c r="N214" s="97" t="s">
        <v>94</v>
      </c>
      <c r="O214" s="97" t="s">
        <v>95</v>
      </c>
      <c r="P214" s="97" t="s">
        <v>96</v>
      </c>
      <c r="Q214" s="97" t="s">
        <v>97</v>
      </c>
      <c r="R214" s="97" t="s">
        <v>98</v>
      </c>
      <c r="S214" s="97" t="s">
        <v>99</v>
      </c>
      <c r="T214" s="97" t="s">
        <v>100</v>
      </c>
      <c r="U214" s="97" t="s">
        <v>101</v>
      </c>
      <c r="V214" s="97" t="s">
        <v>102</v>
      </c>
      <c r="W214" s="97" t="s">
        <v>103</v>
      </c>
      <c r="X214" s="97" t="s">
        <v>104</v>
      </c>
      <c r="Y214" s="97" t="s">
        <v>105</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1">
        <f>A179</f>
        <v>44044</v>
      </c>
      <c r="B216" s="42">
        <v>3460.12799</v>
      </c>
      <c r="C216" s="42">
        <v>3366.94799</v>
      </c>
      <c r="D216" s="42">
        <v>3323.6579899999997</v>
      </c>
      <c r="E216" s="42">
        <v>3323.59799</v>
      </c>
      <c r="F216" s="42">
        <v>3323.62799</v>
      </c>
      <c r="G216" s="42">
        <v>3323.56799</v>
      </c>
      <c r="H216" s="42">
        <v>3322.6179899999997</v>
      </c>
      <c r="I216" s="42">
        <v>3369.45799</v>
      </c>
      <c r="J216" s="42">
        <v>3323.14799</v>
      </c>
      <c r="K216" s="42">
        <v>3322.99799</v>
      </c>
      <c r="L216" s="42">
        <v>3323.06799</v>
      </c>
      <c r="M216" s="42">
        <v>3380.8079900000002</v>
      </c>
      <c r="N216" s="42">
        <v>3417.98799</v>
      </c>
      <c r="O216" s="42">
        <v>3449.6579899999997</v>
      </c>
      <c r="P216" s="42">
        <v>3448.21799</v>
      </c>
      <c r="Q216" s="42">
        <v>3444.88799</v>
      </c>
      <c r="R216" s="42">
        <v>3450.63799</v>
      </c>
      <c r="S216" s="42">
        <v>3416.31799</v>
      </c>
      <c r="T216" s="42">
        <v>3334.68799</v>
      </c>
      <c r="U216" s="42">
        <v>3403.69799</v>
      </c>
      <c r="V216" s="42">
        <v>3432.37799</v>
      </c>
      <c r="W216" s="42">
        <v>3424.84799</v>
      </c>
      <c r="X216" s="42">
        <v>3321.23799</v>
      </c>
      <c r="Y216" s="42">
        <v>3321.31799</v>
      </c>
    </row>
    <row r="217" spans="1:25" ht="15.75" customHeight="1">
      <c r="A217" s="41">
        <f>A216+1</f>
        <v>44045</v>
      </c>
      <c r="B217" s="42">
        <v>3413.12799</v>
      </c>
      <c r="C217" s="42">
        <v>3339.85799</v>
      </c>
      <c r="D217" s="42">
        <v>3323.58799</v>
      </c>
      <c r="E217" s="42">
        <v>3323.64799</v>
      </c>
      <c r="F217" s="42">
        <v>3323.6179899999997</v>
      </c>
      <c r="G217" s="42">
        <v>3323.56799</v>
      </c>
      <c r="H217" s="42">
        <v>3322.5579900000002</v>
      </c>
      <c r="I217" s="42">
        <v>3333.34799</v>
      </c>
      <c r="J217" s="42">
        <v>3323.41799</v>
      </c>
      <c r="K217" s="42">
        <v>3323.09799</v>
      </c>
      <c r="L217" s="42">
        <v>3322.94799</v>
      </c>
      <c r="M217" s="42">
        <v>3336.97799</v>
      </c>
      <c r="N217" s="42">
        <v>3382.94799</v>
      </c>
      <c r="O217" s="42">
        <v>3418.39799</v>
      </c>
      <c r="P217" s="42">
        <v>3414.71799</v>
      </c>
      <c r="Q217" s="42">
        <v>3411.09799</v>
      </c>
      <c r="R217" s="42">
        <v>3413.5779899999998</v>
      </c>
      <c r="S217" s="42">
        <v>3375.14799</v>
      </c>
      <c r="T217" s="42">
        <v>3323.08799</v>
      </c>
      <c r="U217" s="42">
        <v>3362.29799</v>
      </c>
      <c r="V217" s="42">
        <v>3372.28799</v>
      </c>
      <c r="W217" s="42">
        <v>3356.58799</v>
      </c>
      <c r="X217" s="42">
        <v>3321.0579900000002</v>
      </c>
      <c r="Y217" s="42">
        <v>3321.18799</v>
      </c>
    </row>
    <row r="218" spans="1:25" ht="15.75" customHeight="1">
      <c r="A218" s="41">
        <f aca="true" t="shared" si="5" ref="A218:A246">A217+1</f>
        <v>44046</v>
      </c>
      <c r="B218" s="42">
        <v>3397.8279899999998</v>
      </c>
      <c r="C218" s="42">
        <v>3338.49799</v>
      </c>
      <c r="D218" s="42">
        <v>3323.68799</v>
      </c>
      <c r="E218" s="42">
        <v>3323.73799</v>
      </c>
      <c r="F218" s="42">
        <v>3323.70799</v>
      </c>
      <c r="G218" s="42">
        <v>3323.59799</v>
      </c>
      <c r="H218" s="42">
        <v>3322.09799</v>
      </c>
      <c r="I218" s="42">
        <v>3338.6579899999997</v>
      </c>
      <c r="J218" s="42">
        <v>3323.3679899999997</v>
      </c>
      <c r="K218" s="42">
        <v>3323.21799</v>
      </c>
      <c r="L218" s="42">
        <v>3323.24799</v>
      </c>
      <c r="M218" s="42">
        <v>3336.63799</v>
      </c>
      <c r="N218" s="42">
        <v>3381.79799</v>
      </c>
      <c r="O218" s="42">
        <v>3416.06799</v>
      </c>
      <c r="P218" s="42">
        <v>3413.46799</v>
      </c>
      <c r="Q218" s="42">
        <v>3411.54799</v>
      </c>
      <c r="R218" s="42">
        <v>3414.13799</v>
      </c>
      <c r="S218" s="42">
        <v>3376.06799</v>
      </c>
      <c r="T218" s="42">
        <v>3322.87799</v>
      </c>
      <c r="U218" s="42">
        <v>3359.14799</v>
      </c>
      <c r="V218" s="42">
        <v>3372.02799</v>
      </c>
      <c r="W218" s="42">
        <v>3355.27799</v>
      </c>
      <c r="X218" s="42">
        <v>3322.00799</v>
      </c>
      <c r="Y218" s="42">
        <v>3322.17799</v>
      </c>
    </row>
    <row r="219" spans="1:25" ht="15.75" customHeight="1">
      <c r="A219" s="41">
        <f t="shared" si="5"/>
        <v>44047</v>
      </c>
      <c r="B219" s="42">
        <v>3370.59799</v>
      </c>
      <c r="C219" s="42">
        <v>3328.41799</v>
      </c>
      <c r="D219" s="42">
        <v>3323.77799</v>
      </c>
      <c r="E219" s="42">
        <v>3323.81799</v>
      </c>
      <c r="F219" s="42">
        <v>3323.81799</v>
      </c>
      <c r="G219" s="42">
        <v>3323.88799</v>
      </c>
      <c r="H219" s="42">
        <v>3322.60799</v>
      </c>
      <c r="I219" s="42">
        <v>3337.42799</v>
      </c>
      <c r="J219" s="42">
        <v>3323.51799</v>
      </c>
      <c r="K219" s="42">
        <v>3323.16799</v>
      </c>
      <c r="L219" s="42">
        <v>3323.24799</v>
      </c>
      <c r="M219" s="42">
        <v>3337.16799</v>
      </c>
      <c r="N219" s="42">
        <v>3381.52799</v>
      </c>
      <c r="O219" s="42">
        <v>3415.02799</v>
      </c>
      <c r="P219" s="42">
        <v>3412.74799</v>
      </c>
      <c r="Q219" s="42">
        <v>3412.41799</v>
      </c>
      <c r="R219" s="42">
        <v>3413.63799</v>
      </c>
      <c r="S219" s="42">
        <v>3376.35799</v>
      </c>
      <c r="T219" s="42">
        <v>3322.91799</v>
      </c>
      <c r="U219" s="42">
        <v>3357.10799</v>
      </c>
      <c r="V219" s="42">
        <v>3368.43799</v>
      </c>
      <c r="W219" s="42">
        <v>3353.43799</v>
      </c>
      <c r="X219" s="42">
        <v>3321.93799</v>
      </c>
      <c r="Y219" s="42">
        <v>3322.1579899999997</v>
      </c>
    </row>
    <row r="220" spans="1:25" ht="15.75" customHeight="1">
      <c r="A220" s="41">
        <f t="shared" si="5"/>
        <v>44048</v>
      </c>
      <c r="B220" s="42">
        <v>3351.08799</v>
      </c>
      <c r="C220" s="42">
        <v>3324.01799</v>
      </c>
      <c r="D220" s="42">
        <v>3323.78799</v>
      </c>
      <c r="E220" s="42">
        <v>3323.8079900000002</v>
      </c>
      <c r="F220" s="42">
        <v>3323.85799</v>
      </c>
      <c r="G220" s="42">
        <v>3323.8079900000002</v>
      </c>
      <c r="H220" s="42">
        <v>3322.42799</v>
      </c>
      <c r="I220" s="42">
        <v>3323.01799</v>
      </c>
      <c r="J220" s="42">
        <v>3323.39799</v>
      </c>
      <c r="K220" s="42">
        <v>3323.06799</v>
      </c>
      <c r="L220" s="42">
        <v>3323.10799</v>
      </c>
      <c r="M220" s="42">
        <v>3323.18799</v>
      </c>
      <c r="N220" s="42">
        <v>3323.21799</v>
      </c>
      <c r="O220" s="42">
        <v>3362.6179899999997</v>
      </c>
      <c r="P220" s="42">
        <v>3366.19799</v>
      </c>
      <c r="Q220" s="42">
        <v>3374.68799</v>
      </c>
      <c r="R220" s="42">
        <v>3390.04799</v>
      </c>
      <c r="S220" s="42">
        <v>3371.64799</v>
      </c>
      <c r="T220" s="42">
        <v>3327.81799</v>
      </c>
      <c r="U220" s="42">
        <v>3388.75799</v>
      </c>
      <c r="V220" s="42">
        <v>3417.8079900000002</v>
      </c>
      <c r="W220" s="42">
        <v>3399.96799</v>
      </c>
      <c r="X220" s="42">
        <v>3322.20799</v>
      </c>
      <c r="Y220" s="42">
        <v>3322.42799</v>
      </c>
    </row>
    <row r="221" spans="1:25" ht="15.75" customHeight="1">
      <c r="A221" s="41">
        <f t="shared" si="5"/>
        <v>44049</v>
      </c>
      <c r="B221" s="42">
        <v>3348.08799</v>
      </c>
      <c r="C221" s="42">
        <v>3324.02799</v>
      </c>
      <c r="D221" s="42">
        <v>3323.84799</v>
      </c>
      <c r="E221" s="42">
        <v>3323.87799</v>
      </c>
      <c r="F221" s="42">
        <v>3323.8679899999997</v>
      </c>
      <c r="G221" s="42">
        <v>3323.83799</v>
      </c>
      <c r="H221" s="42">
        <v>3322.23799</v>
      </c>
      <c r="I221" s="42">
        <v>3323.06799</v>
      </c>
      <c r="J221" s="42">
        <v>3323.35799</v>
      </c>
      <c r="K221" s="42">
        <v>3323.10799</v>
      </c>
      <c r="L221" s="42">
        <v>3323.3079900000002</v>
      </c>
      <c r="M221" s="42">
        <v>3323.3279899999998</v>
      </c>
      <c r="N221" s="42">
        <v>3323.33799</v>
      </c>
      <c r="O221" s="42">
        <v>3323.34799</v>
      </c>
      <c r="P221" s="42">
        <v>3323.3679899999997</v>
      </c>
      <c r="Q221" s="42">
        <v>3323.35799</v>
      </c>
      <c r="R221" s="42">
        <v>3323.37799</v>
      </c>
      <c r="S221" s="42">
        <v>3323.37799</v>
      </c>
      <c r="T221" s="42">
        <v>3323.3279899999998</v>
      </c>
      <c r="U221" s="42">
        <v>3337.54799</v>
      </c>
      <c r="V221" s="42">
        <v>3327.93799</v>
      </c>
      <c r="W221" s="42">
        <v>3322.38799</v>
      </c>
      <c r="X221" s="42">
        <v>3321.12799</v>
      </c>
      <c r="Y221" s="42">
        <v>3321.14799</v>
      </c>
    </row>
    <row r="222" spans="1:25" ht="15.75" customHeight="1">
      <c r="A222" s="41">
        <f t="shared" si="5"/>
        <v>44050</v>
      </c>
      <c r="B222" s="42">
        <v>3365.1179899999997</v>
      </c>
      <c r="C222" s="42">
        <v>3323.56799</v>
      </c>
      <c r="D222" s="42">
        <v>3323.68799</v>
      </c>
      <c r="E222" s="42">
        <v>3323.76799</v>
      </c>
      <c r="F222" s="42">
        <v>3323.77799</v>
      </c>
      <c r="G222" s="42">
        <v>3323.78799</v>
      </c>
      <c r="H222" s="42">
        <v>3322.0779899999998</v>
      </c>
      <c r="I222" s="42">
        <v>3322.6579899999997</v>
      </c>
      <c r="J222" s="42">
        <v>3323.37799</v>
      </c>
      <c r="K222" s="42">
        <v>3323.24799</v>
      </c>
      <c r="L222" s="42">
        <v>3323.1579899999997</v>
      </c>
      <c r="M222" s="42">
        <v>3323.22799</v>
      </c>
      <c r="N222" s="42">
        <v>3323.21799</v>
      </c>
      <c r="O222" s="42">
        <v>3328.29799</v>
      </c>
      <c r="P222" s="42">
        <v>3323.21799</v>
      </c>
      <c r="Q222" s="42">
        <v>3323.21799</v>
      </c>
      <c r="R222" s="42">
        <v>3324.33799</v>
      </c>
      <c r="S222" s="42">
        <v>3323.62799</v>
      </c>
      <c r="T222" s="42">
        <v>3323.53799</v>
      </c>
      <c r="U222" s="42">
        <v>3347.95799</v>
      </c>
      <c r="V222" s="42">
        <v>3335.89799</v>
      </c>
      <c r="W222" s="42">
        <v>3322.84799</v>
      </c>
      <c r="X222" s="42">
        <v>3322.14799</v>
      </c>
      <c r="Y222" s="42">
        <v>3321.93799</v>
      </c>
    </row>
    <row r="223" spans="1:25" ht="15.75" customHeight="1">
      <c r="A223" s="41">
        <f t="shared" si="5"/>
        <v>44051</v>
      </c>
      <c r="B223" s="42">
        <v>3372.87799</v>
      </c>
      <c r="C223" s="42">
        <v>3323.85799</v>
      </c>
      <c r="D223" s="42">
        <v>3323.93799</v>
      </c>
      <c r="E223" s="42">
        <v>3323.97799</v>
      </c>
      <c r="F223" s="42">
        <v>3323.95799</v>
      </c>
      <c r="G223" s="42">
        <v>3323.97799</v>
      </c>
      <c r="H223" s="42">
        <v>3322.91799</v>
      </c>
      <c r="I223" s="42">
        <v>3323.10799</v>
      </c>
      <c r="J223" s="42">
        <v>3323.3279899999998</v>
      </c>
      <c r="K223" s="42">
        <v>3323.03799</v>
      </c>
      <c r="L223" s="42">
        <v>3322.95799</v>
      </c>
      <c r="M223" s="42">
        <v>3322.99799</v>
      </c>
      <c r="N223" s="42">
        <v>3323.04799</v>
      </c>
      <c r="O223" s="42">
        <v>3323.0579900000002</v>
      </c>
      <c r="P223" s="42">
        <v>3323.03799</v>
      </c>
      <c r="Q223" s="42">
        <v>3323.06799</v>
      </c>
      <c r="R223" s="42">
        <v>3323.06799</v>
      </c>
      <c r="S223" s="42">
        <v>3323.54799</v>
      </c>
      <c r="T223" s="42">
        <v>3323.52799</v>
      </c>
      <c r="U223" s="42">
        <v>3351.97799</v>
      </c>
      <c r="V223" s="42">
        <v>3368.18799</v>
      </c>
      <c r="W223" s="42">
        <v>3325.17799</v>
      </c>
      <c r="X223" s="42">
        <v>3322.54799</v>
      </c>
      <c r="Y223" s="42">
        <v>3322.81799</v>
      </c>
    </row>
    <row r="224" spans="1:25" ht="15.75" customHeight="1">
      <c r="A224" s="41">
        <f t="shared" si="5"/>
        <v>44052</v>
      </c>
      <c r="B224" s="42">
        <v>3360.63799</v>
      </c>
      <c r="C224" s="42">
        <v>3323.96799</v>
      </c>
      <c r="D224" s="42">
        <v>3323.96799</v>
      </c>
      <c r="E224" s="42">
        <v>3323.99799</v>
      </c>
      <c r="F224" s="42">
        <v>3324.03799</v>
      </c>
      <c r="G224" s="42">
        <v>3324.78799</v>
      </c>
      <c r="H224" s="42">
        <v>3323.28799</v>
      </c>
      <c r="I224" s="42">
        <v>3323.22799</v>
      </c>
      <c r="J224" s="42">
        <v>3323.47799</v>
      </c>
      <c r="K224" s="42">
        <v>3323.23799</v>
      </c>
      <c r="L224" s="42">
        <v>3323.03799</v>
      </c>
      <c r="M224" s="42">
        <v>3323.1179899999997</v>
      </c>
      <c r="N224" s="42">
        <v>3323.13799</v>
      </c>
      <c r="O224" s="42">
        <v>3323.14799</v>
      </c>
      <c r="P224" s="42">
        <v>3323.13799</v>
      </c>
      <c r="Q224" s="42">
        <v>3323.14799</v>
      </c>
      <c r="R224" s="42">
        <v>3330.97799</v>
      </c>
      <c r="S224" s="42">
        <v>3343.81799</v>
      </c>
      <c r="T224" s="42">
        <v>3323.60799</v>
      </c>
      <c r="U224" s="42">
        <v>3389.94799</v>
      </c>
      <c r="V224" s="42">
        <v>3404.3279899999998</v>
      </c>
      <c r="W224" s="42">
        <v>3356.76799</v>
      </c>
      <c r="X224" s="42">
        <v>3322.58799</v>
      </c>
      <c r="Y224" s="42">
        <v>3322.78799</v>
      </c>
    </row>
    <row r="225" spans="1:25" ht="15.75" customHeight="1">
      <c r="A225" s="41">
        <f t="shared" si="5"/>
        <v>44053</v>
      </c>
      <c r="B225" s="42">
        <v>3335.63799</v>
      </c>
      <c r="C225" s="42">
        <v>3324.14799</v>
      </c>
      <c r="D225" s="42">
        <v>3324.06799</v>
      </c>
      <c r="E225" s="42">
        <v>3324.08799</v>
      </c>
      <c r="F225" s="42">
        <v>3324.69799</v>
      </c>
      <c r="G225" s="42">
        <v>3324.78799</v>
      </c>
      <c r="H225" s="42">
        <v>3322.94799</v>
      </c>
      <c r="I225" s="42">
        <v>3322.91799</v>
      </c>
      <c r="J225" s="42">
        <v>3323.08799</v>
      </c>
      <c r="K225" s="42">
        <v>3323.1179899999997</v>
      </c>
      <c r="L225" s="42">
        <v>3323.10799</v>
      </c>
      <c r="M225" s="42">
        <v>3323.13799</v>
      </c>
      <c r="N225" s="42">
        <v>3323.14799</v>
      </c>
      <c r="O225" s="42">
        <v>3323.14799</v>
      </c>
      <c r="P225" s="42">
        <v>3323.12799</v>
      </c>
      <c r="Q225" s="42">
        <v>3323.06799</v>
      </c>
      <c r="R225" s="42">
        <v>3323.09799</v>
      </c>
      <c r="S225" s="42">
        <v>3323.52799</v>
      </c>
      <c r="T225" s="42">
        <v>3323.51799</v>
      </c>
      <c r="U225" s="42">
        <v>3323.46799</v>
      </c>
      <c r="V225" s="42">
        <v>3322.67799</v>
      </c>
      <c r="W225" s="42">
        <v>3322.67799</v>
      </c>
      <c r="X225" s="42">
        <v>3322.03799</v>
      </c>
      <c r="Y225" s="42">
        <v>3322.67799</v>
      </c>
    </row>
    <row r="226" spans="1:25" ht="15.75" customHeight="1">
      <c r="A226" s="41">
        <f t="shared" si="5"/>
        <v>44054</v>
      </c>
      <c r="B226" s="42">
        <v>3337.10799</v>
      </c>
      <c r="C226" s="42">
        <v>3324.17799</v>
      </c>
      <c r="D226" s="42">
        <v>3324.13799</v>
      </c>
      <c r="E226" s="42">
        <v>3324.14799</v>
      </c>
      <c r="F226" s="42">
        <v>3324.78799</v>
      </c>
      <c r="G226" s="42">
        <v>3324.78799</v>
      </c>
      <c r="H226" s="42">
        <v>3323.13799</v>
      </c>
      <c r="I226" s="42">
        <v>3323.09799</v>
      </c>
      <c r="J226" s="42">
        <v>3323.23799</v>
      </c>
      <c r="K226" s="42">
        <v>3323.33799</v>
      </c>
      <c r="L226" s="42">
        <v>3323.26799</v>
      </c>
      <c r="M226" s="42">
        <v>3323.31799</v>
      </c>
      <c r="N226" s="42">
        <v>3323.33799</v>
      </c>
      <c r="O226" s="42">
        <v>3323.3679899999997</v>
      </c>
      <c r="P226" s="42">
        <v>3323.35799</v>
      </c>
      <c r="Q226" s="42">
        <v>3323.3279899999998</v>
      </c>
      <c r="R226" s="42">
        <v>3323.34799</v>
      </c>
      <c r="S226" s="42">
        <v>3323.54799</v>
      </c>
      <c r="T226" s="42">
        <v>3323.52799</v>
      </c>
      <c r="U226" s="42">
        <v>3323.5779899999998</v>
      </c>
      <c r="V226" s="42">
        <v>3322.9079899999997</v>
      </c>
      <c r="W226" s="42">
        <v>3322.83799</v>
      </c>
      <c r="X226" s="42">
        <v>3322.37799</v>
      </c>
      <c r="Y226" s="42">
        <v>3322.44799</v>
      </c>
    </row>
    <row r="227" spans="1:25" ht="15.75" customHeight="1">
      <c r="A227" s="41">
        <f t="shared" si="5"/>
        <v>44055</v>
      </c>
      <c r="B227" s="42">
        <v>3348.16799</v>
      </c>
      <c r="C227" s="42">
        <v>3324.0579900000002</v>
      </c>
      <c r="D227" s="42">
        <v>3324.10799</v>
      </c>
      <c r="E227" s="42">
        <v>3324.13799</v>
      </c>
      <c r="F227" s="42">
        <v>3324.12799</v>
      </c>
      <c r="G227" s="42">
        <v>3324.00799</v>
      </c>
      <c r="H227" s="42">
        <v>3322.68799</v>
      </c>
      <c r="I227" s="42">
        <v>3322.99799</v>
      </c>
      <c r="J227" s="42">
        <v>3322.99799</v>
      </c>
      <c r="K227" s="42">
        <v>3323.24799</v>
      </c>
      <c r="L227" s="42">
        <v>3323.16799</v>
      </c>
      <c r="M227" s="42">
        <v>3323.22799</v>
      </c>
      <c r="N227" s="42">
        <v>3323.22799</v>
      </c>
      <c r="O227" s="42">
        <v>3323.10799</v>
      </c>
      <c r="P227" s="42">
        <v>3323.09799</v>
      </c>
      <c r="Q227" s="42">
        <v>3323.20799</v>
      </c>
      <c r="R227" s="42">
        <v>3323.24799</v>
      </c>
      <c r="S227" s="42">
        <v>3323.5779899999998</v>
      </c>
      <c r="T227" s="42">
        <v>3323.56799</v>
      </c>
      <c r="U227" s="42">
        <v>3323.5779899999998</v>
      </c>
      <c r="V227" s="42">
        <v>3325.16799</v>
      </c>
      <c r="W227" s="42">
        <v>3322.81799</v>
      </c>
      <c r="X227" s="42">
        <v>3321.91799</v>
      </c>
      <c r="Y227" s="42">
        <v>3322.29799</v>
      </c>
    </row>
    <row r="228" spans="1:25" ht="15.75" customHeight="1">
      <c r="A228" s="41">
        <f t="shared" si="5"/>
        <v>44056</v>
      </c>
      <c r="B228" s="42">
        <v>3336.74799</v>
      </c>
      <c r="C228" s="42">
        <v>3324.03799</v>
      </c>
      <c r="D228" s="42">
        <v>3324.06799</v>
      </c>
      <c r="E228" s="42">
        <v>3324.13799</v>
      </c>
      <c r="F228" s="42">
        <v>3324.1179899999997</v>
      </c>
      <c r="G228" s="42">
        <v>3324.03799</v>
      </c>
      <c r="H228" s="42">
        <v>3322.52799</v>
      </c>
      <c r="I228" s="42">
        <v>3322.9079899999997</v>
      </c>
      <c r="J228" s="42">
        <v>3323.27799</v>
      </c>
      <c r="K228" s="42">
        <v>3323.38799</v>
      </c>
      <c r="L228" s="42">
        <v>3323.42799</v>
      </c>
      <c r="M228" s="42">
        <v>3323.45799</v>
      </c>
      <c r="N228" s="42">
        <v>3323.47799</v>
      </c>
      <c r="O228" s="42">
        <v>3323.47799</v>
      </c>
      <c r="P228" s="42">
        <v>3323.46799</v>
      </c>
      <c r="Q228" s="42">
        <v>3323.47799</v>
      </c>
      <c r="R228" s="42">
        <v>3323.50799</v>
      </c>
      <c r="S228" s="42">
        <v>3323.3279899999998</v>
      </c>
      <c r="T228" s="42">
        <v>3323.26799</v>
      </c>
      <c r="U228" s="42">
        <v>3323.18799</v>
      </c>
      <c r="V228" s="42">
        <v>3322.38799</v>
      </c>
      <c r="W228" s="42">
        <v>3322.23799</v>
      </c>
      <c r="X228" s="42">
        <v>3320.5779899999998</v>
      </c>
      <c r="Y228" s="42">
        <v>3321.3279899999998</v>
      </c>
    </row>
    <row r="229" spans="1:25" ht="15.75" customHeight="1">
      <c r="A229" s="41">
        <f t="shared" si="5"/>
        <v>44057</v>
      </c>
      <c r="B229" s="42">
        <v>3323.24799</v>
      </c>
      <c r="C229" s="42">
        <v>3323.48799</v>
      </c>
      <c r="D229" s="42">
        <v>3323.59799</v>
      </c>
      <c r="E229" s="42">
        <v>3323.64799</v>
      </c>
      <c r="F229" s="42">
        <v>3323.6179899999997</v>
      </c>
      <c r="G229" s="42">
        <v>3323.53799</v>
      </c>
      <c r="H229" s="42">
        <v>3319.95799</v>
      </c>
      <c r="I229" s="42">
        <v>3320.83799</v>
      </c>
      <c r="J229" s="42">
        <v>3321.52799</v>
      </c>
      <c r="K229" s="42">
        <v>3322.34799</v>
      </c>
      <c r="L229" s="42">
        <v>3322.58799</v>
      </c>
      <c r="M229" s="42">
        <v>3322.70799</v>
      </c>
      <c r="N229" s="42">
        <v>3322.74799</v>
      </c>
      <c r="O229" s="42">
        <v>3322.81799</v>
      </c>
      <c r="P229" s="42">
        <v>3322.81799</v>
      </c>
      <c r="Q229" s="42">
        <v>3322.85799</v>
      </c>
      <c r="R229" s="42">
        <v>3322.92799</v>
      </c>
      <c r="S229" s="42">
        <v>3323.08799</v>
      </c>
      <c r="T229" s="42">
        <v>3323.00799</v>
      </c>
      <c r="U229" s="42">
        <v>3322.93799</v>
      </c>
      <c r="V229" s="42">
        <v>3321.78799</v>
      </c>
      <c r="W229" s="42">
        <v>3322.01799</v>
      </c>
      <c r="X229" s="42">
        <v>3320.3679899999997</v>
      </c>
      <c r="Y229" s="42">
        <v>3320.95799</v>
      </c>
    </row>
    <row r="230" spans="1:25" ht="15.75" customHeight="1">
      <c r="A230" s="41">
        <f t="shared" si="5"/>
        <v>44058</v>
      </c>
      <c r="B230" s="42">
        <v>3322.93799</v>
      </c>
      <c r="C230" s="42">
        <v>3323.25799</v>
      </c>
      <c r="D230" s="42">
        <v>3323.38799</v>
      </c>
      <c r="E230" s="42">
        <v>3323.42799</v>
      </c>
      <c r="F230" s="42">
        <v>3323.43799</v>
      </c>
      <c r="G230" s="42">
        <v>3323.39799</v>
      </c>
      <c r="H230" s="42">
        <v>3320.00799</v>
      </c>
      <c r="I230" s="42">
        <v>3321.3679899999997</v>
      </c>
      <c r="J230" s="42">
        <v>3322.29799</v>
      </c>
      <c r="K230" s="42">
        <v>3322.20799</v>
      </c>
      <c r="L230" s="42">
        <v>3322.46799</v>
      </c>
      <c r="M230" s="42">
        <v>3322.67799</v>
      </c>
      <c r="N230" s="42">
        <v>3322.71799</v>
      </c>
      <c r="O230" s="42">
        <v>3322.75799</v>
      </c>
      <c r="P230" s="42">
        <v>3322.74799</v>
      </c>
      <c r="Q230" s="42">
        <v>3322.8079900000002</v>
      </c>
      <c r="R230" s="42">
        <v>3322.87799</v>
      </c>
      <c r="S230" s="42">
        <v>3323.02799</v>
      </c>
      <c r="T230" s="42">
        <v>3322.9079899999997</v>
      </c>
      <c r="U230" s="42">
        <v>3322.87799</v>
      </c>
      <c r="V230" s="42">
        <v>3321.58799</v>
      </c>
      <c r="W230" s="42">
        <v>3321.81799</v>
      </c>
      <c r="X230" s="42">
        <v>3321.29799</v>
      </c>
      <c r="Y230" s="42">
        <v>3321.19799</v>
      </c>
    </row>
    <row r="231" spans="1:25" ht="15.75" customHeight="1">
      <c r="A231" s="41">
        <f t="shared" si="5"/>
        <v>44059</v>
      </c>
      <c r="B231" s="42">
        <v>3351.17799</v>
      </c>
      <c r="C231" s="42">
        <v>3323.59799</v>
      </c>
      <c r="D231" s="42">
        <v>3323.70799</v>
      </c>
      <c r="E231" s="42">
        <v>3323.74799</v>
      </c>
      <c r="F231" s="42">
        <v>3323.83799</v>
      </c>
      <c r="G231" s="42">
        <v>3323.83799</v>
      </c>
      <c r="H231" s="42">
        <v>3322.75799</v>
      </c>
      <c r="I231" s="42">
        <v>3323.31799</v>
      </c>
      <c r="J231" s="42">
        <v>3323.37799</v>
      </c>
      <c r="K231" s="42">
        <v>3322.98799</v>
      </c>
      <c r="L231" s="42">
        <v>3322.77799</v>
      </c>
      <c r="M231" s="42">
        <v>3323.04799</v>
      </c>
      <c r="N231" s="42">
        <v>3323.02799</v>
      </c>
      <c r="O231" s="42">
        <v>3333.74799</v>
      </c>
      <c r="P231" s="42">
        <v>3323.06799</v>
      </c>
      <c r="Q231" s="42">
        <v>3323.12799</v>
      </c>
      <c r="R231" s="42">
        <v>3338.12799</v>
      </c>
      <c r="S231" s="42">
        <v>3323.08799</v>
      </c>
      <c r="T231" s="42">
        <v>3322.95799</v>
      </c>
      <c r="U231" s="42">
        <v>3385.12799</v>
      </c>
      <c r="V231" s="42">
        <v>3321.70799</v>
      </c>
      <c r="W231" s="42">
        <v>3321.83799</v>
      </c>
      <c r="X231" s="42">
        <v>3321.33799</v>
      </c>
      <c r="Y231" s="42">
        <v>3321.1579899999997</v>
      </c>
    </row>
    <row r="232" spans="1:25" ht="15.75" customHeight="1">
      <c r="A232" s="41">
        <f t="shared" si="5"/>
        <v>44060</v>
      </c>
      <c r="B232" s="42">
        <v>3345.93799</v>
      </c>
      <c r="C232" s="42">
        <v>3323.53799</v>
      </c>
      <c r="D232" s="42">
        <v>3323.59799</v>
      </c>
      <c r="E232" s="42">
        <v>3323.6179899999997</v>
      </c>
      <c r="F232" s="42">
        <v>3323.6179899999997</v>
      </c>
      <c r="G232" s="42">
        <v>3323.5579900000002</v>
      </c>
      <c r="H232" s="42">
        <v>3321.83799</v>
      </c>
      <c r="I232" s="42">
        <v>3322.24799</v>
      </c>
      <c r="J232" s="42">
        <v>3322.79799</v>
      </c>
      <c r="K232" s="42">
        <v>3322.62799</v>
      </c>
      <c r="L232" s="42">
        <v>3322.8079900000002</v>
      </c>
      <c r="M232" s="42">
        <v>3322.84799</v>
      </c>
      <c r="N232" s="42">
        <v>3322.84799</v>
      </c>
      <c r="O232" s="42">
        <v>3336.1579899999997</v>
      </c>
      <c r="P232" s="42">
        <v>3322.91799</v>
      </c>
      <c r="Q232" s="42">
        <v>3322.93799</v>
      </c>
      <c r="R232" s="42">
        <v>3338.51799</v>
      </c>
      <c r="S232" s="42">
        <v>3322.8279899999998</v>
      </c>
      <c r="T232" s="42">
        <v>3322.6579899999997</v>
      </c>
      <c r="U232" s="42">
        <v>3395.89799</v>
      </c>
      <c r="V232" s="42">
        <v>3321.1579899999997</v>
      </c>
      <c r="W232" s="42">
        <v>3321.23799</v>
      </c>
      <c r="X232" s="42">
        <v>3320.44799</v>
      </c>
      <c r="Y232" s="42">
        <v>3320.44799</v>
      </c>
    </row>
    <row r="233" spans="1:25" ht="15.75" customHeight="1">
      <c r="A233" s="41">
        <f t="shared" si="5"/>
        <v>44061</v>
      </c>
      <c r="B233" s="42">
        <v>3341.73799</v>
      </c>
      <c r="C233" s="42">
        <v>3323.66799</v>
      </c>
      <c r="D233" s="42">
        <v>3323.70799</v>
      </c>
      <c r="E233" s="42">
        <v>3323.71799</v>
      </c>
      <c r="F233" s="42">
        <v>3323.69799</v>
      </c>
      <c r="G233" s="42">
        <v>3323.66799</v>
      </c>
      <c r="H233" s="42">
        <v>3322.0579900000002</v>
      </c>
      <c r="I233" s="42">
        <v>3323.09799</v>
      </c>
      <c r="J233" s="42">
        <v>3323.16799</v>
      </c>
      <c r="K233" s="42">
        <v>3322.98799</v>
      </c>
      <c r="L233" s="42">
        <v>3323.08799</v>
      </c>
      <c r="M233" s="42">
        <v>3323.04799</v>
      </c>
      <c r="N233" s="42">
        <v>3322.95799</v>
      </c>
      <c r="O233" s="42">
        <v>3333.25799</v>
      </c>
      <c r="P233" s="42">
        <v>3323.06799</v>
      </c>
      <c r="Q233" s="42">
        <v>3323.10799</v>
      </c>
      <c r="R233" s="42">
        <v>3336.73799</v>
      </c>
      <c r="S233" s="42">
        <v>3323.12799</v>
      </c>
      <c r="T233" s="42">
        <v>3322.91799</v>
      </c>
      <c r="U233" s="42">
        <v>3388.3679899999997</v>
      </c>
      <c r="V233" s="42">
        <v>3322.06799</v>
      </c>
      <c r="W233" s="42">
        <v>3321.93799</v>
      </c>
      <c r="X233" s="42">
        <v>3319.92799</v>
      </c>
      <c r="Y233" s="42">
        <v>3320.19799</v>
      </c>
    </row>
    <row r="234" spans="1:25" ht="15.75" customHeight="1">
      <c r="A234" s="41">
        <f t="shared" si="5"/>
        <v>44062</v>
      </c>
      <c r="B234" s="42">
        <v>3323.28799</v>
      </c>
      <c r="C234" s="42">
        <v>3323.5779899999998</v>
      </c>
      <c r="D234" s="42">
        <v>3323.63799</v>
      </c>
      <c r="E234" s="42">
        <v>3323.6579899999997</v>
      </c>
      <c r="F234" s="42">
        <v>3323.64799</v>
      </c>
      <c r="G234" s="42">
        <v>3323.92799</v>
      </c>
      <c r="H234" s="42">
        <v>3322.87799</v>
      </c>
      <c r="I234" s="42">
        <v>3322.79799</v>
      </c>
      <c r="J234" s="42">
        <v>3323.38799</v>
      </c>
      <c r="K234" s="42">
        <v>3323.20799</v>
      </c>
      <c r="L234" s="42">
        <v>3323.20799</v>
      </c>
      <c r="M234" s="42">
        <v>3323.26799</v>
      </c>
      <c r="N234" s="42">
        <v>3323.25799</v>
      </c>
      <c r="O234" s="42">
        <v>3323.27799</v>
      </c>
      <c r="P234" s="42">
        <v>3323.25799</v>
      </c>
      <c r="Q234" s="42">
        <v>3323.26799</v>
      </c>
      <c r="R234" s="42">
        <v>3323.3279899999998</v>
      </c>
      <c r="S234" s="42">
        <v>3323.41799</v>
      </c>
      <c r="T234" s="42">
        <v>3323.27799</v>
      </c>
      <c r="U234" s="42">
        <v>3360.63799</v>
      </c>
      <c r="V234" s="42">
        <v>3322.5779899999998</v>
      </c>
      <c r="W234" s="42">
        <v>3322.39799</v>
      </c>
      <c r="X234" s="42">
        <v>3322.17799</v>
      </c>
      <c r="Y234" s="42">
        <v>3322.08799</v>
      </c>
    </row>
    <row r="235" spans="1:25" ht="15.75" customHeight="1">
      <c r="A235" s="41">
        <f t="shared" si="5"/>
        <v>44063</v>
      </c>
      <c r="B235" s="42">
        <v>3327.6579899999997</v>
      </c>
      <c r="C235" s="42">
        <v>3324.00799</v>
      </c>
      <c r="D235" s="42">
        <v>3323.98799</v>
      </c>
      <c r="E235" s="42">
        <v>3323.98799</v>
      </c>
      <c r="F235" s="42">
        <v>3323.96799</v>
      </c>
      <c r="G235" s="42">
        <v>3323.96799</v>
      </c>
      <c r="H235" s="42">
        <v>3322.47799</v>
      </c>
      <c r="I235" s="42">
        <v>3322.92799</v>
      </c>
      <c r="J235" s="42">
        <v>3323.22799</v>
      </c>
      <c r="K235" s="42">
        <v>3323.27799</v>
      </c>
      <c r="L235" s="42">
        <v>3323.34799</v>
      </c>
      <c r="M235" s="42">
        <v>3323.33799</v>
      </c>
      <c r="N235" s="42">
        <v>3323.37799</v>
      </c>
      <c r="O235" s="42">
        <v>3323.31799</v>
      </c>
      <c r="P235" s="42">
        <v>3323.23799</v>
      </c>
      <c r="Q235" s="42">
        <v>3323.19799</v>
      </c>
      <c r="R235" s="42">
        <v>3323.27799</v>
      </c>
      <c r="S235" s="42">
        <v>3323.4079899999997</v>
      </c>
      <c r="T235" s="42">
        <v>3323.31799</v>
      </c>
      <c r="U235" s="42">
        <v>3381.18799</v>
      </c>
      <c r="V235" s="42">
        <v>3322.64799</v>
      </c>
      <c r="W235" s="42">
        <v>3322.58799</v>
      </c>
      <c r="X235" s="42">
        <v>3322.42799</v>
      </c>
      <c r="Y235" s="42">
        <v>3322.43799</v>
      </c>
    </row>
    <row r="236" spans="1:25" ht="15.75" customHeight="1">
      <c r="A236" s="41">
        <f t="shared" si="5"/>
        <v>44064</v>
      </c>
      <c r="B236" s="42">
        <v>3332.33799</v>
      </c>
      <c r="C236" s="42">
        <v>3323.93799</v>
      </c>
      <c r="D236" s="42">
        <v>3323.8679899999997</v>
      </c>
      <c r="E236" s="42">
        <v>3324.67799</v>
      </c>
      <c r="F236" s="42">
        <v>3324.66799</v>
      </c>
      <c r="G236" s="42">
        <v>3323.88799</v>
      </c>
      <c r="H236" s="42">
        <v>3324.78799</v>
      </c>
      <c r="I236" s="42">
        <v>3322.94799</v>
      </c>
      <c r="J236" s="42">
        <v>3322.85799</v>
      </c>
      <c r="K236" s="42">
        <v>3322.91799</v>
      </c>
      <c r="L236" s="42">
        <v>3323.10799</v>
      </c>
      <c r="M236" s="42">
        <v>3323.12799</v>
      </c>
      <c r="N236" s="42">
        <v>3323.09799</v>
      </c>
      <c r="O236" s="42">
        <v>3323.1179899999997</v>
      </c>
      <c r="P236" s="42">
        <v>3323.10799</v>
      </c>
      <c r="Q236" s="42">
        <v>3323.03799</v>
      </c>
      <c r="R236" s="42">
        <v>3323.0779899999998</v>
      </c>
      <c r="S236" s="42">
        <v>3323.19799</v>
      </c>
      <c r="T236" s="42">
        <v>3323.4079899999997</v>
      </c>
      <c r="U236" s="42">
        <v>3323.5579900000002</v>
      </c>
      <c r="V236" s="42">
        <v>3322.75799</v>
      </c>
      <c r="W236" s="42">
        <v>3322.0579900000002</v>
      </c>
      <c r="X236" s="42">
        <v>3319.85799</v>
      </c>
      <c r="Y236" s="42">
        <v>3320.51799</v>
      </c>
    </row>
    <row r="237" spans="1:25" ht="15.75" customHeight="1">
      <c r="A237" s="41">
        <f t="shared" si="5"/>
        <v>44065</v>
      </c>
      <c r="B237" s="42">
        <v>3323.17799</v>
      </c>
      <c r="C237" s="42">
        <v>3323.53799</v>
      </c>
      <c r="D237" s="42">
        <v>3323.59799</v>
      </c>
      <c r="E237" s="42">
        <v>3323.62799</v>
      </c>
      <c r="F237" s="42">
        <v>3323.69799</v>
      </c>
      <c r="G237" s="42">
        <v>3323.79799</v>
      </c>
      <c r="H237" s="42">
        <v>3322.1179899999997</v>
      </c>
      <c r="I237" s="42">
        <v>3322.60799</v>
      </c>
      <c r="J237" s="42">
        <v>3323.24799</v>
      </c>
      <c r="K237" s="42">
        <v>3322.93799</v>
      </c>
      <c r="L237" s="42">
        <v>3323.0579900000002</v>
      </c>
      <c r="M237" s="42">
        <v>3323.12799</v>
      </c>
      <c r="N237" s="42">
        <v>3323.21799</v>
      </c>
      <c r="O237" s="42">
        <v>3323.24799</v>
      </c>
      <c r="P237" s="42">
        <v>3323.24799</v>
      </c>
      <c r="Q237" s="42">
        <v>3323.22799</v>
      </c>
      <c r="R237" s="42">
        <v>3323.25799</v>
      </c>
      <c r="S237" s="42">
        <v>3323.12799</v>
      </c>
      <c r="T237" s="42">
        <v>3323.03799</v>
      </c>
      <c r="U237" s="42">
        <v>3329.62799</v>
      </c>
      <c r="V237" s="42">
        <v>3322.02799</v>
      </c>
      <c r="W237" s="42">
        <v>3322.10799</v>
      </c>
      <c r="X237" s="42">
        <v>3320.70799</v>
      </c>
      <c r="Y237" s="42">
        <v>3320.67799</v>
      </c>
    </row>
    <row r="238" spans="1:25" ht="15.75" customHeight="1">
      <c r="A238" s="41">
        <f t="shared" si="5"/>
        <v>44066</v>
      </c>
      <c r="B238" s="42">
        <v>3333.87799</v>
      </c>
      <c r="C238" s="42">
        <v>3323.50799</v>
      </c>
      <c r="D238" s="42">
        <v>3323.58799</v>
      </c>
      <c r="E238" s="42">
        <v>3323.59799</v>
      </c>
      <c r="F238" s="42">
        <v>3323.62799</v>
      </c>
      <c r="G238" s="42">
        <v>3323.8279899999998</v>
      </c>
      <c r="H238" s="42">
        <v>3322.49799</v>
      </c>
      <c r="I238" s="42">
        <v>3322.46799</v>
      </c>
      <c r="J238" s="42">
        <v>3323.24799</v>
      </c>
      <c r="K238" s="42">
        <v>3322.92799</v>
      </c>
      <c r="L238" s="42">
        <v>3322.79799</v>
      </c>
      <c r="M238" s="42">
        <v>3323.01799</v>
      </c>
      <c r="N238" s="42">
        <v>3323.20799</v>
      </c>
      <c r="O238" s="42">
        <v>3323.23799</v>
      </c>
      <c r="P238" s="42">
        <v>3323.24799</v>
      </c>
      <c r="Q238" s="42">
        <v>3323.24799</v>
      </c>
      <c r="R238" s="42">
        <v>3323.17799</v>
      </c>
      <c r="S238" s="42">
        <v>3323.00799</v>
      </c>
      <c r="T238" s="42">
        <v>3322.97799</v>
      </c>
      <c r="U238" s="42">
        <v>3323.00799</v>
      </c>
      <c r="V238" s="42">
        <v>3321.95799</v>
      </c>
      <c r="W238" s="42">
        <v>3321.87799</v>
      </c>
      <c r="X238" s="42">
        <v>3320.56799</v>
      </c>
      <c r="Y238" s="42">
        <v>3320.99799</v>
      </c>
    </row>
    <row r="239" spans="1:25" ht="15.75" customHeight="1">
      <c r="A239" s="41">
        <f t="shared" si="5"/>
        <v>44067</v>
      </c>
      <c r="B239" s="42">
        <v>3327.98799</v>
      </c>
      <c r="C239" s="42">
        <v>3324.10799</v>
      </c>
      <c r="D239" s="42">
        <v>3324.13799</v>
      </c>
      <c r="E239" s="42">
        <v>3324.14799</v>
      </c>
      <c r="F239" s="42">
        <v>3324.16799</v>
      </c>
      <c r="G239" s="42">
        <v>3324.69799</v>
      </c>
      <c r="H239" s="42">
        <v>3324.46799</v>
      </c>
      <c r="I239" s="42">
        <v>3324.78799</v>
      </c>
      <c r="J239" s="42">
        <v>3321.97799</v>
      </c>
      <c r="K239" s="42">
        <v>3321.99799</v>
      </c>
      <c r="L239" s="42">
        <v>3322.13799</v>
      </c>
      <c r="M239" s="42">
        <v>3322.1579899999997</v>
      </c>
      <c r="N239" s="42">
        <v>3322.42799</v>
      </c>
      <c r="O239" s="42">
        <v>3322.09799</v>
      </c>
      <c r="P239" s="42">
        <v>3321.91799</v>
      </c>
      <c r="Q239" s="42">
        <v>3321.85799</v>
      </c>
      <c r="R239" s="42">
        <v>3322.16799</v>
      </c>
      <c r="S239" s="42">
        <v>3322.4079899999997</v>
      </c>
      <c r="T239" s="42">
        <v>3323.45799</v>
      </c>
      <c r="U239" s="42">
        <v>3323.85799</v>
      </c>
      <c r="V239" s="42">
        <v>3323.62799</v>
      </c>
      <c r="W239" s="42">
        <v>3323.04799</v>
      </c>
      <c r="X239" s="42">
        <v>3322.68799</v>
      </c>
      <c r="Y239" s="42">
        <v>3322.79799</v>
      </c>
    </row>
    <row r="240" spans="1:25" ht="15.75" customHeight="1">
      <c r="A240" s="41">
        <f t="shared" si="5"/>
        <v>44068</v>
      </c>
      <c r="B240" s="42">
        <v>3321.69799</v>
      </c>
      <c r="C240" s="42">
        <v>3324.34799</v>
      </c>
      <c r="D240" s="42">
        <v>3324.21799</v>
      </c>
      <c r="E240" s="42">
        <v>3324.24799</v>
      </c>
      <c r="F240" s="42">
        <v>3324.72799</v>
      </c>
      <c r="G240" s="42">
        <v>3324.78799</v>
      </c>
      <c r="H240" s="42">
        <v>3324.67799</v>
      </c>
      <c r="I240" s="42">
        <v>3324.63799</v>
      </c>
      <c r="J240" s="42">
        <v>3323.13799</v>
      </c>
      <c r="K240" s="42">
        <v>3323.25799</v>
      </c>
      <c r="L240" s="42">
        <v>3323.31799</v>
      </c>
      <c r="M240" s="42">
        <v>3323.38799</v>
      </c>
      <c r="N240" s="42">
        <v>3323.39799</v>
      </c>
      <c r="O240" s="42">
        <v>3323.44799</v>
      </c>
      <c r="P240" s="42">
        <v>3323.43799</v>
      </c>
      <c r="Q240" s="42">
        <v>3323.4079899999997</v>
      </c>
      <c r="R240" s="42">
        <v>3323.49799</v>
      </c>
      <c r="S240" s="42">
        <v>3323.44799</v>
      </c>
      <c r="T240" s="42">
        <v>3323.6579899999997</v>
      </c>
      <c r="U240" s="42">
        <v>3323.8279899999998</v>
      </c>
      <c r="V240" s="42">
        <v>3323.1579899999997</v>
      </c>
      <c r="W240" s="42">
        <v>3322.45799</v>
      </c>
      <c r="X240" s="42">
        <v>3322.5579900000002</v>
      </c>
      <c r="Y240" s="42">
        <v>3322.68799</v>
      </c>
    </row>
    <row r="241" spans="1:25" ht="15.75" customHeight="1">
      <c r="A241" s="41">
        <f t="shared" si="5"/>
        <v>44069</v>
      </c>
      <c r="B241" s="42">
        <v>3324.0779899999998</v>
      </c>
      <c r="C241" s="42">
        <v>3324.00799</v>
      </c>
      <c r="D241" s="42">
        <v>3323.92799</v>
      </c>
      <c r="E241" s="42">
        <v>3323.92799</v>
      </c>
      <c r="F241" s="42">
        <v>3323.94799</v>
      </c>
      <c r="G241" s="42">
        <v>3323.77799</v>
      </c>
      <c r="H241" s="42">
        <v>3321.97799</v>
      </c>
      <c r="I241" s="42">
        <v>3322.54799</v>
      </c>
      <c r="J241" s="42">
        <v>3323.29799</v>
      </c>
      <c r="K241" s="42">
        <v>3323.49799</v>
      </c>
      <c r="L241" s="42">
        <v>3323.56799</v>
      </c>
      <c r="M241" s="42">
        <v>3323.60799</v>
      </c>
      <c r="N241" s="42">
        <v>3323.66799</v>
      </c>
      <c r="O241" s="42">
        <v>3323.68799</v>
      </c>
      <c r="P241" s="42">
        <v>3323.63799</v>
      </c>
      <c r="Q241" s="42">
        <v>3323.6579899999997</v>
      </c>
      <c r="R241" s="42">
        <v>3323.67799</v>
      </c>
      <c r="S241" s="42">
        <v>3323.71799</v>
      </c>
      <c r="T241" s="42">
        <v>3324.34799</v>
      </c>
      <c r="U241" s="42">
        <v>3323.91799</v>
      </c>
      <c r="V241" s="42">
        <v>3323.28799</v>
      </c>
      <c r="W241" s="42">
        <v>3323.10799</v>
      </c>
      <c r="X241" s="42">
        <v>3322.8279899999998</v>
      </c>
      <c r="Y241" s="42">
        <v>3322.5779899999998</v>
      </c>
    </row>
    <row r="242" spans="1:25" ht="15.75" customHeight="1">
      <c r="A242" s="41">
        <f t="shared" si="5"/>
        <v>44070</v>
      </c>
      <c r="B242" s="42">
        <v>3324.1179899999997</v>
      </c>
      <c r="C242" s="42">
        <v>3324.06799</v>
      </c>
      <c r="D242" s="42">
        <v>3324.01799</v>
      </c>
      <c r="E242" s="42">
        <v>3323.97799</v>
      </c>
      <c r="F242" s="42">
        <v>3323.99799</v>
      </c>
      <c r="G242" s="42">
        <v>3323.6579899999997</v>
      </c>
      <c r="H242" s="42">
        <v>3321.93799</v>
      </c>
      <c r="I242" s="42">
        <v>3322.41799</v>
      </c>
      <c r="J242" s="42">
        <v>3322.94799</v>
      </c>
      <c r="K242" s="42">
        <v>3323.13799</v>
      </c>
      <c r="L242" s="42">
        <v>3323.14799</v>
      </c>
      <c r="M242" s="42">
        <v>3323.18799</v>
      </c>
      <c r="N242" s="42">
        <v>3323.3079900000002</v>
      </c>
      <c r="O242" s="42">
        <v>3323.3679899999997</v>
      </c>
      <c r="P242" s="42">
        <v>3323.3079900000002</v>
      </c>
      <c r="Q242" s="42">
        <v>3323.26799</v>
      </c>
      <c r="R242" s="42">
        <v>3323.39799</v>
      </c>
      <c r="S242" s="42">
        <v>3323.53799</v>
      </c>
      <c r="T242" s="42">
        <v>3323.53799</v>
      </c>
      <c r="U242" s="42">
        <v>3328.47799</v>
      </c>
      <c r="V242" s="42">
        <v>3323.23799</v>
      </c>
      <c r="W242" s="42">
        <v>3322.98799</v>
      </c>
      <c r="X242" s="42">
        <v>3322.62799</v>
      </c>
      <c r="Y242" s="42">
        <v>3322.5579900000002</v>
      </c>
    </row>
    <row r="243" spans="1:25" ht="15.75" customHeight="1">
      <c r="A243" s="41">
        <f t="shared" si="5"/>
        <v>44071</v>
      </c>
      <c r="B243" s="42">
        <v>3324.09799</v>
      </c>
      <c r="C243" s="42">
        <v>3323.99799</v>
      </c>
      <c r="D243" s="42">
        <v>3323.92799</v>
      </c>
      <c r="E243" s="42">
        <v>3323.88799</v>
      </c>
      <c r="F243" s="42">
        <v>3323.88799</v>
      </c>
      <c r="G243" s="42">
        <v>3323.63799</v>
      </c>
      <c r="H243" s="42">
        <v>3322.01799</v>
      </c>
      <c r="I243" s="42">
        <v>3322.60799</v>
      </c>
      <c r="J243" s="42">
        <v>3322.75799</v>
      </c>
      <c r="K243" s="42">
        <v>3322.5779899999998</v>
      </c>
      <c r="L243" s="42">
        <v>3322.59799</v>
      </c>
      <c r="M243" s="42">
        <v>3322.67799</v>
      </c>
      <c r="N243" s="42">
        <v>3322.93799</v>
      </c>
      <c r="O243" s="42">
        <v>3322.93799</v>
      </c>
      <c r="P243" s="42">
        <v>3322.92799</v>
      </c>
      <c r="Q243" s="42">
        <v>3322.92799</v>
      </c>
      <c r="R243" s="42">
        <v>3323.01799</v>
      </c>
      <c r="S243" s="42">
        <v>3323.46799</v>
      </c>
      <c r="T243" s="42">
        <v>3323.49799</v>
      </c>
      <c r="U243" s="42">
        <v>3378.64799</v>
      </c>
      <c r="V243" s="42">
        <v>3323.01799</v>
      </c>
      <c r="W243" s="42">
        <v>3322.92799</v>
      </c>
      <c r="X243" s="42">
        <v>3322.60799</v>
      </c>
      <c r="Y243" s="42">
        <v>3322.72799</v>
      </c>
    </row>
    <row r="244" spans="1:25" ht="15.75" customHeight="1">
      <c r="A244" s="41">
        <f t="shared" si="5"/>
        <v>44072</v>
      </c>
      <c r="B244" s="42">
        <v>3323.8079900000002</v>
      </c>
      <c r="C244" s="42">
        <v>3323.71799</v>
      </c>
      <c r="D244" s="42">
        <v>3323.74799</v>
      </c>
      <c r="E244" s="42">
        <v>3323.74799</v>
      </c>
      <c r="F244" s="42">
        <v>3323.76799</v>
      </c>
      <c r="G244" s="42">
        <v>3323.76799</v>
      </c>
      <c r="H244" s="42">
        <v>3322.72799</v>
      </c>
      <c r="I244" s="42">
        <v>3322.85799</v>
      </c>
      <c r="J244" s="42">
        <v>3323.01799</v>
      </c>
      <c r="K244" s="42">
        <v>3322.71799</v>
      </c>
      <c r="L244" s="42">
        <v>3322.56799</v>
      </c>
      <c r="M244" s="42">
        <v>3322.74799</v>
      </c>
      <c r="N244" s="42">
        <v>3323.00799</v>
      </c>
      <c r="O244" s="42">
        <v>3323.06799</v>
      </c>
      <c r="P244" s="42">
        <v>3323.09799</v>
      </c>
      <c r="Q244" s="42">
        <v>3323.10799</v>
      </c>
      <c r="R244" s="42">
        <v>3323.17799</v>
      </c>
      <c r="S244" s="42">
        <v>3323.14799</v>
      </c>
      <c r="T244" s="42">
        <v>3323.0579900000002</v>
      </c>
      <c r="U244" s="42">
        <v>3379.38799</v>
      </c>
      <c r="V244" s="42">
        <v>3322.1179899999997</v>
      </c>
      <c r="W244" s="42">
        <v>3321.8679899999997</v>
      </c>
      <c r="X244" s="42">
        <v>3321.1579899999997</v>
      </c>
      <c r="Y244" s="42">
        <v>3321.03799</v>
      </c>
    </row>
    <row r="245" spans="1:25" ht="15.75" customHeight="1">
      <c r="A245" s="41">
        <f t="shared" si="5"/>
        <v>44073</v>
      </c>
      <c r="B245" s="42">
        <v>3330.31781</v>
      </c>
      <c r="C245" s="42">
        <v>3323.36781</v>
      </c>
      <c r="D245" s="42">
        <v>3323.3878099999997</v>
      </c>
      <c r="E245" s="42">
        <v>3323.49781</v>
      </c>
      <c r="F245" s="42">
        <v>3323.51781</v>
      </c>
      <c r="G245" s="42">
        <v>3323.5978099999998</v>
      </c>
      <c r="H245" s="42">
        <v>3322.54781</v>
      </c>
      <c r="I245" s="42">
        <v>3323.15781</v>
      </c>
      <c r="J245" s="42">
        <v>3323.30781</v>
      </c>
      <c r="K245" s="42">
        <v>3322.94781</v>
      </c>
      <c r="L245" s="42">
        <v>3322.62781</v>
      </c>
      <c r="M245" s="42">
        <v>3322.95781</v>
      </c>
      <c r="N245" s="42">
        <v>3323.14781</v>
      </c>
      <c r="O245" s="42">
        <v>3323.21781</v>
      </c>
      <c r="P245" s="42">
        <v>3323.24781</v>
      </c>
      <c r="Q245" s="42">
        <v>3323.17781</v>
      </c>
      <c r="R245" s="42">
        <v>3323.21781</v>
      </c>
      <c r="S245" s="42">
        <v>3323.35781</v>
      </c>
      <c r="T245" s="42">
        <v>3323.36781</v>
      </c>
      <c r="U245" s="42">
        <v>3394.07781</v>
      </c>
      <c r="V245" s="42">
        <v>3322.47781</v>
      </c>
      <c r="W245" s="42">
        <v>3322.47781</v>
      </c>
      <c r="X245" s="42">
        <v>3321.73781</v>
      </c>
      <c r="Y245" s="42">
        <v>3322.2878100000003</v>
      </c>
    </row>
    <row r="246" spans="1:25" ht="15.75" customHeight="1">
      <c r="A246" s="41">
        <f t="shared" si="5"/>
        <v>44074</v>
      </c>
      <c r="B246" s="42">
        <v>3329.11781</v>
      </c>
      <c r="C246" s="42">
        <v>3323.70781</v>
      </c>
      <c r="D246" s="42">
        <v>3323.73781</v>
      </c>
      <c r="E246" s="42">
        <v>3323.81781</v>
      </c>
      <c r="F246" s="42">
        <v>3323.79781</v>
      </c>
      <c r="G246" s="42">
        <v>3323.74781</v>
      </c>
      <c r="H246" s="42">
        <v>3323.33781</v>
      </c>
      <c r="I246" s="42">
        <v>3323.20781</v>
      </c>
      <c r="J246" s="42">
        <v>3322.93781</v>
      </c>
      <c r="K246" s="42">
        <v>3322.62781</v>
      </c>
      <c r="L246" s="42">
        <v>3322.70781</v>
      </c>
      <c r="M246" s="42">
        <v>3322.81781</v>
      </c>
      <c r="N246" s="42">
        <v>3322.86781</v>
      </c>
      <c r="O246" s="42">
        <v>3323.01781</v>
      </c>
      <c r="P246" s="42">
        <v>3323.06781</v>
      </c>
      <c r="Q246" s="42">
        <v>3323.04781</v>
      </c>
      <c r="R246" s="42">
        <v>3323.08781</v>
      </c>
      <c r="S246" s="42">
        <v>3323.01781</v>
      </c>
      <c r="T246" s="42">
        <v>3322.8878099999997</v>
      </c>
      <c r="U246" s="42">
        <v>3405.49781</v>
      </c>
      <c r="V246" s="42">
        <v>3321.75781</v>
      </c>
      <c r="W246" s="42">
        <v>3321.8478099999998</v>
      </c>
      <c r="X246" s="42">
        <v>3321.08781</v>
      </c>
      <c r="Y246" s="42">
        <v>3321.6378099999997</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88" t="s">
        <v>80</v>
      </c>
      <c r="B249" s="91" t="s">
        <v>81</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82</v>
      </c>
      <c r="C251" s="97" t="s">
        <v>83</v>
      </c>
      <c r="D251" s="97" t="s">
        <v>84</v>
      </c>
      <c r="E251" s="97" t="s">
        <v>85</v>
      </c>
      <c r="F251" s="97" t="s">
        <v>86</v>
      </c>
      <c r="G251" s="97" t="s">
        <v>87</v>
      </c>
      <c r="H251" s="97" t="s">
        <v>88</v>
      </c>
      <c r="I251" s="97" t="s">
        <v>89</v>
      </c>
      <c r="J251" s="97" t="s">
        <v>90</v>
      </c>
      <c r="K251" s="97" t="s">
        <v>91</v>
      </c>
      <c r="L251" s="97" t="s">
        <v>92</v>
      </c>
      <c r="M251" s="97" t="s">
        <v>93</v>
      </c>
      <c r="N251" s="97" t="s">
        <v>94</v>
      </c>
      <c r="O251" s="97" t="s">
        <v>95</v>
      </c>
      <c r="P251" s="97" t="s">
        <v>96</v>
      </c>
      <c r="Q251" s="97" t="s">
        <v>97</v>
      </c>
      <c r="R251" s="97" t="s">
        <v>98</v>
      </c>
      <c r="S251" s="97" t="s">
        <v>99</v>
      </c>
      <c r="T251" s="97" t="s">
        <v>100</v>
      </c>
      <c r="U251" s="97" t="s">
        <v>101</v>
      </c>
      <c r="V251" s="97" t="s">
        <v>102</v>
      </c>
      <c r="W251" s="97" t="s">
        <v>103</v>
      </c>
      <c r="X251" s="97" t="s">
        <v>104</v>
      </c>
      <c r="Y251" s="97" t="s">
        <v>105</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1">
        <f>A216</f>
        <v>44044</v>
      </c>
      <c r="B253" s="42">
        <v>3795.73799</v>
      </c>
      <c r="C253" s="42">
        <v>3702.5579900000002</v>
      </c>
      <c r="D253" s="42">
        <v>3659.2679900000003</v>
      </c>
      <c r="E253" s="42">
        <v>3659.20799</v>
      </c>
      <c r="F253" s="42">
        <v>3659.23799</v>
      </c>
      <c r="G253" s="42">
        <v>3659.17799</v>
      </c>
      <c r="H253" s="42">
        <v>3658.2279900000003</v>
      </c>
      <c r="I253" s="42">
        <v>3705.06799</v>
      </c>
      <c r="J253" s="42">
        <v>3658.75799</v>
      </c>
      <c r="K253" s="42">
        <v>3658.60799</v>
      </c>
      <c r="L253" s="42">
        <v>3658.67799</v>
      </c>
      <c r="M253" s="42">
        <v>3716.41799</v>
      </c>
      <c r="N253" s="42">
        <v>3753.59799</v>
      </c>
      <c r="O253" s="42">
        <v>3785.2679900000003</v>
      </c>
      <c r="P253" s="42">
        <v>3783.82799</v>
      </c>
      <c r="Q253" s="42">
        <v>3780.49799</v>
      </c>
      <c r="R253" s="42">
        <v>3786.24799</v>
      </c>
      <c r="S253" s="42">
        <v>3751.92799</v>
      </c>
      <c r="T253" s="42">
        <v>3670.29799</v>
      </c>
      <c r="U253" s="42">
        <v>3739.3079900000002</v>
      </c>
      <c r="V253" s="42">
        <v>3767.98799</v>
      </c>
      <c r="W253" s="42">
        <v>3760.45799</v>
      </c>
      <c r="X253" s="42">
        <v>3656.84799</v>
      </c>
      <c r="Y253" s="42">
        <v>3656.92799</v>
      </c>
    </row>
    <row r="254" spans="1:25" ht="15.75" customHeight="1">
      <c r="A254" s="41">
        <f>A253+1</f>
        <v>44045</v>
      </c>
      <c r="B254" s="42">
        <v>3748.73799</v>
      </c>
      <c r="C254" s="42">
        <v>3675.46799</v>
      </c>
      <c r="D254" s="42">
        <v>3659.19799</v>
      </c>
      <c r="E254" s="42">
        <v>3659.25799</v>
      </c>
      <c r="F254" s="42">
        <v>3659.2279900000003</v>
      </c>
      <c r="G254" s="42">
        <v>3659.17799</v>
      </c>
      <c r="H254" s="42">
        <v>3658.16799</v>
      </c>
      <c r="I254" s="42">
        <v>3668.95799</v>
      </c>
      <c r="J254" s="42">
        <v>3659.02799</v>
      </c>
      <c r="K254" s="42">
        <v>3658.70799</v>
      </c>
      <c r="L254" s="42">
        <v>3658.5579900000002</v>
      </c>
      <c r="M254" s="42">
        <v>3672.58799</v>
      </c>
      <c r="N254" s="42">
        <v>3718.5579900000002</v>
      </c>
      <c r="O254" s="42">
        <v>3754.00799</v>
      </c>
      <c r="P254" s="42">
        <v>3750.32799</v>
      </c>
      <c r="Q254" s="42">
        <v>3746.70799</v>
      </c>
      <c r="R254" s="42">
        <v>3749.1879900000004</v>
      </c>
      <c r="S254" s="42">
        <v>3710.75799</v>
      </c>
      <c r="T254" s="42">
        <v>3658.69799</v>
      </c>
      <c r="U254" s="42">
        <v>3697.90799</v>
      </c>
      <c r="V254" s="42">
        <v>3707.89799</v>
      </c>
      <c r="W254" s="42">
        <v>3692.19799</v>
      </c>
      <c r="X254" s="42">
        <v>3656.66799</v>
      </c>
      <c r="Y254" s="42">
        <v>3656.79799</v>
      </c>
    </row>
    <row r="255" spans="1:25" ht="15.75" customHeight="1">
      <c r="A255" s="41">
        <f aca="true" t="shared" si="6" ref="A255:A283">A254+1</f>
        <v>44046</v>
      </c>
      <c r="B255" s="42">
        <v>3733.4379900000004</v>
      </c>
      <c r="C255" s="42">
        <v>3674.10799</v>
      </c>
      <c r="D255" s="42">
        <v>3659.29799</v>
      </c>
      <c r="E255" s="42">
        <v>3659.34799</v>
      </c>
      <c r="F255" s="42">
        <v>3659.31799</v>
      </c>
      <c r="G255" s="42">
        <v>3659.20799</v>
      </c>
      <c r="H255" s="42">
        <v>3657.70799</v>
      </c>
      <c r="I255" s="42">
        <v>3674.2679900000003</v>
      </c>
      <c r="J255" s="42">
        <v>3658.9779900000003</v>
      </c>
      <c r="K255" s="42">
        <v>3658.82799</v>
      </c>
      <c r="L255" s="42">
        <v>3658.85799</v>
      </c>
      <c r="M255" s="42">
        <v>3672.24799</v>
      </c>
      <c r="N255" s="42">
        <v>3717.40799</v>
      </c>
      <c r="O255" s="42">
        <v>3751.67799</v>
      </c>
      <c r="P255" s="42">
        <v>3749.07799</v>
      </c>
      <c r="Q255" s="42">
        <v>3747.15799</v>
      </c>
      <c r="R255" s="42">
        <v>3749.74799</v>
      </c>
      <c r="S255" s="42">
        <v>3711.67799</v>
      </c>
      <c r="T255" s="42">
        <v>3658.48799</v>
      </c>
      <c r="U255" s="42">
        <v>3694.75799</v>
      </c>
      <c r="V255" s="42">
        <v>3707.63799</v>
      </c>
      <c r="W255" s="42">
        <v>3690.88799</v>
      </c>
      <c r="X255" s="42">
        <v>3657.61799</v>
      </c>
      <c r="Y255" s="42">
        <v>3657.7879900000003</v>
      </c>
    </row>
    <row r="256" spans="1:25" ht="15.75" customHeight="1">
      <c r="A256" s="41">
        <f t="shared" si="6"/>
        <v>44047</v>
      </c>
      <c r="B256" s="42">
        <v>3706.20799</v>
      </c>
      <c r="C256" s="42">
        <v>3664.02799</v>
      </c>
      <c r="D256" s="42">
        <v>3659.38799</v>
      </c>
      <c r="E256" s="42">
        <v>3659.42799</v>
      </c>
      <c r="F256" s="42">
        <v>3659.42799</v>
      </c>
      <c r="G256" s="42">
        <v>3659.49799</v>
      </c>
      <c r="H256" s="42">
        <v>3658.21799</v>
      </c>
      <c r="I256" s="42">
        <v>3673.0379900000003</v>
      </c>
      <c r="J256" s="42">
        <v>3659.12799</v>
      </c>
      <c r="K256" s="42">
        <v>3658.77799</v>
      </c>
      <c r="L256" s="42">
        <v>3658.85799</v>
      </c>
      <c r="M256" s="42">
        <v>3672.77799</v>
      </c>
      <c r="N256" s="42">
        <v>3717.13799</v>
      </c>
      <c r="O256" s="42">
        <v>3750.63799</v>
      </c>
      <c r="P256" s="42">
        <v>3748.35799</v>
      </c>
      <c r="Q256" s="42">
        <v>3748.02799</v>
      </c>
      <c r="R256" s="42">
        <v>3749.24799</v>
      </c>
      <c r="S256" s="42">
        <v>3711.96799</v>
      </c>
      <c r="T256" s="42">
        <v>3658.52799</v>
      </c>
      <c r="U256" s="42">
        <v>3692.71799</v>
      </c>
      <c r="V256" s="42">
        <v>3704.04799</v>
      </c>
      <c r="W256" s="42">
        <v>3689.04799</v>
      </c>
      <c r="X256" s="42">
        <v>3657.54799</v>
      </c>
      <c r="Y256" s="42">
        <v>3657.7679900000003</v>
      </c>
    </row>
    <row r="257" spans="1:25" ht="15.75" customHeight="1">
      <c r="A257" s="41">
        <f t="shared" si="6"/>
        <v>44048</v>
      </c>
      <c r="B257" s="42">
        <v>3686.69799</v>
      </c>
      <c r="C257" s="42">
        <v>3659.62799</v>
      </c>
      <c r="D257" s="42">
        <v>3659.39799</v>
      </c>
      <c r="E257" s="42">
        <v>3659.41799</v>
      </c>
      <c r="F257" s="42">
        <v>3659.46799</v>
      </c>
      <c r="G257" s="42">
        <v>3659.41799</v>
      </c>
      <c r="H257" s="42">
        <v>3658.0379900000003</v>
      </c>
      <c r="I257" s="42">
        <v>3658.62799</v>
      </c>
      <c r="J257" s="42">
        <v>3659.00799</v>
      </c>
      <c r="K257" s="42">
        <v>3658.67799</v>
      </c>
      <c r="L257" s="42">
        <v>3658.71799</v>
      </c>
      <c r="M257" s="42">
        <v>3658.79799</v>
      </c>
      <c r="N257" s="42">
        <v>3658.82799</v>
      </c>
      <c r="O257" s="42">
        <v>3698.2279900000003</v>
      </c>
      <c r="P257" s="42">
        <v>3701.8079900000002</v>
      </c>
      <c r="Q257" s="42">
        <v>3710.29799</v>
      </c>
      <c r="R257" s="42">
        <v>3725.65799</v>
      </c>
      <c r="S257" s="42">
        <v>3707.25799</v>
      </c>
      <c r="T257" s="42">
        <v>3663.42799</v>
      </c>
      <c r="U257" s="42">
        <v>3724.36799</v>
      </c>
      <c r="V257" s="42">
        <v>3753.41799</v>
      </c>
      <c r="W257" s="42">
        <v>3735.57799</v>
      </c>
      <c r="X257" s="42">
        <v>3657.81799</v>
      </c>
      <c r="Y257" s="42">
        <v>3658.0379900000003</v>
      </c>
    </row>
    <row r="258" spans="1:25" ht="15.75" customHeight="1">
      <c r="A258" s="41">
        <f t="shared" si="6"/>
        <v>44049</v>
      </c>
      <c r="B258" s="42">
        <v>3683.69799</v>
      </c>
      <c r="C258" s="42">
        <v>3659.63799</v>
      </c>
      <c r="D258" s="42">
        <v>3659.45799</v>
      </c>
      <c r="E258" s="42">
        <v>3659.48799</v>
      </c>
      <c r="F258" s="42">
        <v>3659.4779900000003</v>
      </c>
      <c r="G258" s="42">
        <v>3659.44799</v>
      </c>
      <c r="H258" s="42">
        <v>3657.84799</v>
      </c>
      <c r="I258" s="42">
        <v>3658.67799</v>
      </c>
      <c r="J258" s="42">
        <v>3658.96799</v>
      </c>
      <c r="K258" s="42">
        <v>3658.71799</v>
      </c>
      <c r="L258" s="42">
        <v>3658.91799</v>
      </c>
      <c r="M258" s="42">
        <v>3658.9379900000004</v>
      </c>
      <c r="N258" s="42">
        <v>3658.94799</v>
      </c>
      <c r="O258" s="42">
        <v>3658.95799</v>
      </c>
      <c r="P258" s="42">
        <v>3658.9779900000003</v>
      </c>
      <c r="Q258" s="42">
        <v>3658.96799</v>
      </c>
      <c r="R258" s="42">
        <v>3658.98799</v>
      </c>
      <c r="S258" s="42">
        <v>3658.98799</v>
      </c>
      <c r="T258" s="42">
        <v>3658.9379900000004</v>
      </c>
      <c r="U258" s="42">
        <v>3673.15799</v>
      </c>
      <c r="V258" s="42">
        <v>3663.54799</v>
      </c>
      <c r="W258" s="42">
        <v>3657.99799</v>
      </c>
      <c r="X258" s="42">
        <v>3656.73799</v>
      </c>
      <c r="Y258" s="42">
        <v>3656.75799</v>
      </c>
    </row>
    <row r="259" spans="1:25" ht="15.75" customHeight="1">
      <c r="A259" s="41">
        <f t="shared" si="6"/>
        <v>44050</v>
      </c>
      <c r="B259" s="42">
        <v>3700.7279900000003</v>
      </c>
      <c r="C259" s="42">
        <v>3659.17799</v>
      </c>
      <c r="D259" s="42">
        <v>3659.29799</v>
      </c>
      <c r="E259" s="42">
        <v>3659.37799</v>
      </c>
      <c r="F259" s="42">
        <v>3659.38799</v>
      </c>
      <c r="G259" s="42">
        <v>3659.39799</v>
      </c>
      <c r="H259" s="42">
        <v>3657.6879900000004</v>
      </c>
      <c r="I259" s="42">
        <v>3658.2679900000003</v>
      </c>
      <c r="J259" s="42">
        <v>3658.98799</v>
      </c>
      <c r="K259" s="42">
        <v>3658.85799</v>
      </c>
      <c r="L259" s="42">
        <v>3658.7679900000003</v>
      </c>
      <c r="M259" s="42">
        <v>3658.83799</v>
      </c>
      <c r="N259" s="42">
        <v>3658.82799</v>
      </c>
      <c r="O259" s="42">
        <v>3663.90799</v>
      </c>
      <c r="P259" s="42">
        <v>3658.82799</v>
      </c>
      <c r="Q259" s="42">
        <v>3658.82799</v>
      </c>
      <c r="R259" s="42">
        <v>3659.94799</v>
      </c>
      <c r="S259" s="42">
        <v>3659.23799</v>
      </c>
      <c r="T259" s="42">
        <v>3659.14799</v>
      </c>
      <c r="U259" s="42">
        <v>3683.56799</v>
      </c>
      <c r="V259" s="42">
        <v>3671.50799</v>
      </c>
      <c r="W259" s="42">
        <v>3658.45799</v>
      </c>
      <c r="X259" s="42">
        <v>3657.75799</v>
      </c>
      <c r="Y259" s="42">
        <v>3657.54799</v>
      </c>
    </row>
    <row r="260" spans="1:25" ht="15.75" customHeight="1">
      <c r="A260" s="41">
        <f t="shared" si="6"/>
        <v>44051</v>
      </c>
      <c r="B260" s="42">
        <v>3708.48799</v>
      </c>
      <c r="C260" s="42">
        <v>3659.46799</v>
      </c>
      <c r="D260" s="42">
        <v>3659.54799</v>
      </c>
      <c r="E260" s="42">
        <v>3659.58799</v>
      </c>
      <c r="F260" s="42">
        <v>3659.56799</v>
      </c>
      <c r="G260" s="42">
        <v>3659.58799</v>
      </c>
      <c r="H260" s="42">
        <v>3658.52799</v>
      </c>
      <c r="I260" s="42">
        <v>3658.71799</v>
      </c>
      <c r="J260" s="42">
        <v>3658.9379900000004</v>
      </c>
      <c r="K260" s="42">
        <v>3658.64799</v>
      </c>
      <c r="L260" s="42">
        <v>3658.56799</v>
      </c>
      <c r="M260" s="42">
        <v>3658.60799</v>
      </c>
      <c r="N260" s="42">
        <v>3658.65799</v>
      </c>
      <c r="O260" s="42">
        <v>3658.66799</v>
      </c>
      <c r="P260" s="42">
        <v>3658.64799</v>
      </c>
      <c r="Q260" s="42">
        <v>3658.67799</v>
      </c>
      <c r="R260" s="42">
        <v>3658.67799</v>
      </c>
      <c r="S260" s="42">
        <v>3659.15799</v>
      </c>
      <c r="T260" s="42">
        <v>3659.13799</v>
      </c>
      <c r="U260" s="42">
        <v>3687.58799</v>
      </c>
      <c r="V260" s="42">
        <v>3703.79799</v>
      </c>
      <c r="W260" s="42">
        <v>3660.7879900000003</v>
      </c>
      <c r="X260" s="42">
        <v>3658.15799</v>
      </c>
      <c r="Y260" s="42">
        <v>3658.42799</v>
      </c>
    </row>
    <row r="261" spans="1:25" ht="15.75" customHeight="1">
      <c r="A261" s="41">
        <f t="shared" si="6"/>
        <v>44052</v>
      </c>
      <c r="B261" s="42">
        <v>3696.24799</v>
      </c>
      <c r="C261" s="42">
        <v>3659.57799</v>
      </c>
      <c r="D261" s="42">
        <v>3659.57799</v>
      </c>
      <c r="E261" s="42">
        <v>3659.60799</v>
      </c>
      <c r="F261" s="42">
        <v>3659.64799</v>
      </c>
      <c r="G261" s="42">
        <v>3660.39799</v>
      </c>
      <c r="H261" s="42">
        <v>3658.89799</v>
      </c>
      <c r="I261" s="42">
        <v>3658.83799</v>
      </c>
      <c r="J261" s="42">
        <v>3659.08799</v>
      </c>
      <c r="K261" s="42">
        <v>3658.84799</v>
      </c>
      <c r="L261" s="42">
        <v>3658.64799</v>
      </c>
      <c r="M261" s="42">
        <v>3658.7279900000003</v>
      </c>
      <c r="N261" s="42">
        <v>3658.74799</v>
      </c>
      <c r="O261" s="42">
        <v>3658.75799</v>
      </c>
      <c r="P261" s="42">
        <v>3658.74799</v>
      </c>
      <c r="Q261" s="42">
        <v>3658.75799</v>
      </c>
      <c r="R261" s="42">
        <v>3666.58799</v>
      </c>
      <c r="S261" s="42">
        <v>3679.42799</v>
      </c>
      <c r="T261" s="42">
        <v>3659.21799</v>
      </c>
      <c r="U261" s="42">
        <v>3725.5579900000002</v>
      </c>
      <c r="V261" s="42">
        <v>3739.9379900000004</v>
      </c>
      <c r="W261" s="42">
        <v>3692.37799</v>
      </c>
      <c r="X261" s="42">
        <v>3658.19799</v>
      </c>
      <c r="Y261" s="42">
        <v>3658.39799</v>
      </c>
    </row>
    <row r="262" spans="1:25" ht="15.75" customHeight="1">
      <c r="A262" s="41">
        <f t="shared" si="6"/>
        <v>44053</v>
      </c>
      <c r="B262" s="42">
        <v>3671.24799</v>
      </c>
      <c r="C262" s="42">
        <v>3659.75799</v>
      </c>
      <c r="D262" s="42">
        <v>3659.67799</v>
      </c>
      <c r="E262" s="42">
        <v>3659.69799</v>
      </c>
      <c r="F262" s="42">
        <v>3660.3079900000002</v>
      </c>
      <c r="G262" s="42">
        <v>3660.39799</v>
      </c>
      <c r="H262" s="42">
        <v>3658.5579900000002</v>
      </c>
      <c r="I262" s="42">
        <v>3658.52799</v>
      </c>
      <c r="J262" s="42">
        <v>3658.69799</v>
      </c>
      <c r="K262" s="42">
        <v>3658.7279900000003</v>
      </c>
      <c r="L262" s="42">
        <v>3658.71799</v>
      </c>
      <c r="M262" s="42">
        <v>3658.74799</v>
      </c>
      <c r="N262" s="42">
        <v>3658.75799</v>
      </c>
      <c r="O262" s="42">
        <v>3658.75799</v>
      </c>
      <c r="P262" s="42">
        <v>3658.73799</v>
      </c>
      <c r="Q262" s="42">
        <v>3658.67799</v>
      </c>
      <c r="R262" s="42">
        <v>3658.70799</v>
      </c>
      <c r="S262" s="42">
        <v>3659.13799</v>
      </c>
      <c r="T262" s="42">
        <v>3659.12799</v>
      </c>
      <c r="U262" s="42">
        <v>3659.07799</v>
      </c>
      <c r="V262" s="42">
        <v>3658.2879900000003</v>
      </c>
      <c r="W262" s="42">
        <v>3658.2879900000003</v>
      </c>
      <c r="X262" s="42">
        <v>3657.64799</v>
      </c>
      <c r="Y262" s="42">
        <v>3658.2879900000003</v>
      </c>
    </row>
    <row r="263" spans="1:25" ht="15.75" customHeight="1">
      <c r="A263" s="41">
        <f t="shared" si="6"/>
        <v>44054</v>
      </c>
      <c r="B263" s="42">
        <v>3672.71799</v>
      </c>
      <c r="C263" s="42">
        <v>3659.7879900000003</v>
      </c>
      <c r="D263" s="42">
        <v>3659.74799</v>
      </c>
      <c r="E263" s="42">
        <v>3659.75799</v>
      </c>
      <c r="F263" s="42">
        <v>3660.39799</v>
      </c>
      <c r="G263" s="42">
        <v>3660.39799</v>
      </c>
      <c r="H263" s="42">
        <v>3658.74799</v>
      </c>
      <c r="I263" s="42">
        <v>3658.70799</v>
      </c>
      <c r="J263" s="42">
        <v>3658.84799</v>
      </c>
      <c r="K263" s="42">
        <v>3658.94799</v>
      </c>
      <c r="L263" s="42">
        <v>3658.87799</v>
      </c>
      <c r="M263" s="42">
        <v>3658.92799</v>
      </c>
      <c r="N263" s="42">
        <v>3658.94799</v>
      </c>
      <c r="O263" s="42">
        <v>3658.9779900000003</v>
      </c>
      <c r="P263" s="42">
        <v>3658.96799</v>
      </c>
      <c r="Q263" s="42">
        <v>3658.9379900000004</v>
      </c>
      <c r="R263" s="42">
        <v>3658.95799</v>
      </c>
      <c r="S263" s="42">
        <v>3659.15799</v>
      </c>
      <c r="T263" s="42">
        <v>3659.13799</v>
      </c>
      <c r="U263" s="42">
        <v>3659.1879900000004</v>
      </c>
      <c r="V263" s="42">
        <v>3658.5179900000003</v>
      </c>
      <c r="W263" s="42">
        <v>3658.44799</v>
      </c>
      <c r="X263" s="42">
        <v>3657.98799</v>
      </c>
      <c r="Y263" s="42">
        <v>3658.0579900000002</v>
      </c>
    </row>
    <row r="264" spans="1:25" ht="15.75" customHeight="1">
      <c r="A264" s="41">
        <f t="shared" si="6"/>
        <v>44055</v>
      </c>
      <c r="B264" s="42">
        <v>3683.77799</v>
      </c>
      <c r="C264" s="42">
        <v>3659.66799</v>
      </c>
      <c r="D264" s="42">
        <v>3659.71799</v>
      </c>
      <c r="E264" s="42">
        <v>3659.74799</v>
      </c>
      <c r="F264" s="42">
        <v>3659.73799</v>
      </c>
      <c r="G264" s="42">
        <v>3659.61799</v>
      </c>
      <c r="H264" s="42">
        <v>3658.29799</v>
      </c>
      <c r="I264" s="42">
        <v>3658.60799</v>
      </c>
      <c r="J264" s="42">
        <v>3658.60799</v>
      </c>
      <c r="K264" s="42">
        <v>3658.85799</v>
      </c>
      <c r="L264" s="42">
        <v>3658.77799</v>
      </c>
      <c r="M264" s="42">
        <v>3658.83799</v>
      </c>
      <c r="N264" s="42">
        <v>3658.83799</v>
      </c>
      <c r="O264" s="42">
        <v>3658.71799</v>
      </c>
      <c r="P264" s="42">
        <v>3658.70799</v>
      </c>
      <c r="Q264" s="42">
        <v>3658.81799</v>
      </c>
      <c r="R264" s="42">
        <v>3658.85799</v>
      </c>
      <c r="S264" s="42">
        <v>3659.1879900000004</v>
      </c>
      <c r="T264" s="42">
        <v>3659.17799</v>
      </c>
      <c r="U264" s="42">
        <v>3659.1879900000004</v>
      </c>
      <c r="V264" s="42">
        <v>3660.77799</v>
      </c>
      <c r="W264" s="42">
        <v>3658.42799</v>
      </c>
      <c r="X264" s="42">
        <v>3657.52799</v>
      </c>
      <c r="Y264" s="42">
        <v>3657.90799</v>
      </c>
    </row>
    <row r="265" spans="1:25" ht="15.75" customHeight="1">
      <c r="A265" s="41">
        <f t="shared" si="6"/>
        <v>44056</v>
      </c>
      <c r="B265" s="42">
        <v>3672.35799</v>
      </c>
      <c r="C265" s="42">
        <v>3659.64799</v>
      </c>
      <c r="D265" s="42">
        <v>3659.67799</v>
      </c>
      <c r="E265" s="42">
        <v>3659.74799</v>
      </c>
      <c r="F265" s="42">
        <v>3659.7279900000003</v>
      </c>
      <c r="G265" s="42">
        <v>3659.64799</v>
      </c>
      <c r="H265" s="42">
        <v>3658.13799</v>
      </c>
      <c r="I265" s="42">
        <v>3658.5179900000003</v>
      </c>
      <c r="J265" s="42">
        <v>3658.88799</v>
      </c>
      <c r="K265" s="42">
        <v>3658.99799</v>
      </c>
      <c r="L265" s="42">
        <v>3659.0379900000003</v>
      </c>
      <c r="M265" s="42">
        <v>3659.06799</v>
      </c>
      <c r="N265" s="42">
        <v>3659.08799</v>
      </c>
      <c r="O265" s="42">
        <v>3659.08799</v>
      </c>
      <c r="P265" s="42">
        <v>3659.07799</v>
      </c>
      <c r="Q265" s="42">
        <v>3659.08799</v>
      </c>
      <c r="R265" s="42">
        <v>3659.11799</v>
      </c>
      <c r="S265" s="42">
        <v>3658.9379900000004</v>
      </c>
      <c r="T265" s="42">
        <v>3658.87799</v>
      </c>
      <c r="U265" s="42">
        <v>3658.79799</v>
      </c>
      <c r="V265" s="42">
        <v>3657.99799</v>
      </c>
      <c r="W265" s="42">
        <v>3657.84799</v>
      </c>
      <c r="X265" s="42">
        <v>3656.1879900000004</v>
      </c>
      <c r="Y265" s="42">
        <v>3656.9379900000004</v>
      </c>
    </row>
    <row r="266" spans="1:25" ht="15.75" customHeight="1">
      <c r="A266" s="41">
        <f t="shared" si="6"/>
        <v>44057</v>
      </c>
      <c r="B266" s="42">
        <v>3658.85799</v>
      </c>
      <c r="C266" s="42">
        <v>3659.09799</v>
      </c>
      <c r="D266" s="42">
        <v>3659.20799</v>
      </c>
      <c r="E266" s="42">
        <v>3659.25799</v>
      </c>
      <c r="F266" s="42">
        <v>3659.2279900000003</v>
      </c>
      <c r="G266" s="42">
        <v>3659.14799</v>
      </c>
      <c r="H266" s="42">
        <v>3655.56799</v>
      </c>
      <c r="I266" s="42">
        <v>3656.44799</v>
      </c>
      <c r="J266" s="42">
        <v>3657.13799</v>
      </c>
      <c r="K266" s="42">
        <v>3657.95799</v>
      </c>
      <c r="L266" s="42">
        <v>3658.19799</v>
      </c>
      <c r="M266" s="42">
        <v>3658.31799</v>
      </c>
      <c r="N266" s="42">
        <v>3658.35799</v>
      </c>
      <c r="O266" s="42">
        <v>3658.42799</v>
      </c>
      <c r="P266" s="42">
        <v>3658.42799</v>
      </c>
      <c r="Q266" s="42">
        <v>3658.46799</v>
      </c>
      <c r="R266" s="42">
        <v>3658.5379900000003</v>
      </c>
      <c r="S266" s="42">
        <v>3658.69799</v>
      </c>
      <c r="T266" s="42">
        <v>3658.61799</v>
      </c>
      <c r="U266" s="42">
        <v>3658.54799</v>
      </c>
      <c r="V266" s="42">
        <v>3657.39799</v>
      </c>
      <c r="W266" s="42">
        <v>3657.62799</v>
      </c>
      <c r="X266" s="42">
        <v>3655.9779900000003</v>
      </c>
      <c r="Y266" s="42">
        <v>3656.56799</v>
      </c>
    </row>
    <row r="267" spans="1:25" ht="15.75" customHeight="1">
      <c r="A267" s="41">
        <f t="shared" si="6"/>
        <v>44058</v>
      </c>
      <c r="B267" s="42">
        <v>3658.54799</v>
      </c>
      <c r="C267" s="42">
        <v>3658.86799</v>
      </c>
      <c r="D267" s="42">
        <v>3658.99799</v>
      </c>
      <c r="E267" s="42">
        <v>3659.0379900000003</v>
      </c>
      <c r="F267" s="42">
        <v>3659.04799</v>
      </c>
      <c r="G267" s="42">
        <v>3659.00799</v>
      </c>
      <c r="H267" s="42">
        <v>3655.61799</v>
      </c>
      <c r="I267" s="42">
        <v>3656.9779900000003</v>
      </c>
      <c r="J267" s="42">
        <v>3657.90799</v>
      </c>
      <c r="K267" s="42">
        <v>3657.81799</v>
      </c>
      <c r="L267" s="42">
        <v>3658.07799</v>
      </c>
      <c r="M267" s="42">
        <v>3658.2879900000003</v>
      </c>
      <c r="N267" s="42">
        <v>3658.32799</v>
      </c>
      <c r="O267" s="42">
        <v>3658.36799</v>
      </c>
      <c r="P267" s="42">
        <v>3658.35799</v>
      </c>
      <c r="Q267" s="42">
        <v>3658.41799</v>
      </c>
      <c r="R267" s="42">
        <v>3658.48799</v>
      </c>
      <c r="S267" s="42">
        <v>3658.63799</v>
      </c>
      <c r="T267" s="42">
        <v>3658.5179900000003</v>
      </c>
      <c r="U267" s="42">
        <v>3658.48799</v>
      </c>
      <c r="V267" s="42">
        <v>3657.19799</v>
      </c>
      <c r="W267" s="42">
        <v>3657.42799</v>
      </c>
      <c r="X267" s="42">
        <v>3656.90799</v>
      </c>
      <c r="Y267" s="42">
        <v>3656.8079900000002</v>
      </c>
    </row>
    <row r="268" spans="1:25" ht="15.75" customHeight="1">
      <c r="A268" s="41">
        <f t="shared" si="6"/>
        <v>44059</v>
      </c>
      <c r="B268" s="42">
        <v>3686.7879900000003</v>
      </c>
      <c r="C268" s="42">
        <v>3659.20799</v>
      </c>
      <c r="D268" s="42">
        <v>3659.31799</v>
      </c>
      <c r="E268" s="42">
        <v>3659.35799</v>
      </c>
      <c r="F268" s="42">
        <v>3659.44799</v>
      </c>
      <c r="G268" s="42">
        <v>3659.44799</v>
      </c>
      <c r="H268" s="42">
        <v>3658.36799</v>
      </c>
      <c r="I268" s="42">
        <v>3658.92799</v>
      </c>
      <c r="J268" s="42">
        <v>3658.98799</v>
      </c>
      <c r="K268" s="42">
        <v>3658.59799</v>
      </c>
      <c r="L268" s="42">
        <v>3658.38799</v>
      </c>
      <c r="M268" s="42">
        <v>3658.65799</v>
      </c>
      <c r="N268" s="42">
        <v>3658.63799</v>
      </c>
      <c r="O268" s="42">
        <v>3669.35799</v>
      </c>
      <c r="P268" s="42">
        <v>3658.67799</v>
      </c>
      <c r="Q268" s="42">
        <v>3658.73799</v>
      </c>
      <c r="R268" s="42">
        <v>3673.73799</v>
      </c>
      <c r="S268" s="42">
        <v>3658.69799</v>
      </c>
      <c r="T268" s="42">
        <v>3658.56799</v>
      </c>
      <c r="U268" s="42">
        <v>3720.73799</v>
      </c>
      <c r="V268" s="42">
        <v>3657.31799</v>
      </c>
      <c r="W268" s="42">
        <v>3657.44799</v>
      </c>
      <c r="X268" s="42">
        <v>3656.94799</v>
      </c>
      <c r="Y268" s="42">
        <v>3656.7679900000003</v>
      </c>
    </row>
    <row r="269" spans="1:25" ht="15.75" customHeight="1">
      <c r="A269" s="41">
        <f t="shared" si="6"/>
        <v>44060</v>
      </c>
      <c r="B269" s="42">
        <v>3681.54799</v>
      </c>
      <c r="C269" s="42">
        <v>3659.14799</v>
      </c>
      <c r="D269" s="42">
        <v>3659.20799</v>
      </c>
      <c r="E269" s="42">
        <v>3659.2279900000003</v>
      </c>
      <c r="F269" s="42">
        <v>3659.2279900000003</v>
      </c>
      <c r="G269" s="42">
        <v>3659.16799</v>
      </c>
      <c r="H269" s="42">
        <v>3657.44799</v>
      </c>
      <c r="I269" s="42">
        <v>3657.85799</v>
      </c>
      <c r="J269" s="42">
        <v>3658.40799</v>
      </c>
      <c r="K269" s="42">
        <v>3658.23799</v>
      </c>
      <c r="L269" s="42">
        <v>3658.41799</v>
      </c>
      <c r="M269" s="42">
        <v>3658.45799</v>
      </c>
      <c r="N269" s="42">
        <v>3658.45799</v>
      </c>
      <c r="O269" s="42">
        <v>3671.7679900000003</v>
      </c>
      <c r="P269" s="42">
        <v>3658.52799</v>
      </c>
      <c r="Q269" s="42">
        <v>3658.54799</v>
      </c>
      <c r="R269" s="42">
        <v>3674.12799</v>
      </c>
      <c r="S269" s="42">
        <v>3658.4379900000004</v>
      </c>
      <c r="T269" s="42">
        <v>3658.2679900000003</v>
      </c>
      <c r="U269" s="42">
        <v>3731.50799</v>
      </c>
      <c r="V269" s="42">
        <v>3656.7679900000003</v>
      </c>
      <c r="W269" s="42">
        <v>3656.84799</v>
      </c>
      <c r="X269" s="42">
        <v>3656.0579900000002</v>
      </c>
      <c r="Y269" s="42">
        <v>3656.0579900000002</v>
      </c>
    </row>
    <row r="270" spans="1:25" ht="15.75" customHeight="1">
      <c r="A270" s="41">
        <f t="shared" si="6"/>
        <v>44061</v>
      </c>
      <c r="B270" s="42">
        <v>3677.34799</v>
      </c>
      <c r="C270" s="42">
        <v>3659.27799</v>
      </c>
      <c r="D270" s="42">
        <v>3659.31799</v>
      </c>
      <c r="E270" s="42">
        <v>3659.32799</v>
      </c>
      <c r="F270" s="42">
        <v>3659.3079900000002</v>
      </c>
      <c r="G270" s="42">
        <v>3659.27799</v>
      </c>
      <c r="H270" s="42">
        <v>3657.66799</v>
      </c>
      <c r="I270" s="42">
        <v>3658.70799</v>
      </c>
      <c r="J270" s="42">
        <v>3658.77799</v>
      </c>
      <c r="K270" s="42">
        <v>3658.59799</v>
      </c>
      <c r="L270" s="42">
        <v>3658.69799</v>
      </c>
      <c r="M270" s="42">
        <v>3658.65799</v>
      </c>
      <c r="N270" s="42">
        <v>3658.56799</v>
      </c>
      <c r="O270" s="42">
        <v>3668.86799</v>
      </c>
      <c r="P270" s="42">
        <v>3658.67799</v>
      </c>
      <c r="Q270" s="42">
        <v>3658.71799</v>
      </c>
      <c r="R270" s="42">
        <v>3672.34799</v>
      </c>
      <c r="S270" s="42">
        <v>3658.73799</v>
      </c>
      <c r="T270" s="42">
        <v>3658.52799</v>
      </c>
      <c r="U270" s="42">
        <v>3723.9779900000003</v>
      </c>
      <c r="V270" s="42">
        <v>3657.67799</v>
      </c>
      <c r="W270" s="42">
        <v>3657.54799</v>
      </c>
      <c r="X270" s="42">
        <v>3655.5379900000003</v>
      </c>
      <c r="Y270" s="42">
        <v>3655.8079900000002</v>
      </c>
    </row>
    <row r="271" spans="1:25" ht="15.75" customHeight="1">
      <c r="A271" s="41">
        <f t="shared" si="6"/>
        <v>44062</v>
      </c>
      <c r="B271" s="42">
        <v>3658.89799</v>
      </c>
      <c r="C271" s="42">
        <v>3659.1879900000004</v>
      </c>
      <c r="D271" s="42">
        <v>3659.24799</v>
      </c>
      <c r="E271" s="42">
        <v>3659.2679900000003</v>
      </c>
      <c r="F271" s="42">
        <v>3659.25799</v>
      </c>
      <c r="G271" s="42">
        <v>3659.5379900000003</v>
      </c>
      <c r="H271" s="42">
        <v>3658.48799</v>
      </c>
      <c r="I271" s="42">
        <v>3658.40799</v>
      </c>
      <c r="J271" s="42">
        <v>3658.99799</v>
      </c>
      <c r="K271" s="42">
        <v>3658.81799</v>
      </c>
      <c r="L271" s="42">
        <v>3658.81799</v>
      </c>
      <c r="M271" s="42">
        <v>3658.87799</v>
      </c>
      <c r="N271" s="42">
        <v>3658.86799</v>
      </c>
      <c r="O271" s="42">
        <v>3658.88799</v>
      </c>
      <c r="P271" s="42">
        <v>3658.86799</v>
      </c>
      <c r="Q271" s="42">
        <v>3658.87799</v>
      </c>
      <c r="R271" s="42">
        <v>3658.9379900000004</v>
      </c>
      <c r="S271" s="42">
        <v>3659.02799</v>
      </c>
      <c r="T271" s="42">
        <v>3658.88799</v>
      </c>
      <c r="U271" s="42">
        <v>3696.24799</v>
      </c>
      <c r="V271" s="42">
        <v>3658.1879900000004</v>
      </c>
      <c r="W271" s="42">
        <v>3658.00799</v>
      </c>
      <c r="X271" s="42">
        <v>3657.7879900000003</v>
      </c>
      <c r="Y271" s="42">
        <v>3657.69799</v>
      </c>
    </row>
    <row r="272" spans="1:25" ht="15.75" customHeight="1">
      <c r="A272" s="41">
        <f t="shared" si="6"/>
        <v>44063</v>
      </c>
      <c r="B272" s="42">
        <v>3663.2679900000003</v>
      </c>
      <c r="C272" s="42">
        <v>3659.61799</v>
      </c>
      <c r="D272" s="42">
        <v>3659.59799</v>
      </c>
      <c r="E272" s="42">
        <v>3659.59799</v>
      </c>
      <c r="F272" s="42">
        <v>3659.57799</v>
      </c>
      <c r="G272" s="42">
        <v>3659.57799</v>
      </c>
      <c r="H272" s="42">
        <v>3658.08799</v>
      </c>
      <c r="I272" s="42">
        <v>3658.5379900000003</v>
      </c>
      <c r="J272" s="42">
        <v>3658.83799</v>
      </c>
      <c r="K272" s="42">
        <v>3658.88799</v>
      </c>
      <c r="L272" s="42">
        <v>3658.95799</v>
      </c>
      <c r="M272" s="42">
        <v>3658.94799</v>
      </c>
      <c r="N272" s="42">
        <v>3658.98799</v>
      </c>
      <c r="O272" s="42">
        <v>3658.92799</v>
      </c>
      <c r="P272" s="42">
        <v>3658.84799</v>
      </c>
      <c r="Q272" s="42">
        <v>3658.8079900000002</v>
      </c>
      <c r="R272" s="42">
        <v>3658.88799</v>
      </c>
      <c r="S272" s="42">
        <v>3659.0179900000003</v>
      </c>
      <c r="T272" s="42">
        <v>3658.92799</v>
      </c>
      <c r="U272" s="42">
        <v>3716.79799</v>
      </c>
      <c r="V272" s="42">
        <v>3658.25799</v>
      </c>
      <c r="W272" s="42">
        <v>3658.19799</v>
      </c>
      <c r="X272" s="42">
        <v>3658.0379900000003</v>
      </c>
      <c r="Y272" s="42">
        <v>3658.04799</v>
      </c>
    </row>
    <row r="273" spans="1:25" ht="15.75" customHeight="1">
      <c r="A273" s="41">
        <f t="shared" si="6"/>
        <v>44064</v>
      </c>
      <c r="B273" s="42">
        <v>3667.94799</v>
      </c>
      <c r="C273" s="42">
        <v>3659.54799</v>
      </c>
      <c r="D273" s="42">
        <v>3659.4779900000003</v>
      </c>
      <c r="E273" s="42">
        <v>3660.2879900000003</v>
      </c>
      <c r="F273" s="42">
        <v>3660.27799</v>
      </c>
      <c r="G273" s="42">
        <v>3659.49799</v>
      </c>
      <c r="H273" s="42">
        <v>3660.39799</v>
      </c>
      <c r="I273" s="42">
        <v>3658.5579900000002</v>
      </c>
      <c r="J273" s="42">
        <v>3658.46799</v>
      </c>
      <c r="K273" s="42">
        <v>3658.52799</v>
      </c>
      <c r="L273" s="42">
        <v>3658.71799</v>
      </c>
      <c r="M273" s="42">
        <v>3658.73799</v>
      </c>
      <c r="N273" s="42">
        <v>3658.70799</v>
      </c>
      <c r="O273" s="42">
        <v>3658.7279900000003</v>
      </c>
      <c r="P273" s="42">
        <v>3658.71799</v>
      </c>
      <c r="Q273" s="42">
        <v>3658.64799</v>
      </c>
      <c r="R273" s="42">
        <v>3658.6879900000004</v>
      </c>
      <c r="S273" s="42">
        <v>3658.8079900000002</v>
      </c>
      <c r="T273" s="42">
        <v>3659.0179900000003</v>
      </c>
      <c r="U273" s="42">
        <v>3659.16799</v>
      </c>
      <c r="V273" s="42">
        <v>3658.36799</v>
      </c>
      <c r="W273" s="42">
        <v>3657.66799</v>
      </c>
      <c r="X273" s="42">
        <v>3655.46799</v>
      </c>
      <c r="Y273" s="42">
        <v>3656.12799</v>
      </c>
    </row>
    <row r="274" spans="1:25" ht="15.75" customHeight="1">
      <c r="A274" s="41">
        <f t="shared" si="6"/>
        <v>44065</v>
      </c>
      <c r="B274" s="42">
        <v>3658.7879900000003</v>
      </c>
      <c r="C274" s="42">
        <v>3659.14799</v>
      </c>
      <c r="D274" s="42">
        <v>3659.20799</v>
      </c>
      <c r="E274" s="42">
        <v>3659.23799</v>
      </c>
      <c r="F274" s="42">
        <v>3659.3079900000002</v>
      </c>
      <c r="G274" s="42">
        <v>3659.40799</v>
      </c>
      <c r="H274" s="42">
        <v>3657.7279900000003</v>
      </c>
      <c r="I274" s="42">
        <v>3658.21799</v>
      </c>
      <c r="J274" s="42">
        <v>3658.85799</v>
      </c>
      <c r="K274" s="42">
        <v>3658.54799</v>
      </c>
      <c r="L274" s="42">
        <v>3658.66799</v>
      </c>
      <c r="M274" s="42">
        <v>3658.73799</v>
      </c>
      <c r="N274" s="42">
        <v>3658.82799</v>
      </c>
      <c r="O274" s="42">
        <v>3658.85799</v>
      </c>
      <c r="P274" s="42">
        <v>3658.85799</v>
      </c>
      <c r="Q274" s="42">
        <v>3658.83799</v>
      </c>
      <c r="R274" s="42">
        <v>3658.86799</v>
      </c>
      <c r="S274" s="42">
        <v>3658.73799</v>
      </c>
      <c r="T274" s="42">
        <v>3658.64799</v>
      </c>
      <c r="U274" s="42">
        <v>3665.23799</v>
      </c>
      <c r="V274" s="42">
        <v>3657.63799</v>
      </c>
      <c r="W274" s="42">
        <v>3657.71799</v>
      </c>
      <c r="X274" s="42">
        <v>3656.31799</v>
      </c>
      <c r="Y274" s="42">
        <v>3656.2879900000003</v>
      </c>
    </row>
    <row r="275" spans="1:25" ht="15.75" customHeight="1">
      <c r="A275" s="41">
        <f t="shared" si="6"/>
        <v>44066</v>
      </c>
      <c r="B275" s="42">
        <v>3669.48799</v>
      </c>
      <c r="C275" s="42">
        <v>3659.11799</v>
      </c>
      <c r="D275" s="42">
        <v>3659.19799</v>
      </c>
      <c r="E275" s="42">
        <v>3659.20799</v>
      </c>
      <c r="F275" s="42">
        <v>3659.23799</v>
      </c>
      <c r="G275" s="42">
        <v>3659.4379900000004</v>
      </c>
      <c r="H275" s="42">
        <v>3658.10799</v>
      </c>
      <c r="I275" s="42">
        <v>3658.07799</v>
      </c>
      <c r="J275" s="42">
        <v>3658.85799</v>
      </c>
      <c r="K275" s="42">
        <v>3658.5379900000003</v>
      </c>
      <c r="L275" s="42">
        <v>3658.40799</v>
      </c>
      <c r="M275" s="42">
        <v>3658.62799</v>
      </c>
      <c r="N275" s="42">
        <v>3658.81799</v>
      </c>
      <c r="O275" s="42">
        <v>3658.84799</v>
      </c>
      <c r="P275" s="42">
        <v>3658.85799</v>
      </c>
      <c r="Q275" s="42">
        <v>3658.85799</v>
      </c>
      <c r="R275" s="42">
        <v>3658.7879900000003</v>
      </c>
      <c r="S275" s="42">
        <v>3658.61799</v>
      </c>
      <c r="T275" s="42">
        <v>3658.58799</v>
      </c>
      <c r="U275" s="42">
        <v>3658.61799</v>
      </c>
      <c r="V275" s="42">
        <v>3657.56799</v>
      </c>
      <c r="W275" s="42">
        <v>3657.48799</v>
      </c>
      <c r="X275" s="42">
        <v>3656.17799</v>
      </c>
      <c r="Y275" s="42">
        <v>3656.60799</v>
      </c>
    </row>
    <row r="276" spans="1:25" ht="15.75" customHeight="1">
      <c r="A276" s="41">
        <f t="shared" si="6"/>
        <v>44067</v>
      </c>
      <c r="B276" s="42">
        <v>3663.59799</v>
      </c>
      <c r="C276" s="42">
        <v>3659.71799</v>
      </c>
      <c r="D276" s="42">
        <v>3659.74799</v>
      </c>
      <c r="E276" s="42">
        <v>3659.75799</v>
      </c>
      <c r="F276" s="42">
        <v>3659.77799</v>
      </c>
      <c r="G276" s="42">
        <v>3660.3079900000002</v>
      </c>
      <c r="H276" s="42">
        <v>3660.07799</v>
      </c>
      <c r="I276" s="42">
        <v>3660.39799</v>
      </c>
      <c r="J276" s="42">
        <v>3657.58799</v>
      </c>
      <c r="K276" s="42">
        <v>3657.60799</v>
      </c>
      <c r="L276" s="42">
        <v>3657.74799</v>
      </c>
      <c r="M276" s="42">
        <v>3657.7679900000003</v>
      </c>
      <c r="N276" s="42">
        <v>3658.0379900000003</v>
      </c>
      <c r="O276" s="42">
        <v>3657.70799</v>
      </c>
      <c r="P276" s="42">
        <v>3657.52799</v>
      </c>
      <c r="Q276" s="42">
        <v>3657.46799</v>
      </c>
      <c r="R276" s="42">
        <v>3657.77799</v>
      </c>
      <c r="S276" s="42">
        <v>3658.0179900000003</v>
      </c>
      <c r="T276" s="42">
        <v>3659.06799</v>
      </c>
      <c r="U276" s="42">
        <v>3659.46799</v>
      </c>
      <c r="V276" s="42">
        <v>3659.23799</v>
      </c>
      <c r="W276" s="42">
        <v>3658.65799</v>
      </c>
      <c r="X276" s="42">
        <v>3658.29799</v>
      </c>
      <c r="Y276" s="42">
        <v>3658.40799</v>
      </c>
    </row>
    <row r="277" spans="1:25" ht="15.75" customHeight="1">
      <c r="A277" s="41">
        <f t="shared" si="6"/>
        <v>44068</v>
      </c>
      <c r="B277" s="42">
        <v>3657.3079900000002</v>
      </c>
      <c r="C277" s="42">
        <v>3659.95799</v>
      </c>
      <c r="D277" s="42">
        <v>3659.82799</v>
      </c>
      <c r="E277" s="42">
        <v>3659.85799</v>
      </c>
      <c r="F277" s="42">
        <v>3660.33799</v>
      </c>
      <c r="G277" s="42">
        <v>3660.39799</v>
      </c>
      <c r="H277" s="42">
        <v>3660.2879900000003</v>
      </c>
      <c r="I277" s="42">
        <v>3660.24799</v>
      </c>
      <c r="J277" s="42">
        <v>3658.74799</v>
      </c>
      <c r="K277" s="42">
        <v>3658.86799</v>
      </c>
      <c r="L277" s="42">
        <v>3658.92799</v>
      </c>
      <c r="M277" s="42">
        <v>3658.99799</v>
      </c>
      <c r="N277" s="42">
        <v>3659.00799</v>
      </c>
      <c r="O277" s="42">
        <v>3659.0579900000002</v>
      </c>
      <c r="P277" s="42">
        <v>3659.04799</v>
      </c>
      <c r="Q277" s="42">
        <v>3659.0179900000003</v>
      </c>
      <c r="R277" s="42">
        <v>3659.10799</v>
      </c>
      <c r="S277" s="42">
        <v>3659.0579900000002</v>
      </c>
      <c r="T277" s="42">
        <v>3659.2679900000003</v>
      </c>
      <c r="U277" s="42">
        <v>3659.4379900000004</v>
      </c>
      <c r="V277" s="42">
        <v>3658.7679900000003</v>
      </c>
      <c r="W277" s="42">
        <v>3658.06799</v>
      </c>
      <c r="X277" s="42">
        <v>3658.16799</v>
      </c>
      <c r="Y277" s="42">
        <v>3658.29799</v>
      </c>
    </row>
    <row r="278" spans="1:25" ht="15.75" customHeight="1">
      <c r="A278" s="41">
        <f t="shared" si="6"/>
        <v>44069</v>
      </c>
      <c r="B278" s="42">
        <v>3659.6879900000004</v>
      </c>
      <c r="C278" s="42">
        <v>3659.61799</v>
      </c>
      <c r="D278" s="42">
        <v>3659.5379900000003</v>
      </c>
      <c r="E278" s="42">
        <v>3659.5379900000003</v>
      </c>
      <c r="F278" s="42">
        <v>3659.5579900000002</v>
      </c>
      <c r="G278" s="42">
        <v>3659.38799</v>
      </c>
      <c r="H278" s="42">
        <v>3657.58799</v>
      </c>
      <c r="I278" s="42">
        <v>3658.15799</v>
      </c>
      <c r="J278" s="42">
        <v>3658.90799</v>
      </c>
      <c r="K278" s="42">
        <v>3659.10799</v>
      </c>
      <c r="L278" s="42">
        <v>3659.17799</v>
      </c>
      <c r="M278" s="42">
        <v>3659.21799</v>
      </c>
      <c r="N278" s="42">
        <v>3659.27799</v>
      </c>
      <c r="O278" s="42">
        <v>3659.29799</v>
      </c>
      <c r="P278" s="42">
        <v>3659.24799</v>
      </c>
      <c r="Q278" s="42">
        <v>3659.2679900000003</v>
      </c>
      <c r="R278" s="42">
        <v>3659.2879900000003</v>
      </c>
      <c r="S278" s="42">
        <v>3659.32799</v>
      </c>
      <c r="T278" s="42">
        <v>3659.95799</v>
      </c>
      <c r="U278" s="42">
        <v>3659.52799</v>
      </c>
      <c r="V278" s="42">
        <v>3658.89799</v>
      </c>
      <c r="W278" s="42">
        <v>3658.71799</v>
      </c>
      <c r="X278" s="42">
        <v>3658.4379900000004</v>
      </c>
      <c r="Y278" s="42">
        <v>3658.1879900000004</v>
      </c>
    </row>
    <row r="279" spans="1:25" ht="15.75" customHeight="1">
      <c r="A279" s="41">
        <f t="shared" si="6"/>
        <v>44070</v>
      </c>
      <c r="B279" s="42">
        <v>3659.7279900000003</v>
      </c>
      <c r="C279" s="42">
        <v>3659.67799</v>
      </c>
      <c r="D279" s="42">
        <v>3659.62799</v>
      </c>
      <c r="E279" s="42">
        <v>3659.58799</v>
      </c>
      <c r="F279" s="42">
        <v>3659.60799</v>
      </c>
      <c r="G279" s="42">
        <v>3659.2679900000003</v>
      </c>
      <c r="H279" s="42">
        <v>3657.54799</v>
      </c>
      <c r="I279" s="42">
        <v>3658.02799</v>
      </c>
      <c r="J279" s="42">
        <v>3658.5579900000002</v>
      </c>
      <c r="K279" s="42">
        <v>3658.74799</v>
      </c>
      <c r="L279" s="42">
        <v>3658.75799</v>
      </c>
      <c r="M279" s="42">
        <v>3658.79799</v>
      </c>
      <c r="N279" s="42">
        <v>3658.91799</v>
      </c>
      <c r="O279" s="42">
        <v>3658.9779900000003</v>
      </c>
      <c r="P279" s="42">
        <v>3658.91799</v>
      </c>
      <c r="Q279" s="42">
        <v>3658.87799</v>
      </c>
      <c r="R279" s="42">
        <v>3659.00799</v>
      </c>
      <c r="S279" s="42">
        <v>3659.14799</v>
      </c>
      <c r="T279" s="42">
        <v>3659.14799</v>
      </c>
      <c r="U279" s="42">
        <v>3664.08799</v>
      </c>
      <c r="V279" s="42">
        <v>3658.84799</v>
      </c>
      <c r="W279" s="42">
        <v>3658.59799</v>
      </c>
      <c r="X279" s="42">
        <v>3658.23799</v>
      </c>
      <c r="Y279" s="42">
        <v>3658.16799</v>
      </c>
    </row>
    <row r="280" spans="1:25" ht="15.75" customHeight="1">
      <c r="A280" s="41">
        <f t="shared" si="6"/>
        <v>44071</v>
      </c>
      <c r="B280" s="42">
        <v>3659.70799</v>
      </c>
      <c r="C280" s="42">
        <v>3659.60799</v>
      </c>
      <c r="D280" s="42">
        <v>3659.5379900000003</v>
      </c>
      <c r="E280" s="42">
        <v>3659.49799</v>
      </c>
      <c r="F280" s="42">
        <v>3659.49799</v>
      </c>
      <c r="G280" s="42">
        <v>3659.24799</v>
      </c>
      <c r="H280" s="42">
        <v>3657.62799</v>
      </c>
      <c r="I280" s="42">
        <v>3658.21799</v>
      </c>
      <c r="J280" s="42">
        <v>3658.36799</v>
      </c>
      <c r="K280" s="42">
        <v>3658.1879900000004</v>
      </c>
      <c r="L280" s="42">
        <v>3658.20799</v>
      </c>
      <c r="M280" s="42">
        <v>3658.2879900000003</v>
      </c>
      <c r="N280" s="42">
        <v>3658.54799</v>
      </c>
      <c r="O280" s="42">
        <v>3658.54799</v>
      </c>
      <c r="P280" s="42">
        <v>3658.5379900000003</v>
      </c>
      <c r="Q280" s="42">
        <v>3658.5379900000003</v>
      </c>
      <c r="R280" s="42">
        <v>3658.62799</v>
      </c>
      <c r="S280" s="42">
        <v>3659.07799</v>
      </c>
      <c r="T280" s="42">
        <v>3659.10799</v>
      </c>
      <c r="U280" s="42">
        <v>3714.25799</v>
      </c>
      <c r="V280" s="42">
        <v>3658.62799</v>
      </c>
      <c r="W280" s="42">
        <v>3658.5379900000003</v>
      </c>
      <c r="X280" s="42">
        <v>3658.21799</v>
      </c>
      <c r="Y280" s="42">
        <v>3658.33799</v>
      </c>
    </row>
    <row r="281" spans="1:25" ht="15.75" customHeight="1">
      <c r="A281" s="41">
        <f t="shared" si="6"/>
        <v>44072</v>
      </c>
      <c r="B281" s="42">
        <v>3659.41799</v>
      </c>
      <c r="C281" s="42">
        <v>3659.32799</v>
      </c>
      <c r="D281" s="42">
        <v>3659.35799</v>
      </c>
      <c r="E281" s="42">
        <v>3659.35799</v>
      </c>
      <c r="F281" s="42">
        <v>3659.37799</v>
      </c>
      <c r="G281" s="42">
        <v>3659.37799</v>
      </c>
      <c r="H281" s="42">
        <v>3658.33799</v>
      </c>
      <c r="I281" s="42">
        <v>3658.46799</v>
      </c>
      <c r="J281" s="42">
        <v>3658.62799</v>
      </c>
      <c r="K281" s="42">
        <v>3658.32799</v>
      </c>
      <c r="L281" s="42">
        <v>3658.17799</v>
      </c>
      <c r="M281" s="42">
        <v>3658.35799</v>
      </c>
      <c r="N281" s="42">
        <v>3658.61799</v>
      </c>
      <c r="O281" s="42">
        <v>3658.67799</v>
      </c>
      <c r="P281" s="42">
        <v>3658.70799</v>
      </c>
      <c r="Q281" s="42">
        <v>3658.71799</v>
      </c>
      <c r="R281" s="42">
        <v>3658.7879900000003</v>
      </c>
      <c r="S281" s="42">
        <v>3658.75799</v>
      </c>
      <c r="T281" s="42">
        <v>3658.66799</v>
      </c>
      <c r="U281" s="42">
        <v>3714.99799</v>
      </c>
      <c r="V281" s="42">
        <v>3657.7279900000003</v>
      </c>
      <c r="W281" s="42">
        <v>3657.4779900000003</v>
      </c>
      <c r="X281" s="42">
        <v>3656.7679900000003</v>
      </c>
      <c r="Y281" s="42">
        <v>3656.64799</v>
      </c>
    </row>
    <row r="282" spans="1:25" ht="15.75" customHeight="1">
      <c r="A282" s="41">
        <f t="shared" si="6"/>
        <v>44073</v>
      </c>
      <c r="B282" s="42">
        <v>3665.92781</v>
      </c>
      <c r="C282" s="42">
        <v>3658.97781</v>
      </c>
      <c r="D282" s="42">
        <v>3658.9978100000003</v>
      </c>
      <c r="E282" s="42">
        <v>3659.10781</v>
      </c>
      <c r="F282" s="42">
        <v>3659.12781</v>
      </c>
      <c r="G282" s="42">
        <v>3659.2078100000003</v>
      </c>
      <c r="H282" s="42">
        <v>3658.15781</v>
      </c>
      <c r="I282" s="42">
        <v>3658.7678100000003</v>
      </c>
      <c r="J282" s="42">
        <v>3658.9178100000004</v>
      </c>
      <c r="K282" s="42">
        <v>3658.5578100000002</v>
      </c>
      <c r="L282" s="42">
        <v>3658.23781</v>
      </c>
      <c r="M282" s="42">
        <v>3658.56781</v>
      </c>
      <c r="N282" s="42">
        <v>3658.75781</v>
      </c>
      <c r="O282" s="42">
        <v>3658.82781</v>
      </c>
      <c r="P282" s="42">
        <v>3658.85781</v>
      </c>
      <c r="Q282" s="42">
        <v>3658.7878100000003</v>
      </c>
      <c r="R282" s="42">
        <v>3658.82781</v>
      </c>
      <c r="S282" s="42">
        <v>3658.96781</v>
      </c>
      <c r="T282" s="42">
        <v>3658.97781</v>
      </c>
      <c r="U282" s="42">
        <v>3729.68781</v>
      </c>
      <c r="V282" s="42">
        <v>3658.08781</v>
      </c>
      <c r="W282" s="42">
        <v>3658.08781</v>
      </c>
      <c r="X282" s="42">
        <v>3657.34781</v>
      </c>
      <c r="Y282" s="42">
        <v>3657.89781</v>
      </c>
    </row>
    <row r="283" spans="1:25" ht="15.75" customHeight="1">
      <c r="A283" s="41">
        <f t="shared" si="6"/>
        <v>44074</v>
      </c>
      <c r="B283" s="42">
        <v>3664.72781</v>
      </c>
      <c r="C283" s="42">
        <v>3659.31781</v>
      </c>
      <c r="D283" s="42">
        <v>3659.34781</v>
      </c>
      <c r="E283" s="42">
        <v>3659.42781</v>
      </c>
      <c r="F283" s="42">
        <v>3659.40781</v>
      </c>
      <c r="G283" s="42">
        <v>3659.35781</v>
      </c>
      <c r="H283" s="42">
        <v>3658.94781</v>
      </c>
      <c r="I283" s="42">
        <v>3658.81781</v>
      </c>
      <c r="J283" s="42">
        <v>3658.54781</v>
      </c>
      <c r="K283" s="42">
        <v>3658.23781</v>
      </c>
      <c r="L283" s="42">
        <v>3658.31781</v>
      </c>
      <c r="M283" s="42">
        <v>3658.42781</v>
      </c>
      <c r="N283" s="42">
        <v>3658.47781</v>
      </c>
      <c r="O283" s="42">
        <v>3658.62781</v>
      </c>
      <c r="P283" s="42">
        <v>3658.67781</v>
      </c>
      <c r="Q283" s="42">
        <v>3658.65781</v>
      </c>
      <c r="R283" s="42">
        <v>3658.69781</v>
      </c>
      <c r="S283" s="42">
        <v>3658.62781</v>
      </c>
      <c r="T283" s="42">
        <v>3658.4978100000003</v>
      </c>
      <c r="U283" s="42">
        <v>3741.10781</v>
      </c>
      <c r="V283" s="42">
        <v>3657.36781</v>
      </c>
      <c r="W283" s="42">
        <v>3657.4578100000003</v>
      </c>
      <c r="X283" s="42">
        <v>3656.69781</v>
      </c>
      <c r="Y283" s="42">
        <v>3657.2478100000003</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88" t="s">
        <v>80</v>
      </c>
      <c r="B286" s="91" t="s">
        <v>81</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82</v>
      </c>
      <c r="C288" s="97" t="s">
        <v>83</v>
      </c>
      <c r="D288" s="97" t="s">
        <v>84</v>
      </c>
      <c r="E288" s="97" t="s">
        <v>85</v>
      </c>
      <c r="F288" s="97" t="s">
        <v>86</v>
      </c>
      <c r="G288" s="97" t="s">
        <v>87</v>
      </c>
      <c r="H288" s="97" t="s">
        <v>88</v>
      </c>
      <c r="I288" s="97" t="s">
        <v>89</v>
      </c>
      <c r="J288" s="97" t="s">
        <v>90</v>
      </c>
      <c r="K288" s="97" t="s">
        <v>91</v>
      </c>
      <c r="L288" s="97" t="s">
        <v>92</v>
      </c>
      <c r="M288" s="97" t="s">
        <v>93</v>
      </c>
      <c r="N288" s="97" t="s">
        <v>94</v>
      </c>
      <c r="O288" s="97" t="s">
        <v>95</v>
      </c>
      <c r="P288" s="97" t="s">
        <v>96</v>
      </c>
      <c r="Q288" s="97" t="s">
        <v>97</v>
      </c>
      <c r="R288" s="97" t="s">
        <v>98</v>
      </c>
      <c r="S288" s="97" t="s">
        <v>99</v>
      </c>
      <c r="T288" s="97" t="s">
        <v>100</v>
      </c>
      <c r="U288" s="97" t="s">
        <v>101</v>
      </c>
      <c r="V288" s="97" t="s">
        <v>102</v>
      </c>
      <c r="W288" s="97" t="s">
        <v>103</v>
      </c>
      <c r="X288" s="97" t="s">
        <v>104</v>
      </c>
      <c r="Y288" s="97" t="s">
        <v>105</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1">
        <f>A253</f>
        <v>44044</v>
      </c>
      <c r="B290" s="42">
        <v>4215.81799</v>
      </c>
      <c r="C290" s="42">
        <v>4122.63799</v>
      </c>
      <c r="D290" s="42">
        <v>4079.34799</v>
      </c>
      <c r="E290" s="42">
        <v>4079.28799</v>
      </c>
      <c r="F290" s="42">
        <v>4079.31799</v>
      </c>
      <c r="G290" s="42">
        <v>4079.25799</v>
      </c>
      <c r="H290" s="42">
        <v>4078.3079900000002</v>
      </c>
      <c r="I290" s="42">
        <v>4125.14799</v>
      </c>
      <c r="J290" s="42">
        <v>4078.83799</v>
      </c>
      <c r="K290" s="42">
        <v>4078.68799</v>
      </c>
      <c r="L290" s="42">
        <v>4078.75799</v>
      </c>
      <c r="M290" s="42">
        <v>4136.49799</v>
      </c>
      <c r="N290" s="42">
        <v>4173.67799</v>
      </c>
      <c r="O290" s="42">
        <v>4205.34799</v>
      </c>
      <c r="P290" s="42">
        <v>4203.90799</v>
      </c>
      <c r="Q290" s="42">
        <v>4200.57799</v>
      </c>
      <c r="R290" s="42">
        <v>4206.32799</v>
      </c>
      <c r="S290" s="42">
        <v>4172.00799</v>
      </c>
      <c r="T290" s="42">
        <v>4090.37799</v>
      </c>
      <c r="U290" s="42">
        <v>4159.38799</v>
      </c>
      <c r="V290" s="42">
        <v>4188.06799</v>
      </c>
      <c r="W290" s="42">
        <v>4180.53799</v>
      </c>
      <c r="X290" s="42">
        <v>4076.92799</v>
      </c>
      <c r="Y290" s="42">
        <v>4077.00799</v>
      </c>
    </row>
    <row r="291" spans="1:25" ht="15.75" customHeight="1">
      <c r="A291" s="41">
        <f>A290+1</f>
        <v>44045</v>
      </c>
      <c r="B291" s="42">
        <v>4168.81799</v>
      </c>
      <c r="C291" s="42">
        <v>4095.54799</v>
      </c>
      <c r="D291" s="42">
        <v>4079.27799</v>
      </c>
      <c r="E291" s="42">
        <v>4079.33799</v>
      </c>
      <c r="F291" s="42">
        <v>4079.3079900000002</v>
      </c>
      <c r="G291" s="42">
        <v>4079.25799</v>
      </c>
      <c r="H291" s="42">
        <v>4078.24799</v>
      </c>
      <c r="I291" s="42">
        <v>4089.03799</v>
      </c>
      <c r="J291" s="42">
        <v>4079.10799</v>
      </c>
      <c r="K291" s="42">
        <v>4078.78799</v>
      </c>
      <c r="L291" s="42">
        <v>4078.63799</v>
      </c>
      <c r="M291" s="42">
        <v>4092.66799</v>
      </c>
      <c r="N291" s="42">
        <v>4138.63799</v>
      </c>
      <c r="O291" s="42">
        <v>4174.08799</v>
      </c>
      <c r="P291" s="42">
        <v>4170.40799</v>
      </c>
      <c r="Q291" s="42">
        <v>4166.78799</v>
      </c>
      <c r="R291" s="42">
        <v>4169.26799</v>
      </c>
      <c r="S291" s="42">
        <v>4130.83799</v>
      </c>
      <c r="T291" s="42">
        <v>4078.77799</v>
      </c>
      <c r="U291" s="42">
        <v>4117.98799</v>
      </c>
      <c r="V291" s="42">
        <v>4127.97799</v>
      </c>
      <c r="W291" s="42">
        <v>4112.2779900000005</v>
      </c>
      <c r="X291" s="42">
        <v>4076.74799</v>
      </c>
      <c r="Y291" s="42">
        <v>4076.87799</v>
      </c>
    </row>
    <row r="292" spans="1:25" ht="15.75" customHeight="1">
      <c r="A292" s="41">
        <f aca="true" t="shared" si="7" ref="A292:A320">A291+1</f>
        <v>44046</v>
      </c>
      <c r="B292" s="42">
        <v>4153.51799</v>
      </c>
      <c r="C292" s="42">
        <v>4094.18799</v>
      </c>
      <c r="D292" s="42">
        <v>4079.37799</v>
      </c>
      <c r="E292" s="42">
        <v>4079.42799</v>
      </c>
      <c r="F292" s="42">
        <v>4079.39799</v>
      </c>
      <c r="G292" s="42">
        <v>4079.28799</v>
      </c>
      <c r="H292" s="42">
        <v>4077.78799</v>
      </c>
      <c r="I292" s="42">
        <v>4094.34799</v>
      </c>
      <c r="J292" s="42">
        <v>4079.0579900000002</v>
      </c>
      <c r="K292" s="42">
        <v>4078.90799</v>
      </c>
      <c r="L292" s="42">
        <v>4078.93799</v>
      </c>
      <c r="M292" s="42">
        <v>4092.3279899999998</v>
      </c>
      <c r="N292" s="42">
        <v>4137.48799</v>
      </c>
      <c r="O292" s="42">
        <v>4171.75799</v>
      </c>
      <c r="P292" s="42">
        <v>4169.15799</v>
      </c>
      <c r="Q292" s="42">
        <v>4167.23799</v>
      </c>
      <c r="R292" s="42">
        <v>4169.82799</v>
      </c>
      <c r="S292" s="42">
        <v>4131.75799</v>
      </c>
      <c r="T292" s="42">
        <v>4078.56799</v>
      </c>
      <c r="U292" s="42">
        <v>4114.83799</v>
      </c>
      <c r="V292" s="42">
        <v>4127.71799</v>
      </c>
      <c r="W292" s="42">
        <v>4110.96799</v>
      </c>
      <c r="X292" s="42">
        <v>4077.69799</v>
      </c>
      <c r="Y292" s="42">
        <v>4077.86799</v>
      </c>
    </row>
    <row r="293" spans="1:25" ht="15.75" customHeight="1">
      <c r="A293" s="41">
        <f t="shared" si="7"/>
        <v>44047</v>
      </c>
      <c r="B293" s="42">
        <v>4126.28799</v>
      </c>
      <c r="C293" s="42">
        <v>4084.10799</v>
      </c>
      <c r="D293" s="42">
        <v>4079.46799</v>
      </c>
      <c r="E293" s="42">
        <v>4079.50799</v>
      </c>
      <c r="F293" s="42">
        <v>4079.50799</v>
      </c>
      <c r="G293" s="42">
        <v>4079.5779899999998</v>
      </c>
      <c r="H293" s="42">
        <v>4078.29799</v>
      </c>
      <c r="I293" s="42">
        <v>4093.11799</v>
      </c>
      <c r="J293" s="42">
        <v>4079.20799</v>
      </c>
      <c r="K293" s="42">
        <v>4078.85799</v>
      </c>
      <c r="L293" s="42">
        <v>4078.93799</v>
      </c>
      <c r="M293" s="42">
        <v>4092.85799</v>
      </c>
      <c r="N293" s="42">
        <v>4137.21799</v>
      </c>
      <c r="O293" s="42">
        <v>4170.71799</v>
      </c>
      <c r="P293" s="42">
        <v>4168.43799</v>
      </c>
      <c r="Q293" s="42">
        <v>4168.10799</v>
      </c>
      <c r="R293" s="42">
        <v>4169.32799</v>
      </c>
      <c r="S293" s="42">
        <v>4132.04799</v>
      </c>
      <c r="T293" s="42">
        <v>4078.60799</v>
      </c>
      <c r="U293" s="42">
        <v>4112.79799</v>
      </c>
      <c r="V293" s="42">
        <v>4124.12799</v>
      </c>
      <c r="W293" s="42">
        <v>4109.12799</v>
      </c>
      <c r="X293" s="42">
        <v>4077.62799</v>
      </c>
      <c r="Y293" s="42">
        <v>4077.84799</v>
      </c>
    </row>
    <row r="294" spans="1:25" ht="15.75" customHeight="1">
      <c r="A294" s="41">
        <f t="shared" si="7"/>
        <v>44048</v>
      </c>
      <c r="B294" s="42">
        <v>4106.7779900000005</v>
      </c>
      <c r="C294" s="42">
        <v>4079.70799</v>
      </c>
      <c r="D294" s="42">
        <v>4079.47799</v>
      </c>
      <c r="E294" s="42">
        <v>4079.49799</v>
      </c>
      <c r="F294" s="42">
        <v>4079.54799</v>
      </c>
      <c r="G294" s="42">
        <v>4079.49799</v>
      </c>
      <c r="H294" s="42">
        <v>4078.11799</v>
      </c>
      <c r="I294" s="42">
        <v>4078.70799</v>
      </c>
      <c r="J294" s="42">
        <v>4079.08799</v>
      </c>
      <c r="K294" s="42">
        <v>4078.75799</v>
      </c>
      <c r="L294" s="42">
        <v>4078.79799</v>
      </c>
      <c r="M294" s="42">
        <v>4078.87799</v>
      </c>
      <c r="N294" s="42">
        <v>4078.90799</v>
      </c>
      <c r="O294" s="42">
        <v>4118.30799</v>
      </c>
      <c r="P294" s="42">
        <v>4121.88799</v>
      </c>
      <c r="Q294" s="42">
        <v>4130.37799</v>
      </c>
      <c r="R294" s="42">
        <v>4145.73799</v>
      </c>
      <c r="S294" s="42">
        <v>4127.33799</v>
      </c>
      <c r="T294" s="42">
        <v>4083.50799</v>
      </c>
      <c r="U294" s="42">
        <v>4144.44799</v>
      </c>
      <c r="V294" s="42">
        <v>4173.49799</v>
      </c>
      <c r="W294" s="42">
        <v>4155.65799</v>
      </c>
      <c r="X294" s="42">
        <v>4077.89799</v>
      </c>
      <c r="Y294" s="42">
        <v>4078.11799</v>
      </c>
    </row>
    <row r="295" spans="1:25" ht="15.75" customHeight="1">
      <c r="A295" s="41">
        <f t="shared" si="7"/>
        <v>44049</v>
      </c>
      <c r="B295" s="42">
        <v>4103.7779900000005</v>
      </c>
      <c r="C295" s="42">
        <v>4079.71799</v>
      </c>
      <c r="D295" s="42">
        <v>4079.53799</v>
      </c>
      <c r="E295" s="42">
        <v>4079.56799</v>
      </c>
      <c r="F295" s="42">
        <v>4079.5579900000002</v>
      </c>
      <c r="G295" s="42">
        <v>4079.52799</v>
      </c>
      <c r="H295" s="42">
        <v>4077.92799</v>
      </c>
      <c r="I295" s="42">
        <v>4078.75799</v>
      </c>
      <c r="J295" s="42">
        <v>4079.04799</v>
      </c>
      <c r="K295" s="42">
        <v>4078.79799</v>
      </c>
      <c r="L295" s="42">
        <v>4078.99799</v>
      </c>
      <c r="M295" s="42">
        <v>4079.0179900000003</v>
      </c>
      <c r="N295" s="42">
        <v>4079.02799</v>
      </c>
      <c r="O295" s="42">
        <v>4079.03799</v>
      </c>
      <c r="P295" s="42">
        <v>4079.0579900000002</v>
      </c>
      <c r="Q295" s="42">
        <v>4079.04799</v>
      </c>
      <c r="R295" s="42">
        <v>4079.06799</v>
      </c>
      <c r="S295" s="42">
        <v>4079.06799</v>
      </c>
      <c r="T295" s="42">
        <v>4079.0179900000003</v>
      </c>
      <c r="U295" s="42">
        <v>4093.23799</v>
      </c>
      <c r="V295" s="42">
        <v>4083.62799</v>
      </c>
      <c r="W295" s="42">
        <v>4078.0779899999998</v>
      </c>
      <c r="X295" s="42">
        <v>4076.81799</v>
      </c>
      <c r="Y295" s="42">
        <v>4076.83799</v>
      </c>
    </row>
    <row r="296" spans="1:25" ht="15.75" customHeight="1">
      <c r="A296" s="41">
        <f t="shared" si="7"/>
        <v>44050</v>
      </c>
      <c r="B296" s="42">
        <v>4120.80799</v>
      </c>
      <c r="C296" s="42">
        <v>4079.25799</v>
      </c>
      <c r="D296" s="42">
        <v>4079.37799</v>
      </c>
      <c r="E296" s="42">
        <v>4079.45799</v>
      </c>
      <c r="F296" s="42">
        <v>4079.46799</v>
      </c>
      <c r="G296" s="42">
        <v>4079.47799</v>
      </c>
      <c r="H296" s="42">
        <v>4077.7679900000003</v>
      </c>
      <c r="I296" s="42">
        <v>4078.34799</v>
      </c>
      <c r="J296" s="42">
        <v>4079.06799</v>
      </c>
      <c r="K296" s="42">
        <v>4078.93799</v>
      </c>
      <c r="L296" s="42">
        <v>4078.84799</v>
      </c>
      <c r="M296" s="42">
        <v>4078.91799</v>
      </c>
      <c r="N296" s="42">
        <v>4078.90799</v>
      </c>
      <c r="O296" s="42">
        <v>4083.98799</v>
      </c>
      <c r="P296" s="42">
        <v>4078.90799</v>
      </c>
      <c r="Q296" s="42">
        <v>4078.90799</v>
      </c>
      <c r="R296" s="42">
        <v>4080.02799</v>
      </c>
      <c r="S296" s="42">
        <v>4079.31799</v>
      </c>
      <c r="T296" s="42">
        <v>4079.22799</v>
      </c>
      <c r="U296" s="42">
        <v>4103.64799</v>
      </c>
      <c r="V296" s="42">
        <v>4091.58799</v>
      </c>
      <c r="W296" s="42">
        <v>4078.53799</v>
      </c>
      <c r="X296" s="42">
        <v>4077.83799</v>
      </c>
      <c r="Y296" s="42">
        <v>4077.62799</v>
      </c>
    </row>
    <row r="297" spans="1:25" ht="15.75" customHeight="1">
      <c r="A297" s="41">
        <f t="shared" si="7"/>
        <v>44051</v>
      </c>
      <c r="B297" s="42">
        <v>4128.56799</v>
      </c>
      <c r="C297" s="42">
        <v>4079.54799</v>
      </c>
      <c r="D297" s="42">
        <v>4079.62799</v>
      </c>
      <c r="E297" s="42">
        <v>4079.66799</v>
      </c>
      <c r="F297" s="42">
        <v>4079.64799</v>
      </c>
      <c r="G297" s="42">
        <v>4079.66799</v>
      </c>
      <c r="H297" s="42">
        <v>4078.60799</v>
      </c>
      <c r="I297" s="42">
        <v>4078.79799</v>
      </c>
      <c r="J297" s="42">
        <v>4079.0179900000003</v>
      </c>
      <c r="K297" s="42">
        <v>4078.72799</v>
      </c>
      <c r="L297" s="42">
        <v>4078.64799</v>
      </c>
      <c r="M297" s="42">
        <v>4078.68799</v>
      </c>
      <c r="N297" s="42">
        <v>4078.73799</v>
      </c>
      <c r="O297" s="42">
        <v>4078.74799</v>
      </c>
      <c r="P297" s="42">
        <v>4078.72799</v>
      </c>
      <c r="Q297" s="42">
        <v>4078.75799</v>
      </c>
      <c r="R297" s="42">
        <v>4078.75799</v>
      </c>
      <c r="S297" s="42">
        <v>4079.23799</v>
      </c>
      <c r="T297" s="42">
        <v>4079.21799</v>
      </c>
      <c r="U297" s="42">
        <v>4107.66799</v>
      </c>
      <c r="V297" s="42">
        <v>4123.87799</v>
      </c>
      <c r="W297" s="42">
        <v>4080.86799</v>
      </c>
      <c r="X297" s="42">
        <v>4078.23799</v>
      </c>
      <c r="Y297" s="42">
        <v>4078.50799</v>
      </c>
    </row>
    <row r="298" spans="1:25" ht="15.75" customHeight="1">
      <c r="A298" s="41">
        <f t="shared" si="7"/>
        <v>44052</v>
      </c>
      <c r="B298" s="42">
        <v>4116.32799</v>
      </c>
      <c r="C298" s="42">
        <v>4079.65799</v>
      </c>
      <c r="D298" s="42">
        <v>4079.65799</v>
      </c>
      <c r="E298" s="42">
        <v>4079.68799</v>
      </c>
      <c r="F298" s="42">
        <v>4079.72799</v>
      </c>
      <c r="G298" s="42">
        <v>4080.47799</v>
      </c>
      <c r="H298" s="42">
        <v>4078.97799</v>
      </c>
      <c r="I298" s="42">
        <v>4078.91799</v>
      </c>
      <c r="J298" s="42">
        <v>4079.16799</v>
      </c>
      <c r="K298" s="42">
        <v>4078.92799</v>
      </c>
      <c r="L298" s="42">
        <v>4078.72799</v>
      </c>
      <c r="M298" s="42">
        <v>4078.8079900000002</v>
      </c>
      <c r="N298" s="42">
        <v>4078.8279899999998</v>
      </c>
      <c r="O298" s="42">
        <v>4078.83799</v>
      </c>
      <c r="P298" s="42">
        <v>4078.8279899999998</v>
      </c>
      <c r="Q298" s="42">
        <v>4078.83799</v>
      </c>
      <c r="R298" s="42">
        <v>4086.66799</v>
      </c>
      <c r="S298" s="42">
        <v>4099.50799</v>
      </c>
      <c r="T298" s="42">
        <v>4079.29799</v>
      </c>
      <c r="U298" s="42">
        <v>4145.63799</v>
      </c>
      <c r="V298" s="42">
        <v>4160.01799</v>
      </c>
      <c r="W298" s="42">
        <v>4112.45799</v>
      </c>
      <c r="X298" s="42">
        <v>4078.27799</v>
      </c>
      <c r="Y298" s="42">
        <v>4078.47799</v>
      </c>
    </row>
    <row r="299" spans="1:25" ht="15.75" customHeight="1">
      <c r="A299" s="41">
        <f t="shared" si="7"/>
        <v>44053</v>
      </c>
      <c r="B299" s="42">
        <v>4091.3279899999998</v>
      </c>
      <c r="C299" s="42">
        <v>4079.83799</v>
      </c>
      <c r="D299" s="42">
        <v>4079.75799</v>
      </c>
      <c r="E299" s="42">
        <v>4079.77799</v>
      </c>
      <c r="F299" s="42">
        <v>4080.38799</v>
      </c>
      <c r="G299" s="42">
        <v>4080.47799</v>
      </c>
      <c r="H299" s="42">
        <v>4078.63799</v>
      </c>
      <c r="I299" s="42">
        <v>4078.60799</v>
      </c>
      <c r="J299" s="42">
        <v>4078.77799</v>
      </c>
      <c r="K299" s="42">
        <v>4078.8079900000002</v>
      </c>
      <c r="L299" s="42">
        <v>4078.79799</v>
      </c>
      <c r="M299" s="42">
        <v>4078.8279899999998</v>
      </c>
      <c r="N299" s="42">
        <v>4078.83799</v>
      </c>
      <c r="O299" s="42">
        <v>4078.83799</v>
      </c>
      <c r="P299" s="42">
        <v>4078.81799</v>
      </c>
      <c r="Q299" s="42">
        <v>4078.75799</v>
      </c>
      <c r="R299" s="42">
        <v>4078.78799</v>
      </c>
      <c r="S299" s="42">
        <v>4079.21799</v>
      </c>
      <c r="T299" s="42">
        <v>4079.20799</v>
      </c>
      <c r="U299" s="42">
        <v>4079.15799</v>
      </c>
      <c r="V299" s="42">
        <v>4078.36799</v>
      </c>
      <c r="W299" s="42">
        <v>4078.36799</v>
      </c>
      <c r="X299" s="42">
        <v>4077.72799</v>
      </c>
      <c r="Y299" s="42">
        <v>4078.36799</v>
      </c>
    </row>
    <row r="300" spans="1:25" ht="15.75" customHeight="1">
      <c r="A300" s="41">
        <f t="shared" si="7"/>
        <v>44054</v>
      </c>
      <c r="B300" s="42">
        <v>4092.79799</v>
      </c>
      <c r="C300" s="42">
        <v>4079.86799</v>
      </c>
      <c r="D300" s="42">
        <v>4079.8279899999998</v>
      </c>
      <c r="E300" s="42">
        <v>4079.83799</v>
      </c>
      <c r="F300" s="42">
        <v>4080.47799</v>
      </c>
      <c r="G300" s="42">
        <v>4080.47799</v>
      </c>
      <c r="H300" s="42">
        <v>4078.8279899999998</v>
      </c>
      <c r="I300" s="42">
        <v>4078.78799</v>
      </c>
      <c r="J300" s="42">
        <v>4078.92799</v>
      </c>
      <c r="K300" s="42">
        <v>4079.02799</v>
      </c>
      <c r="L300" s="42">
        <v>4078.95799</v>
      </c>
      <c r="M300" s="42">
        <v>4079.00799</v>
      </c>
      <c r="N300" s="42">
        <v>4079.02799</v>
      </c>
      <c r="O300" s="42">
        <v>4079.0579900000002</v>
      </c>
      <c r="P300" s="42">
        <v>4079.04799</v>
      </c>
      <c r="Q300" s="42">
        <v>4079.0179900000003</v>
      </c>
      <c r="R300" s="42">
        <v>4079.03799</v>
      </c>
      <c r="S300" s="42">
        <v>4079.23799</v>
      </c>
      <c r="T300" s="42">
        <v>4079.21799</v>
      </c>
      <c r="U300" s="42">
        <v>4079.2679900000003</v>
      </c>
      <c r="V300" s="42">
        <v>4078.59799</v>
      </c>
      <c r="W300" s="42">
        <v>4078.52799</v>
      </c>
      <c r="X300" s="42">
        <v>4078.06799</v>
      </c>
      <c r="Y300" s="42">
        <v>4078.13799</v>
      </c>
    </row>
    <row r="301" spans="1:25" ht="15.75" customHeight="1">
      <c r="A301" s="41">
        <f t="shared" si="7"/>
        <v>44055</v>
      </c>
      <c r="B301" s="42">
        <v>4103.85799</v>
      </c>
      <c r="C301" s="42">
        <v>4079.74799</v>
      </c>
      <c r="D301" s="42">
        <v>4079.79799</v>
      </c>
      <c r="E301" s="42">
        <v>4079.8279899999998</v>
      </c>
      <c r="F301" s="42">
        <v>4079.81799</v>
      </c>
      <c r="G301" s="42">
        <v>4079.69799</v>
      </c>
      <c r="H301" s="42">
        <v>4078.37799</v>
      </c>
      <c r="I301" s="42">
        <v>4078.68799</v>
      </c>
      <c r="J301" s="42">
        <v>4078.68799</v>
      </c>
      <c r="K301" s="42">
        <v>4078.93799</v>
      </c>
      <c r="L301" s="42">
        <v>4078.85799</v>
      </c>
      <c r="M301" s="42">
        <v>4078.91799</v>
      </c>
      <c r="N301" s="42">
        <v>4078.91799</v>
      </c>
      <c r="O301" s="42">
        <v>4078.79799</v>
      </c>
      <c r="P301" s="42">
        <v>4078.78799</v>
      </c>
      <c r="Q301" s="42">
        <v>4078.89799</v>
      </c>
      <c r="R301" s="42">
        <v>4078.93799</v>
      </c>
      <c r="S301" s="42">
        <v>4079.2679900000003</v>
      </c>
      <c r="T301" s="42">
        <v>4079.25799</v>
      </c>
      <c r="U301" s="42">
        <v>4079.2679900000003</v>
      </c>
      <c r="V301" s="42">
        <v>4080.85799</v>
      </c>
      <c r="W301" s="42">
        <v>4078.50799</v>
      </c>
      <c r="X301" s="42">
        <v>4077.60799</v>
      </c>
      <c r="Y301" s="42">
        <v>4077.98799</v>
      </c>
    </row>
    <row r="302" spans="1:25" ht="15.75" customHeight="1">
      <c r="A302" s="41">
        <f t="shared" si="7"/>
        <v>44056</v>
      </c>
      <c r="B302" s="42">
        <v>4092.43799</v>
      </c>
      <c r="C302" s="42">
        <v>4079.72799</v>
      </c>
      <c r="D302" s="42">
        <v>4079.75799</v>
      </c>
      <c r="E302" s="42">
        <v>4079.8279899999998</v>
      </c>
      <c r="F302" s="42">
        <v>4079.8079900000002</v>
      </c>
      <c r="G302" s="42">
        <v>4079.72799</v>
      </c>
      <c r="H302" s="42">
        <v>4078.21799</v>
      </c>
      <c r="I302" s="42">
        <v>4078.59799</v>
      </c>
      <c r="J302" s="42">
        <v>4078.96799</v>
      </c>
      <c r="K302" s="42">
        <v>4079.0779899999998</v>
      </c>
      <c r="L302" s="42">
        <v>4079.11799</v>
      </c>
      <c r="M302" s="42">
        <v>4079.14799</v>
      </c>
      <c r="N302" s="42">
        <v>4079.16799</v>
      </c>
      <c r="O302" s="42">
        <v>4079.16799</v>
      </c>
      <c r="P302" s="42">
        <v>4079.15799</v>
      </c>
      <c r="Q302" s="42">
        <v>4079.16799</v>
      </c>
      <c r="R302" s="42">
        <v>4079.19799</v>
      </c>
      <c r="S302" s="42">
        <v>4079.0179900000003</v>
      </c>
      <c r="T302" s="42">
        <v>4078.95799</v>
      </c>
      <c r="U302" s="42">
        <v>4078.87799</v>
      </c>
      <c r="V302" s="42">
        <v>4078.0779899999998</v>
      </c>
      <c r="W302" s="42">
        <v>4077.92799</v>
      </c>
      <c r="X302" s="42">
        <v>4076.2679900000003</v>
      </c>
      <c r="Y302" s="42">
        <v>4077.0179900000003</v>
      </c>
    </row>
    <row r="303" spans="1:25" ht="15.75" customHeight="1">
      <c r="A303" s="41">
        <f t="shared" si="7"/>
        <v>44057</v>
      </c>
      <c r="B303" s="42">
        <v>4078.93799</v>
      </c>
      <c r="C303" s="42">
        <v>4079.17799</v>
      </c>
      <c r="D303" s="42">
        <v>4079.28799</v>
      </c>
      <c r="E303" s="42">
        <v>4079.33799</v>
      </c>
      <c r="F303" s="42">
        <v>4079.3079900000002</v>
      </c>
      <c r="G303" s="42">
        <v>4079.22799</v>
      </c>
      <c r="H303" s="42">
        <v>4075.64799</v>
      </c>
      <c r="I303" s="42">
        <v>4076.52799</v>
      </c>
      <c r="J303" s="42">
        <v>4077.21799</v>
      </c>
      <c r="K303" s="42">
        <v>4078.03799</v>
      </c>
      <c r="L303" s="42">
        <v>4078.27799</v>
      </c>
      <c r="M303" s="42">
        <v>4078.39799</v>
      </c>
      <c r="N303" s="42">
        <v>4078.43799</v>
      </c>
      <c r="O303" s="42">
        <v>4078.50799</v>
      </c>
      <c r="P303" s="42">
        <v>4078.50799</v>
      </c>
      <c r="Q303" s="42">
        <v>4078.54799</v>
      </c>
      <c r="R303" s="42">
        <v>4078.61799</v>
      </c>
      <c r="S303" s="42">
        <v>4078.77799</v>
      </c>
      <c r="T303" s="42">
        <v>4078.69799</v>
      </c>
      <c r="U303" s="42">
        <v>4078.62799</v>
      </c>
      <c r="V303" s="42">
        <v>4077.47799</v>
      </c>
      <c r="W303" s="42">
        <v>4077.70799</v>
      </c>
      <c r="X303" s="42">
        <v>4076.0579900000002</v>
      </c>
      <c r="Y303" s="42">
        <v>4076.64799</v>
      </c>
    </row>
    <row r="304" spans="1:25" ht="15.75" customHeight="1">
      <c r="A304" s="41">
        <f t="shared" si="7"/>
        <v>44058</v>
      </c>
      <c r="B304" s="42">
        <v>4078.62799</v>
      </c>
      <c r="C304" s="42">
        <v>4078.94799</v>
      </c>
      <c r="D304" s="42">
        <v>4079.0779899999998</v>
      </c>
      <c r="E304" s="42">
        <v>4079.11799</v>
      </c>
      <c r="F304" s="42">
        <v>4079.12799</v>
      </c>
      <c r="G304" s="42">
        <v>4079.08799</v>
      </c>
      <c r="H304" s="42">
        <v>4075.69799</v>
      </c>
      <c r="I304" s="42">
        <v>4077.0579900000002</v>
      </c>
      <c r="J304" s="42">
        <v>4077.98799</v>
      </c>
      <c r="K304" s="42">
        <v>4077.89799</v>
      </c>
      <c r="L304" s="42">
        <v>4078.15799</v>
      </c>
      <c r="M304" s="42">
        <v>4078.36799</v>
      </c>
      <c r="N304" s="42">
        <v>4078.40799</v>
      </c>
      <c r="O304" s="42">
        <v>4078.44799</v>
      </c>
      <c r="P304" s="42">
        <v>4078.43799</v>
      </c>
      <c r="Q304" s="42">
        <v>4078.49799</v>
      </c>
      <c r="R304" s="42">
        <v>4078.56799</v>
      </c>
      <c r="S304" s="42">
        <v>4078.71799</v>
      </c>
      <c r="T304" s="42">
        <v>4078.59799</v>
      </c>
      <c r="U304" s="42">
        <v>4078.56799</v>
      </c>
      <c r="V304" s="42">
        <v>4077.27799</v>
      </c>
      <c r="W304" s="42">
        <v>4077.50799</v>
      </c>
      <c r="X304" s="42">
        <v>4076.98799</v>
      </c>
      <c r="Y304" s="42">
        <v>4076.88799</v>
      </c>
    </row>
    <row r="305" spans="1:25" ht="15.75" customHeight="1">
      <c r="A305" s="41">
        <f t="shared" si="7"/>
        <v>44059</v>
      </c>
      <c r="B305" s="42">
        <v>4106.86799</v>
      </c>
      <c r="C305" s="42">
        <v>4079.28799</v>
      </c>
      <c r="D305" s="42">
        <v>4079.39799</v>
      </c>
      <c r="E305" s="42">
        <v>4079.43799</v>
      </c>
      <c r="F305" s="42">
        <v>4079.52799</v>
      </c>
      <c r="G305" s="42">
        <v>4079.52799</v>
      </c>
      <c r="H305" s="42">
        <v>4078.44799</v>
      </c>
      <c r="I305" s="42">
        <v>4079.00799</v>
      </c>
      <c r="J305" s="42">
        <v>4079.06799</v>
      </c>
      <c r="K305" s="42">
        <v>4078.67799</v>
      </c>
      <c r="L305" s="42">
        <v>4078.46799</v>
      </c>
      <c r="M305" s="42">
        <v>4078.73799</v>
      </c>
      <c r="N305" s="42">
        <v>4078.71799</v>
      </c>
      <c r="O305" s="42">
        <v>4089.43799</v>
      </c>
      <c r="P305" s="42">
        <v>4078.75799</v>
      </c>
      <c r="Q305" s="42">
        <v>4078.81799</v>
      </c>
      <c r="R305" s="42">
        <v>4093.81799</v>
      </c>
      <c r="S305" s="42">
        <v>4078.77799</v>
      </c>
      <c r="T305" s="42">
        <v>4078.64799</v>
      </c>
      <c r="U305" s="42">
        <v>4140.81799</v>
      </c>
      <c r="V305" s="42">
        <v>4077.39799</v>
      </c>
      <c r="W305" s="42">
        <v>4077.52799</v>
      </c>
      <c r="X305" s="42">
        <v>4077.02799</v>
      </c>
      <c r="Y305" s="42">
        <v>4076.84799</v>
      </c>
    </row>
    <row r="306" spans="1:25" ht="15.75" customHeight="1">
      <c r="A306" s="41">
        <f t="shared" si="7"/>
        <v>44060</v>
      </c>
      <c r="B306" s="42">
        <v>4101.62799</v>
      </c>
      <c r="C306" s="42">
        <v>4079.22799</v>
      </c>
      <c r="D306" s="42">
        <v>4079.28799</v>
      </c>
      <c r="E306" s="42">
        <v>4079.3079900000002</v>
      </c>
      <c r="F306" s="42">
        <v>4079.3079900000002</v>
      </c>
      <c r="G306" s="42">
        <v>4079.24799</v>
      </c>
      <c r="H306" s="42">
        <v>4077.52799</v>
      </c>
      <c r="I306" s="42">
        <v>4077.93799</v>
      </c>
      <c r="J306" s="42">
        <v>4078.48799</v>
      </c>
      <c r="K306" s="42">
        <v>4078.31799</v>
      </c>
      <c r="L306" s="42">
        <v>4078.49799</v>
      </c>
      <c r="M306" s="42">
        <v>4078.53799</v>
      </c>
      <c r="N306" s="42">
        <v>4078.53799</v>
      </c>
      <c r="O306" s="42">
        <v>4091.84799</v>
      </c>
      <c r="P306" s="42">
        <v>4078.60799</v>
      </c>
      <c r="Q306" s="42">
        <v>4078.62799</v>
      </c>
      <c r="R306" s="42">
        <v>4094.20799</v>
      </c>
      <c r="S306" s="42">
        <v>4078.5179900000003</v>
      </c>
      <c r="T306" s="42">
        <v>4078.34799</v>
      </c>
      <c r="U306" s="42">
        <v>4151.58799</v>
      </c>
      <c r="V306" s="42">
        <v>4076.84799</v>
      </c>
      <c r="W306" s="42">
        <v>4076.92799</v>
      </c>
      <c r="X306" s="42">
        <v>4076.13799</v>
      </c>
      <c r="Y306" s="42">
        <v>4076.13799</v>
      </c>
    </row>
    <row r="307" spans="1:25" ht="15.75" customHeight="1">
      <c r="A307" s="41">
        <f t="shared" si="7"/>
        <v>44061</v>
      </c>
      <c r="B307" s="42">
        <v>4097.42799</v>
      </c>
      <c r="C307" s="42">
        <v>4079.35799</v>
      </c>
      <c r="D307" s="42">
        <v>4079.39799</v>
      </c>
      <c r="E307" s="42">
        <v>4079.40799</v>
      </c>
      <c r="F307" s="42">
        <v>4079.38799</v>
      </c>
      <c r="G307" s="42">
        <v>4079.35799</v>
      </c>
      <c r="H307" s="42">
        <v>4077.74799</v>
      </c>
      <c r="I307" s="42">
        <v>4078.78799</v>
      </c>
      <c r="J307" s="42">
        <v>4078.85799</v>
      </c>
      <c r="K307" s="42">
        <v>4078.67799</v>
      </c>
      <c r="L307" s="42">
        <v>4078.77799</v>
      </c>
      <c r="M307" s="42">
        <v>4078.73799</v>
      </c>
      <c r="N307" s="42">
        <v>4078.64799</v>
      </c>
      <c r="O307" s="42">
        <v>4088.94799</v>
      </c>
      <c r="P307" s="42">
        <v>4078.75799</v>
      </c>
      <c r="Q307" s="42">
        <v>4078.79799</v>
      </c>
      <c r="R307" s="42">
        <v>4092.42799</v>
      </c>
      <c r="S307" s="42">
        <v>4078.81799</v>
      </c>
      <c r="T307" s="42">
        <v>4078.60799</v>
      </c>
      <c r="U307" s="42">
        <v>4144.05799</v>
      </c>
      <c r="V307" s="42">
        <v>4077.75799</v>
      </c>
      <c r="W307" s="42">
        <v>4077.62799</v>
      </c>
      <c r="X307" s="42">
        <v>4075.61799</v>
      </c>
      <c r="Y307" s="42">
        <v>4075.88799</v>
      </c>
    </row>
    <row r="308" spans="1:25" ht="15.75" customHeight="1">
      <c r="A308" s="41">
        <f t="shared" si="7"/>
        <v>44062</v>
      </c>
      <c r="B308" s="42">
        <v>4078.97799</v>
      </c>
      <c r="C308" s="42">
        <v>4079.2679900000003</v>
      </c>
      <c r="D308" s="42">
        <v>4079.3279899999998</v>
      </c>
      <c r="E308" s="42">
        <v>4079.34799</v>
      </c>
      <c r="F308" s="42">
        <v>4079.33799</v>
      </c>
      <c r="G308" s="42">
        <v>4079.61799</v>
      </c>
      <c r="H308" s="42">
        <v>4078.56799</v>
      </c>
      <c r="I308" s="42">
        <v>4078.48799</v>
      </c>
      <c r="J308" s="42">
        <v>4079.0779899999998</v>
      </c>
      <c r="K308" s="42">
        <v>4078.89799</v>
      </c>
      <c r="L308" s="42">
        <v>4078.89799</v>
      </c>
      <c r="M308" s="42">
        <v>4078.95799</v>
      </c>
      <c r="N308" s="42">
        <v>4078.94799</v>
      </c>
      <c r="O308" s="42">
        <v>4078.96799</v>
      </c>
      <c r="P308" s="42">
        <v>4078.94799</v>
      </c>
      <c r="Q308" s="42">
        <v>4078.95799</v>
      </c>
      <c r="R308" s="42">
        <v>4079.0179900000003</v>
      </c>
      <c r="S308" s="42">
        <v>4079.10799</v>
      </c>
      <c r="T308" s="42">
        <v>4078.96799</v>
      </c>
      <c r="U308" s="42">
        <v>4116.32799</v>
      </c>
      <c r="V308" s="42">
        <v>4078.2679900000003</v>
      </c>
      <c r="W308" s="42">
        <v>4078.08799</v>
      </c>
      <c r="X308" s="42">
        <v>4077.86799</v>
      </c>
      <c r="Y308" s="42">
        <v>4077.77799</v>
      </c>
    </row>
    <row r="309" spans="1:25" ht="15.75" customHeight="1">
      <c r="A309" s="41">
        <f t="shared" si="7"/>
        <v>44063</v>
      </c>
      <c r="B309" s="42">
        <v>4083.34799</v>
      </c>
      <c r="C309" s="42">
        <v>4079.69799</v>
      </c>
      <c r="D309" s="42">
        <v>4079.67799</v>
      </c>
      <c r="E309" s="42">
        <v>4079.67799</v>
      </c>
      <c r="F309" s="42">
        <v>4079.65799</v>
      </c>
      <c r="G309" s="42">
        <v>4079.65799</v>
      </c>
      <c r="H309" s="42">
        <v>4078.16799</v>
      </c>
      <c r="I309" s="42">
        <v>4078.61799</v>
      </c>
      <c r="J309" s="42">
        <v>4078.91799</v>
      </c>
      <c r="K309" s="42">
        <v>4078.96799</v>
      </c>
      <c r="L309" s="42">
        <v>4079.03799</v>
      </c>
      <c r="M309" s="42">
        <v>4079.02799</v>
      </c>
      <c r="N309" s="42">
        <v>4079.06799</v>
      </c>
      <c r="O309" s="42">
        <v>4079.00799</v>
      </c>
      <c r="P309" s="42">
        <v>4078.92799</v>
      </c>
      <c r="Q309" s="42">
        <v>4078.88799</v>
      </c>
      <c r="R309" s="42">
        <v>4078.96799</v>
      </c>
      <c r="S309" s="42">
        <v>4079.09799</v>
      </c>
      <c r="T309" s="42">
        <v>4079.00799</v>
      </c>
      <c r="U309" s="42">
        <v>4136.87799</v>
      </c>
      <c r="V309" s="42">
        <v>4078.33799</v>
      </c>
      <c r="W309" s="42">
        <v>4078.27799</v>
      </c>
      <c r="X309" s="42">
        <v>4078.11799</v>
      </c>
      <c r="Y309" s="42">
        <v>4078.12799</v>
      </c>
    </row>
    <row r="310" spans="1:25" ht="15.75" customHeight="1">
      <c r="A310" s="41">
        <f t="shared" si="7"/>
        <v>44064</v>
      </c>
      <c r="B310" s="42">
        <v>4088.02799</v>
      </c>
      <c r="C310" s="42">
        <v>4079.62799</v>
      </c>
      <c r="D310" s="42">
        <v>4079.5579900000002</v>
      </c>
      <c r="E310" s="42">
        <v>4080.36799</v>
      </c>
      <c r="F310" s="42">
        <v>4080.35799</v>
      </c>
      <c r="G310" s="42">
        <v>4079.5779899999998</v>
      </c>
      <c r="H310" s="42">
        <v>4080.47799</v>
      </c>
      <c r="I310" s="42">
        <v>4078.63799</v>
      </c>
      <c r="J310" s="42">
        <v>4078.54799</v>
      </c>
      <c r="K310" s="42">
        <v>4078.60799</v>
      </c>
      <c r="L310" s="42">
        <v>4078.79799</v>
      </c>
      <c r="M310" s="42">
        <v>4078.81799</v>
      </c>
      <c r="N310" s="42">
        <v>4078.78799</v>
      </c>
      <c r="O310" s="42">
        <v>4078.8079900000002</v>
      </c>
      <c r="P310" s="42">
        <v>4078.79799</v>
      </c>
      <c r="Q310" s="42">
        <v>4078.72799</v>
      </c>
      <c r="R310" s="42">
        <v>4078.7679900000003</v>
      </c>
      <c r="S310" s="42">
        <v>4078.88799</v>
      </c>
      <c r="T310" s="42">
        <v>4079.09799</v>
      </c>
      <c r="U310" s="42">
        <v>4079.24799</v>
      </c>
      <c r="V310" s="42">
        <v>4078.44799</v>
      </c>
      <c r="W310" s="42">
        <v>4077.74799</v>
      </c>
      <c r="X310" s="42">
        <v>4075.54799</v>
      </c>
      <c r="Y310" s="42">
        <v>4076.20799</v>
      </c>
    </row>
    <row r="311" spans="1:25" ht="15.75" customHeight="1">
      <c r="A311" s="41">
        <f t="shared" si="7"/>
        <v>44065</v>
      </c>
      <c r="B311" s="42">
        <v>4078.86799</v>
      </c>
      <c r="C311" s="42">
        <v>4079.22799</v>
      </c>
      <c r="D311" s="42">
        <v>4079.28799</v>
      </c>
      <c r="E311" s="42">
        <v>4079.31799</v>
      </c>
      <c r="F311" s="42">
        <v>4079.38799</v>
      </c>
      <c r="G311" s="42">
        <v>4079.48799</v>
      </c>
      <c r="H311" s="42">
        <v>4077.8079900000002</v>
      </c>
      <c r="I311" s="42">
        <v>4078.29799</v>
      </c>
      <c r="J311" s="42">
        <v>4078.93799</v>
      </c>
      <c r="K311" s="42">
        <v>4078.62799</v>
      </c>
      <c r="L311" s="42">
        <v>4078.74799</v>
      </c>
      <c r="M311" s="42">
        <v>4078.81799</v>
      </c>
      <c r="N311" s="42">
        <v>4078.90799</v>
      </c>
      <c r="O311" s="42">
        <v>4078.93799</v>
      </c>
      <c r="P311" s="42">
        <v>4078.93799</v>
      </c>
      <c r="Q311" s="42">
        <v>4078.91799</v>
      </c>
      <c r="R311" s="42">
        <v>4078.94799</v>
      </c>
      <c r="S311" s="42">
        <v>4078.81799</v>
      </c>
      <c r="T311" s="42">
        <v>4078.72799</v>
      </c>
      <c r="U311" s="42">
        <v>4085.31799</v>
      </c>
      <c r="V311" s="42">
        <v>4077.71799</v>
      </c>
      <c r="W311" s="42">
        <v>4077.79799</v>
      </c>
      <c r="X311" s="42">
        <v>4076.39799</v>
      </c>
      <c r="Y311" s="42">
        <v>4076.36799</v>
      </c>
    </row>
    <row r="312" spans="1:25" ht="15.75" customHeight="1">
      <c r="A312" s="41">
        <f t="shared" si="7"/>
        <v>44066</v>
      </c>
      <c r="B312" s="42">
        <v>4089.56799</v>
      </c>
      <c r="C312" s="42">
        <v>4079.19799</v>
      </c>
      <c r="D312" s="42">
        <v>4079.27799</v>
      </c>
      <c r="E312" s="42">
        <v>4079.28799</v>
      </c>
      <c r="F312" s="42">
        <v>4079.31799</v>
      </c>
      <c r="G312" s="42">
        <v>4079.5179900000003</v>
      </c>
      <c r="H312" s="42">
        <v>4078.18799</v>
      </c>
      <c r="I312" s="42">
        <v>4078.15799</v>
      </c>
      <c r="J312" s="42">
        <v>4078.93799</v>
      </c>
      <c r="K312" s="42">
        <v>4078.61799</v>
      </c>
      <c r="L312" s="42">
        <v>4078.48799</v>
      </c>
      <c r="M312" s="42">
        <v>4078.70799</v>
      </c>
      <c r="N312" s="42">
        <v>4078.89799</v>
      </c>
      <c r="O312" s="42">
        <v>4078.92799</v>
      </c>
      <c r="P312" s="42">
        <v>4078.93799</v>
      </c>
      <c r="Q312" s="42">
        <v>4078.93799</v>
      </c>
      <c r="R312" s="42">
        <v>4078.86799</v>
      </c>
      <c r="S312" s="42">
        <v>4078.69799</v>
      </c>
      <c r="T312" s="42">
        <v>4078.66799</v>
      </c>
      <c r="U312" s="42">
        <v>4078.69799</v>
      </c>
      <c r="V312" s="42">
        <v>4077.64799</v>
      </c>
      <c r="W312" s="42">
        <v>4077.56799</v>
      </c>
      <c r="X312" s="42">
        <v>4076.25799</v>
      </c>
      <c r="Y312" s="42">
        <v>4076.68799</v>
      </c>
    </row>
    <row r="313" spans="1:25" ht="15.75" customHeight="1">
      <c r="A313" s="41">
        <f t="shared" si="7"/>
        <v>44067</v>
      </c>
      <c r="B313" s="42">
        <v>4083.67799</v>
      </c>
      <c r="C313" s="42">
        <v>4079.79799</v>
      </c>
      <c r="D313" s="42">
        <v>4079.8279899999998</v>
      </c>
      <c r="E313" s="42">
        <v>4079.83799</v>
      </c>
      <c r="F313" s="42">
        <v>4079.85799</v>
      </c>
      <c r="G313" s="42">
        <v>4080.38799</v>
      </c>
      <c r="H313" s="42">
        <v>4080.15799</v>
      </c>
      <c r="I313" s="42">
        <v>4080.47799</v>
      </c>
      <c r="J313" s="42">
        <v>4077.66799</v>
      </c>
      <c r="K313" s="42">
        <v>4077.68799</v>
      </c>
      <c r="L313" s="42">
        <v>4077.8279899999998</v>
      </c>
      <c r="M313" s="42">
        <v>4077.84799</v>
      </c>
      <c r="N313" s="42">
        <v>4078.11799</v>
      </c>
      <c r="O313" s="42">
        <v>4077.78799</v>
      </c>
      <c r="P313" s="42">
        <v>4077.60799</v>
      </c>
      <c r="Q313" s="42">
        <v>4077.54799</v>
      </c>
      <c r="R313" s="42">
        <v>4077.85799</v>
      </c>
      <c r="S313" s="42">
        <v>4078.09799</v>
      </c>
      <c r="T313" s="42">
        <v>4079.14799</v>
      </c>
      <c r="U313" s="42">
        <v>4079.54799</v>
      </c>
      <c r="V313" s="42">
        <v>4079.31799</v>
      </c>
      <c r="W313" s="42">
        <v>4078.73799</v>
      </c>
      <c r="X313" s="42">
        <v>4078.37799</v>
      </c>
      <c r="Y313" s="42">
        <v>4078.48799</v>
      </c>
    </row>
    <row r="314" spans="1:25" ht="15.75" customHeight="1">
      <c r="A314" s="41">
        <f t="shared" si="7"/>
        <v>44068</v>
      </c>
      <c r="B314" s="42">
        <v>4077.38799</v>
      </c>
      <c r="C314" s="42">
        <v>4080.03799</v>
      </c>
      <c r="D314" s="42">
        <v>4079.90799</v>
      </c>
      <c r="E314" s="42">
        <v>4079.93799</v>
      </c>
      <c r="F314" s="42">
        <v>4080.41799</v>
      </c>
      <c r="G314" s="42">
        <v>4080.47799</v>
      </c>
      <c r="H314" s="42">
        <v>4080.36799</v>
      </c>
      <c r="I314" s="42">
        <v>4080.3279899999998</v>
      </c>
      <c r="J314" s="42">
        <v>4078.8279899999998</v>
      </c>
      <c r="K314" s="42">
        <v>4078.94799</v>
      </c>
      <c r="L314" s="42">
        <v>4079.00799</v>
      </c>
      <c r="M314" s="42">
        <v>4079.0779899999998</v>
      </c>
      <c r="N314" s="42">
        <v>4079.08799</v>
      </c>
      <c r="O314" s="42">
        <v>4079.13799</v>
      </c>
      <c r="P314" s="42">
        <v>4079.12799</v>
      </c>
      <c r="Q314" s="42">
        <v>4079.09799</v>
      </c>
      <c r="R314" s="42">
        <v>4079.18799</v>
      </c>
      <c r="S314" s="42">
        <v>4079.13799</v>
      </c>
      <c r="T314" s="42">
        <v>4079.34799</v>
      </c>
      <c r="U314" s="42">
        <v>4079.5179900000003</v>
      </c>
      <c r="V314" s="42">
        <v>4078.84799</v>
      </c>
      <c r="W314" s="42">
        <v>4078.14799</v>
      </c>
      <c r="X314" s="42">
        <v>4078.24799</v>
      </c>
      <c r="Y314" s="42">
        <v>4078.37799</v>
      </c>
    </row>
    <row r="315" spans="1:25" ht="15.75" customHeight="1">
      <c r="A315" s="41">
        <f t="shared" si="7"/>
        <v>44069</v>
      </c>
      <c r="B315" s="42">
        <v>4079.7679900000003</v>
      </c>
      <c r="C315" s="42">
        <v>4079.69799</v>
      </c>
      <c r="D315" s="42">
        <v>4079.61799</v>
      </c>
      <c r="E315" s="42">
        <v>4079.61799</v>
      </c>
      <c r="F315" s="42">
        <v>4079.63799</v>
      </c>
      <c r="G315" s="42">
        <v>4079.46799</v>
      </c>
      <c r="H315" s="42">
        <v>4077.66799</v>
      </c>
      <c r="I315" s="42">
        <v>4078.23799</v>
      </c>
      <c r="J315" s="42">
        <v>4078.98799</v>
      </c>
      <c r="K315" s="42">
        <v>4079.18799</v>
      </c>
      <c r="L315" s="42">
        <v>4079.25799</v>
      </c>
      <c r="M315" s="42">
        <v>4079.29799</v>
      </c>
      <c r="N315" s="42">
        <v>4079.35799</v>
      </c>
      <c r="O315" s="42">
        <v>4079.37799</v>
      </c>
      <c r="P315" s="42">
        <v>4079.3279899999998</v>
      </c>
      <c r="Q315" s="42">
        <v>4079.34799</v>
      </c>
      <c r="R315" s="42">
        <v>4079.36799</v>
      </c>
      <c r="S315" s="42">
        <v>4079.40799</v>
      </c>
      <c r="T315" s="42">
        <v>4080.03799</v>
      </c>
      <c r="U315" s="42">
        <v>4079.60799</v>
      </c>
      <c r="V315" s="42">
        <v>4078.97799</v>
      </c>
      <c r="W315" s="42">
        <v>4078.79799</v>
      </c>
      <c r="X315" s="42">
        <v>4078.5179900000003</v>
      </c>
      <c r="Y315" s="42">
        <v>4078.2679900000003</v>
      </c>
    </row>
    <row r="316" spans="1:25" ht="15.75" customHeight="1">
      <c r="A316" s="41">
        <f t="shared" si="7"/>
        <v>44070</v>
      </c>
      <c r="B316" s="42">
        <v>4079.8079900000002</v>
      </c>
      <c r="C316" s="42">
        <v>4079.75799</v>
      </c>
      <c r="D316" s="42">
        <v>4079.70799</v>
      </c>
      <c r="E316" s="42">
        <v>4079.66799</v>
      </c>
      <c r="F316" s="42">
        <v>4079.68799</v>
      </c>
      <c r="G316" s="42">
        <v>4079.34799</v>
      </c>
      <c r="H316" s="42">
        <v>4077.62799</v>
      </c>
      <c r="I316" s="42">
        <v>4078.10799</v>
      </c>
      <c r="J316" s="42">
        <v>4078.63799</v>
      </c>
      <c r="K316" s="42">
        <v>4078.8279899999998</v>
      </c>
      <c r="L316" s="42">
        <v>4078.83799</v>
      </c>
      <c r="M316" s="42">
        <v>4078.87799</v>
      </c>
      <c r="N316" s="42">
        <v>4078.99799</v>
      </c>
      <c r="O316" s="42">
        <v>4079.0579900000002</v>
      </c>
      <c r="P316" s="42">
        <v>4078.99799</v>
      </c>
      <c r="Q316" s="42">
        <v>4078.95799</v>
      </c>
      <c r="R316" s="42">
        <v>4079.08799</v>
      </c>
      <c r="S316" s="42">
        <v>4079.22799</v>
      </c>
      <c r="T316" s="42">
        <v>4079.22799</v>
      </c>
      <c r="U316" s="42">
        <v>4084.16799</v>
      </c>
      <c r="V316" s="42">
        <v>4078.92799</v>
      </c>
      <c r="W316" s="42">
        <v>4078.67799</v>
      </c>
      <c r="X316" s="42">
        <v>4078.31799</v>
      </c>
      <c r="Y316" s="42">
        <v>4078.24799</v>
      </c>
    </row>
    <row r="317" spans="1:25" ht="15.75" customHeight="1">
      <c r="A317" s="41">
        <f t="shared" si="7"/>
        <v>44071</v>
      </c>
      <c r="B317" s="42">
        <v>4079.78799</v>
      </c>
      <c r="C317" s="42">
        <v>4079.68799</v>
      </c>
      <c r="D317" s="42">
        <v>4079.61799</v>
      </c>
      <c r="E317" s="42">
        <v>4079.5779899999998</v>
      </c>
      <c r="F317" s="42">
        <v>4079.5779899999998</v>
      </c>
      <c r="G317" s="42">
        <v>4079.3279899999998</v>
      </c>
      <c r="H317" s="42">
        <v>4077.70799</v>
      </c>
      <c r="I317" s="42">
        <v>4078.29799</v>
      </c>
      <c r="J317" s="42">
        <v>4078.44799</v>
      </c>
      <c r="K317" s="42">
        <v>4078.2679900000003</v>
      </c>
      <c r="L317" s="42">
        <v>4078.28799</v>
      </c>
      <c r="M317" s="42">
        <v>4078.36799</v>
      </c>
      <c r="N317" s="42">
        <v>4078.62799</v>
      </c>
      <c r="O317" s="42">
        <v>4078.62799</v>
      </c>
      <c r="P317" s="42">
        <v>4078.61799</v>
      </c>
      <c r="Q317" s="42">
        <v>4078.61799</v>
      </c>
      <c r="R317" s="42">
        <v>4078.70799</v>
      </c>
      <c r="S317" s="42">
        <v>4079.15799</v>
      </c>
      <c r="T317" s="42">
        <v>4079.18799</v>
      </c>
      <c r="U317" s="42">
        <v>4134.33799</v>
      </c>
      <c r="V317" s="42">
        <v>4078.70799</v>
      </c>
      <c r="W317" s="42">
        <v>4078.61799</v>
      </c>
      <c r="X317" s="42">
        <v>4078.29799</v>
      </c>
      <c r="Y317" s="42">
        <v>4078.41799</v>
      </c>
    </row>
    <row r="318" spans="1:25" ht="15.75" customHeight="1">
      <c r="A318" s="41">
        <f t="shared" si="7"/>
        <v>44072</v>
      </c>
      <c r="B318" s="42">
        <v>4079.49799</v>
      </c>
      <c r="C318" s="42">
        <v>4079.40799</v>
      </c>
      <c r="D318" s="42">
        <v>4079.43799</v>
      </c>
      <c r="E318" s="42">
        <v>4079.43799</v>
      </c>
      <c r="F318" s="42">
        <v>4079.45799</v>
      </c>
      <c r="G318" s="42">
        <v>4079.45799</v>
      </c>
      <c r="H318" s="42">
        <v>4078.41799</v>
      </c>
      <c r="I318" s="42">
        <v>4078.54799</v>
      </c>
      <c r="J318" s="42">
        <v>4078.70799</v>
      </c>
      <c r="K318" s="42">
        <v>4078.40799</v>
      </c>
      <c r="L318" s="42">
        <v>4078.25799</v>
      </c>
      <c r="M318" s="42">
        <v>4078.43799</v>
      </c>
      <c r="N318" s="42">
        <v>4078.69799</v>
      </c>
      <c r="O318" s="42">
        <v>4078.75799</v>
      </c>
      <c r="P318" s="42">
        <v>4078.78799</v>
      </c>
      <c r="Q318" s="42">
        <v>4078.79799</v>
      </c>
      <c r="R318" s="42">
        <v>4078.86799</v>
      </c>
      <c r="S318" s="42">
        <v>4078.83799</v>
      </c>
      <c r="T318" s="42">
        <v>4078.74799</v>
      </c>
      <c r="U318" s="42">
        <v>4135.07799</v>
      </c>
      <c r="V318" s="42">
        <v>4077.8079900000002</v>
      </c>
      <c r="W318" s="42">
        <v>4077.5579900000002</v>
      </c>
      <c r="X318" s="42">
        <v>4076.84799</v>
      </c>
      <c r="Y318" s="42">
        <v>4076.72799</v>
      </c>
    </row>
    <row r="319" spans="1:25" ht="15.75" customHeight="1">
      <c r="A319" s="41">
        <f t="shared" si="7"/>
        <v>44073</v>
      </c>
      <c r="B319" s="42">
        <v>4086.00781</v>
      </c>
      <c r="C319" s="42">
        <v>4079.05781</v>
      </c>
      <c r="D319" s="42">
        <v>4079.07781</v>
      </c>
      <c r="E319" s="42">
        <v>4079.18781</v>
      </c>
      <c r="F319" s="42">
        <v>4079.20781</v>
      </c>
      <c r="G319" s="42">
        <v>4079.2878100000003</v>
      </c>
      <c r="H319" s="42">
        <v>4078.23781</v>
      </c>
      <c r="I319" s="42">
        <v>4078.84781</v>
      </c>
      <c r="J319" s="42">
        <v>4078.9978100000003</v>
      </c>
      <c r="K319" s="42">
        <v>4078.63781</v>
      </c>
      <c r="L319" s="42">
        <v>4078.31781</v>
      </c>
      <c r="M319" s="42">
        <v>4078.64781</v>
      </c>
      <c r="N319" s="42">
        <v>4078.83781</v>
      </c>
      <c r="O319" s="42">
        <v>4078.90781</v>
      </c>
      <c r="P319" s="42">
        <v>4078.93781</v>
      </c>
      <c r="Q319" s="42">
        <v>4078.86781</v>
      </c>
      <c r="R319" s="42">
        <v>4078.90781</v>
      </c>
      <c r="S319" s="42">
        <v>4079.04781</v>
      </c>
      <c r="T319" s="42">
        <v>4079.05781</v>
      </c>
      <c r="U319" s="42">
        <v>4149.76781</v>
      </c>
      <c r="V319" s="42">
        <v>4078.16781</v>
      </c>
      <c r="W319" s="42">
        <v>4078.16781</v>
      </c>
      <c r="X319" s="42">
        <v>4077.42781</v>
      </c>
      <c r="Y319" s="42">
        <v>4077.97781</v>
      </c>
    </row>
    <row r="320" spans="1:25" ht="15.75" customHeight="1">
      <c r="A320" s="41">
        <f t="shared" si="7"/>
        <v>44074</v>
      </c>
      <c r="B320" s="42">
        <v>4084.80781</v>
      </c>
      <c r="C320" s="42">
        <v>4079.39781</v>
      </c>
      <c r="D320" s="42">
        <v>4079.42781</v>
      </c>
      <c r="E320" s="42">
        <v>4079.50781</v>
      </c>
      <c r="F320" s="42">
        <v>4079.48781</v>
      </c>
      <c r="G320" s="42">
        <v>4079.43781</v>
      </c>
      <c r="H320" s="42">
        <v>4079.02781</v>
      </c>
      <c r="I320" s="42">
        <v>4078.89781</v>
      </c>
      <c r="J320" s="42">
        <v>4078.62781</v>
      </c>
      <c r="K320" s="42">
        <v>4078.31781</v>
      </c>
      <c r="L320" s="42">
        <v>4078.39781</v>
      </c>
      <c r="M320" s="42">
        <v>4078.50781</v>
      </c>
      <c r="N320" s="42">
        <v>4078.55781</v>
      </c>
      <c r="O320" s="42">
        <v>4078.70781</v>
      </c>
      <c r="P320" s="42">
        <v>4078.75781</v>
      </c>
      <c r="Q320" s="42">
        <v>4078.73781</v>
      </c>
      <c r="R320" s="42">
        <v>4078.77781</v>
      </c>
      <c r="S320" s="42">
        <v>4078.70781</v>
      </c>
      <c r="T320" s="42">
        <v>4078.57781</v>
      </c>
      <c r="U320" s="42">
        <v>4161.18781</v>
      </c>
      <c r="V320" s="42">
        <v>4077.44781</v>
      </c>
      <c r="W320" s="42">
        <v>4077.5378100000003</v>
      </c>
      <c r="X320" s="42">
        <v>4076.77781</v>
      </c>
      <c r="Y320" s="42">
        <v>4077.32781</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88" t="s">
        <v>80</v>
      </c>
      <c r="B324" s="91" t="s">
        <v>81</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82</v>
      </c>
      <c r="C326" s="97" t="s">
        <v>83</v>
      </c>
      <c r="D326" s="97" t="s">
        <v>84</v>
      </c>
      <c r="E326" s="97" t="s">
        <v>85</v>
      </c>
      <c r="F326" s="97" t="s">
        <v>86</v>
      </c>
      <c r="G326" s="97" t="s">
        <v>87</v>
      </c>
      <c r="H326" s="97" t="s">
        <v>88</v>
      </c>
      <c r="I326" s="97" t="s">
        <v>89</v>
      </c>
      <c r="J326" s="97" t="s">
        <v>90</v>
      </c>
      <c r="K326" s="97" t="s">
        <v>91</v>
      </c>
      <c r="L326" s="97" t="s">
        <v>92</v>
      </c>
      <c r="M326" s="97" t="s">
        <v>93</v>
      </c>
      <c r="N326" s="97" t="s">
        <v>94</v>
      </c>
      <c r="O326" s="97" t="s">
        <v>95</v>
      </c>
      <c r="P326" s="97" t="s">
        <v>96</v>
      </c>
      <c r="Q326" s="97" t="s">
        <v>97</v>
      </c>
      <c r="R326" s="97" t="s">
        <v>98</v>
      </c>
      <c r="S326" s="97" t="s">
        <v>99</v>
      </c>
      <c r="T326" s="97" t="s">
        <v>100</v>
      </c>
      <c r="U326" s="97" t="s">
        <v>101</v>
      </c>
      <c r="V326" s="97" t="s">
        <v>102</v>
      </c>
      <c r="W326" s="97" t="s">
        <v>103</v>
      </c>
      <c r="X326" s="97" t="s">
        <v>104</v>
      </c>
      <c r="Y326" s="97" t="s">
        <v>105</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1">
        <f>A30</f>
        <v>44044</v>
      </c>
      <c r="B328" s="42">
        <v>3125.85799</v>
      </c>
      <c r="C328" s="42">
        <v>3032.67799</v>
      </c>
      <c r="D328" s="42">
        <v>2989.38799</v>
      </c>
      <c r="E328" s="42">
        <v>2989.3279899999998</v>
      </c>
      <c r="F328" s="42">
        <v>2989.35799</v>
      </c>
      <c r="G328" s="42">
        <v>2989.29799</v>
      </c>
      <c r="H328" s="42">
        <v>2988.34799</v>
      </c>
      <c r="I328" s="42">
        <v>3035.18799</v>
      </c>
      <c r="J328" s="42">
        <v>2988.87799</v>
      </c>
      <c r="K328" s="42">
        <v>2988.72799</v>
      </c>
      <c r="L328" s="42">
        <v>2988.79799</v>
      </c>
      <c r="M328" s="42">
        <v>3046.53799</v>
      </c>
      <c r="N328" s="42">
        <v>3083.71799</v>
      </c>
      <c r="O328" s="42">
        <v>3115.38799</v>
      </c>
      <c r="P328" s="42">
        <v>3113.94799</v>
      </c>
      <c r="Q328" s="42">
        <v>3110.6179899999997</v>
      </c>
      <c r="R328" s="42">
        <v>3116.3679899999997</v>
      </c>
      <c r="S328" s="42">
        <v>3082.04799</v>
      </c>
      <c r="T328" s="42">
        <v>3000.41799</v>
      </c>
      <c r="U328" s="42">
        <v>3069.42799</v>
      </c>
      <c r="V328" s="42">
        <v>3098.10799</v>
      </c>
      <c r="W328" s="42">
        <v>3090.5779899999998</v>
      </c>
      <c r="X328" s="42">
        <v>2986.96799</v>
      </c>
      <c r="Y328" s="42">
        <v>2987.04799</v>
      </c>
    </row>
    <row r="329" spans="1:25" ht="15.75" customHeight="1">
      <c r="A329" s="41">
        <f>A328+1</f>
        <v>44045</v>
      </c>
      <c r="B329" s="42">
        <v>3078.85799</v>
      </c>
      <c r="C329" s="42">
        <v>3005.58799</v>
      </c>
      <c r="D329" s="42">
        <v>2989.31799</v>
      </c>
      <c r="E329" s="42">
        <v>2989.37799</v>
      </c>
      <c r="F329" s="42">
        <v>2989.34799</v>
      </c>
      <c r="G329" s="42">
        <v>2989.29799</v>
      </c>
      <c r="H329" s="42">
        <v>2988.28799</v>
      </c>
      <c r="I329" s="42">
        <v>2999.0779899999998</v>
      </c>
      <c r="J329" s="42">
        <v>2989.14799</v>
      </c>
      <c r="K329" s="42">
        <v>2988.8279899999998</v>
      </c>
      <c r="L329" s="42">
        <v>2988.67799</v>
      </c>
      <c r="M329" s="42">
        <v>3002.70799</v>
      </c>
      <c r="N329" s="42">
        <v>3048.67799</v>
      </c>
      <c r="O329" s="42">
        <v>3084.12799</v>
      </c>
      <c r="P329" s="42">
        <v>3080.44799</v>
      </c>
      <c r="Q329" s="42">
        <v>3076.8279899999998</v>
      </c>
      <c r="R329" s="42">
        <v>3079.3079900000002</v>
      </c>
      <c r="S329" s="42">
        <v>3040.87799</v>
      </c>
      <c r="T329" s="42">
        <v>2988.81799</v>
      </c>
      <c r="U329" s="42">
        <v>3028.02799</v>
      </c>
      <c r="V329" s="42">
        <v>3038.01799</v>
      </c>
      <c r="W329" s="42">
        <v>3022.31799</v>
      </c>
      <c r="X329" s="42">
        <v>2986.78799</v>
      </c>
      <c r="Y329" s="42">
        <v>2986.91799</v>
      </c>
    </row>
    <row r="330" spans="1:25" ht="15.75" customHeight="1">
      <c r="A330" s="41">
        <f aca="true" t="shared" si="8" ref="A330:A358">A329+1</f>
        <v>44046</v>
      </c>
      <c r="B330" s="42">
        <v>3063.5579900000002</v>
      </c>
      <c r="C330" s="42">
        <v>3004.22799</v>
      </c>
      <c r="D330" s="42">
        <v>2989.41799</v>
      </c>
      <c r="E330" s="42">
        <v>2989.46799</v>
      </c>
      <c r="F330" s="42">
        <v>2989.43799</v>
      </c>
      <c r="G330" s="42">
        <v>2989.3279899999998</v>
      </c>
      <c r="H330" s="42">
        <v>2987.8279899999998</v>
      </c>
      <c r="I330" s="42">
        <v>3004.38799</v>
      </c>
      <c r="J330" s="42">
        <v>2989.09799</v>
      </c>
      <c r="K330" s="42">
        <v>2988.94799</v>
      </c>
      <c r="L330" s="42">
        <v>2988.97799</v>
      </c>
      <c r="M330" s="42">
        <v>3002.3679899999997</v>
      </c>
      <c r="N330" s="42">
        <v>3047.52799</v>
      </c>
      <c r="O330" s="42">
        <v>3081.79799</v>
      </c>
      <c r="P330" s="42">
        <v>3079.19799</v>
      </c>
      <c r="Q330" s="42">
        <v>3077.27799</v>
      </c>
      <c r="R330" s="42">
        <v>3079.8679899999997</v>
      </c>
      <c r="S330" s="42">
        <v>3041.79799</v>
      </c>
      <c r="T330" s="42">
        <v>2988.60799</v>
      </c>
      <c r="U330" s="42">
        <v>3024.87799</v>
      </c>
      <c r="V330" s="42">
        <v>3037.75799</v>
      </c>
      <c r="W330" s="42">
        <v>3021.00799</v>
      </c>
      <c r="X330" s="42">
        <v>2987.73799</v>
      </c>
      <c r="Y330" s="42">
        <v>2987.90799</v>
      </c>
    </row>
    <row r="331" spans="1:25" ht="15.75" customHeight="1">
      <c r="A331" s="41">
        <f t="shared" si="8"/>
        <v>44047</v>
      </c>
      <c r="B331" s="42">
        <v>3036.3279899999998</v>
      </c>
      <c r="C331" s="42">
        <v>2994.14799</v>
      </c>
      <c r="D331" s="42">
        <v>2989.50799</v>
      </c>
      <c r="E331" s="42">
        <v>2989.54799</v>
      </c>
      <c r="F331" s="42">
        <v>2989.54799</v>
      </c>
      <c r="G331" s="42">
        <v>2989.6179899999997</v>
      </c>
      <c r="H331" s="42">
        <v>2988.33799</v>
      </c>
      <c r="I331" s="42">
        <v>3003.15799</v>
      </c>
      <c r="J331" s="42">
        <v>2989.24799</v>
      </c>
      <c r="K331" s="42">
        <v>2988.89799</v>
      </c>
      <c r="L331" s="42">
        <v>2988.97799</v>
      </c>
      <c r="M331" s="42">
        <v>3002.89799</v>
      </c>
      <c r="N331" s="42">
        <v>3047.25799</v>
      </c>
      <c r="O331" s="42">
        <v>3080.75799</v>
      </c>
      <c r="P331" s="42">
        <v>3078.47799</v>
      </c>
      <c r="Q331" s="42">
        <v>3078.14799</v>
      </c>
      <c r="R331" s="42">
        <v>3079.3679899999997</v>
      </c>
      <c r="S331" s="42">
        <v>3042.08799</v>
      </c>
      <c r="T331" s="42">
        <v>2988.64799</v>
      </c>
      <c r="U331" s="42">
        <v>3022.83799</v>
      </c>
      <c r="V331" s="42">
        <v>3034.16799</v>
      </c>
      <c r="W331" s="42">
        <v>3019.16799</v>
      </c>
      <c r="X331" s="42">
        <v>2987.66799</v>
      </c>
      <c r="Y331" s="42">
        <v>2987.88799</v>
      </c>
    </row>
    <row r="332" spans="1:25" ht="15.75" customHeight="1">
      <c r="A332" s="41">
        <f t="shared" si="8"/>
        <v>44048</v>
      </c>
      <c r="B332" s="42">
        <v>3016.81799</v>
      </c>
      <c r="C332" s="42">
        <v>2989.74799</v>
      </c>
      <c r="D332" s="42">
        <v>2989.51799</v>
      </c>
      <c r="E332" s="42">
        <v>2989.53799</v>
      </c>
      <c r="F332" s="42">
        <v>2989.58799</v>
      </c>
      <c r="G332" s="42">
        <v>2989.53799</v>
      </c>
      <c r="H332" s="42">
        <v>2988.15799</v>
      </c>
      <c r="I332" s="42">
        <v>2988.74799</v>
      </c>
      <c r="J332" s="42">
        <v>2989.12799</v>
      </c>
      <c r="K332" s="42">
        <v>2988.79799</v>
      </c>
      <c r="L332" s="42">
        <v>2988.83799</v>
      </c>
      <c r="M332" s="42">
        <v>2988.91799</v>
      </c>
      <c r="N332" s="42">
        <v>2988.94799</v>
      </c>
      <c r="O332" s="42">
        <v>3028.34799</v>
      </c>
      <c r="P332" s="42">
        <v>3031.92799</v>
      </c>
      <c r="Q332" s="42">
        <v>3040.41799</v>
      </c>
      <c r="R332" s="42">
        <v>3055.77799</v>
      </c>
      <c r="S332" s="42">
        <v>3037.37799</v>
      </c>
      <c r="T332" s="42">
        <v>2993.54799</v>
      </c>
      <c r="U332" s="42">
        <v>3054.48799</v>
      </c>
      <c r="V332" s="42">
        <v>3083.53799</v>
      </c>
      <c r="W332" s="42">
        <v>3065.69799</v>
      </c>
      <c r="X332" s="42">
        <v>2987.93799</v>
      </c>
      <c r="Y332" s="42">
        <v>2988.15799</v>
      </c>
    </row>
    <row r="333" spans="1:25" ht="15.75" customHeight="1">
      <c r="A333" s="41">
        <f t="shared" si="8"/>
        <v>44049</v>
      </c>
      <c r="B333" s="42">
        <v>3013.81799</v>
      </c>
      <c r="C333" s="42">
        <v>2989.75799</v>
      </c>
      <c r="D333" s="42">
        <v>2989.5779899999998</v>
      </c>
      <c r="E333" s="42">
        <v>2989.60799</v>
      </c>
      <c r="F333" s="42">
        <v>2989.59799</v>
      </c>
      <c r="G333" s="42">
        <v>2989.56799</v>
      </c>
      <c r="H333" s="42">
        <v>2987.96799</v>
      </c>
      <c r="I333" s="42">
        <v>2988.79799</v>
      </c>
      <c r="J333" s="42">
        <v>2989.08799</v>
      </c>
      <c r="K333" s="42">
        <v>2988.83799</v>
      </c>
      <c r="L333" s="42">
        <v>2989.03799</v>
      </c>
      <c r="M333" s="42">
        <v>2989.0579900000002</v>
      </c>
      <c r="N333" s="42">
        <v>2989.06799</v>
      </c>
      <c r="O333" s="42">
        <v>2989.0779899999998</v>
      </c>
      <c r="P333" s="42">
        <v>2989.09799</v>
      </c>
      <c r="Q333" s="42">
        <v>2989.08799</v>
      </c>
      <c r="R333" s="42">
        <v>2989.10799</v>
      </c>
      <c r="S333" s="42">
        <v>2989.10799</v>
      </c>
      <c r="T333" s="42">
        <v>2989.0579900000002</v>
      </c>
      <c r="U333" s="42">
        <v>3003.27799</v>
      </c>
      <c r="V333" s="42">
        <v>2993.66799</v>
      </c>
      <c r="W333" s="42">
        <v>2988.1179899999997</v>
      </c>
      <c r="X333" s="42">
        <v>2986.85799</v>
      </c>
      <c r="Y333" s="42">
        <v>2986.87799</v>
      </c>
    </row>
    <row r="334" spans="1:25" ht="15.75" customHeight="1">
      <c r="A334" s="41">
        <f t="shared" si="8"/>
        <v>44050</v>
      </c>
      <c r="B334" s="42">
        <v>3030.84799</v>
      </c>
      <c r="C334" s="42">
        <v>2989.29799</v>
      </c>
      <c r="D334" s="42">
        <v>2989.41799</v>
      </c>
      <c r="E334" s="42">
        <v>2989.49799</v>
      </c>
      <c r="F334" s="42">
        <v>2989.50799</v>
      </c>
      <c r="G334" s="42">
        <v>2989.51799</v>
      </c>
      <c r="H334" s="42">
        <v>2987.8079900000002</v>
      </c>
      <c r="I334" s="42">
        <v>2988.38799</v>
      </c>
      <c r="J334" s="42">
        <v>2989.10799</v>
      </c>
      <c r="K334" s="42">
        <v>2988.97799</v>
      </c>
      <c r="L334" s="42">
        <v>2988.88799</v>
      </c>
      <c r="M334" s="42">
        <v>2988.95799</v>
      </c>
      <c r="N334" s="42">
        <v>2988.94799</v>
      </c>
      <c r="O334" s="42">
        <v>2994.02799</v>
      </c>
      <c r="P334" s="42">
        <v>2988.94799</v>
      </c>
      <c r="Q334" s="42">
        <v>2988.94799</v>
      </c>
      <c r="R334" s="42">
        <v>2990.06799</v>
      </c>
      <c r="S334" s="42">
        <v>2989.35799</v>
      </c>
      <c r="T334" s="42">
        <v>2989.26799</v>
      </c>
      <c r="U334" s="42">
        <v>3013.68799</v>
      </c>
      <c r="V334" s="42">
        <v>3001.62799</v>
      </c>
      <c r="W334" s="42">
        <v>2988.5779899999998</v>
      </c>
      <c r="X334" s="42">
        <v>2987.87799</v>
      </c>
      <c r="Y334" s="42">
        <v>2987.66799</v>
      </c>
    </row>
    <row r="335" spans="1:25" ht="15.75" customHeight="1">
      <c r="A335" s="41">
        <f t="shared" si="8"/>
        <v>44051</v>
      </c>
      <c r="B335" s="42">
        <v>3038.60799</v>
      </c>
      <c r="C335" s="42">
        <v>2989.58799</v>
      </c>
      <c r="D335" s="42">
        <v>2989.66799</v>
      </c>
      <c r="E335" s="42">
        <v>2989.70799</v>
      </c>
      <c r="F335" s="42">
        <v>2989.68799</v>
      </c>
      <c r="G335" s="42">
        <v>2989.70799</v>
      </c>
      <c r="H335" s="42">
        <v>2988.64799</v>
      </c>
      <c r="I335" s="42">
        <v>2988.83799</v>
      </c>
      <c r="J335" s="42">
        <v>2989.0579900000002</v>
      </c>
      <c r="K335" s="42">
        <v>2988.76799</v>
      </c>
      <c r="L335" s="42">
        <v>2988.68799</v>
      </c>
      <c r="M335" s="42">
        <v>2988.72799</v>
      </c>
      <c r="N335" s="42">
        <v>2988.77799</v>
      </c>
      <c r="O335" s="42">
        <v>2988.78799</v>
      </c>
      <c r="P335" s="42">
        <v>2988.76799</v>
      </c>
      <c r="Q335" s="42">
        <v>2988.79799</v>
      </c>
      <c r="R335" s="42">
        <v>2988.79799</v>
      </c>
      <c r="S335" s="42">
        <v>2989.27799</v>
      </c>
      <c r="T335" s="42">
        <v>2989.25799</v>
      </c>
      <c r="U335" s="42">
        <v>3017.70799</v>
      </c>
      <c r="V335" s="42">
        <v>3033.91799</v>
      </c>
      <c r="W335" s="42">
        <v>2990.90799</v>
      </c>
      <c r="X335" s="42">
        <v>2988.27799</v>
      </c>
      <c r="Y335" s="42">
        <v>2988.54799</v>
      </c>
    </row>
    <row r="336" spans="1:25" ht="15.75" customHeight="1">
      <c r="A336" s="41">
        <f t="shared" si="8"/>
        <v>44052</v>
      </c>
      <c r="B336" s="42">
        <v>3026.3679899999997</v>
      </c>
      <c r="C336" s="42">
        <v>2989.69799</v>
      </c>
      <c r="D336" s="42">
        <v>2989.69799</v>
      </c>
      <c r="E336" s="42">
        <v>2989.72799</v>
      </c>
      <c r="F336" s="42">
        <v>2989.76799</v>
      </c>
      <c r="G336" s="42">
        <v>2990.51799</v>
      </c>
      <c r="H336" s="42">
        <v>2989.01799</v>
      </c>
      <c r="I336" s="42">
        <v>2988.95799</v>
      </c>
      <c r="J336" s="42">
        <v>2989.20799</v>
      </c>
      <c r="K336" s="42">
        <v>2988.96799</v>
      </c>
      <c r="L336" s="42">
        <v>2988.76799</v>
      </c>
      <c r="M336" s="42">
        <v>2988.84799</v>
      </c>
      <c r="N336" s="42">
        <v>2988.8679899999997</v>
      </c>
      <c r="O336" s="42">
        <v>2988.87799</v>
      </c>
      <c r="P336" s="42">
        <v>2988.8679899999997</v>
      </c>
      <c r="Q336" s="42">
        <v>2988.87799</v>
      </c>
      <c r="R336" s="42">
        <v>2996.70799</v>
      </c>
      <c r="S336" s="42">
        <v>3009.54799</v>
      </c>
      <c r="T336" s="42">
        <v>2989.33799</v>
      </c>
      <c r="U336" s="42">
        <v>3055.67799</v>
      </c>
      <c r="V336" s="42">
        <v>3070.0579900000002</v>
      </c>
      <c r="W336" s="42">
        <v>3022.49799</v>
      </c>
      <c r="X336" s="42">
        <v>2988.31799</v>
      </c>
      <c r="Y336" s="42">
        <v>2988.51799</v>
      </c>
    </row>
    <row r="337" spans="1:25" ht="15.75" customHeight="1">
      <c r="A337" s="41">
        <f t="shared" si="8"/>
        <v>44053</v>
      </c>
      <c r="B337" s="42">
        <v>3001.3679899999997</v>
      </c>
      <c r="C337" s="42">
        <v>2989.87799</v>
      </c>
      <c r="D337" s="42">
        <v>2989.79799</v>
      </c>
      <c r="E337" s="42">
        <v>2989.81799</v>
      </c>
      <c r="F337" s="42">
        <v>2990.42799</v>
      </c>
      <c r="G337" s="42">
        <v>2990.51799</v>
      </c>
      <c r="H337" s="42">
        <v>2988.67799</v>
      </c>
      <c r="I337" s="42">
        <v>2988.64799</v>
      </c>
      <c r="J337" s="42">
        <v>2988.81799</v>
      </c>
      <c r="K337" s="42">
        <v>2988.84799</v>
      </c>
      <c r="L337" s="42">
        <v>2988.83799</v>
      </c>
      <c r="M337" s="42">
        <v>2988.8679899999997</v>
      </c>
      <c r="N337" s="42">
        <v>2988.87799</v>
      </c>
      <c r="O337" s="42">
        <v>2988.87799</v>
      </c>
      <c r="P337" s="42">
        <v>2988.85799</v>
      </c>
      <c r="Q337" s="42">
        <v>2988.79799</v>
      </c>
      <c r="R337" s="42">
        <v>2988.8279899999998</v>
      </c>
      <c r="S337" s="42">
        <v>2989.25799</v>
      </c>
      <c r="T337" s="42">
        <v>2989.24799</v>
      </c>
      <c r="U337" s="42">
        <v>2989.19799</v>
      </c>
      <c r="V337" s="42">
        <v>2988.40799</v>
      </c>
      <c r="W337" s="42">
        <v>2988.40799</v>
      </c>
      <c r="X337" s="42">
        <v>2987.76799</v>
      </c>
      <c r="Y337" s="42">
        <v>2988.40799</v>
      </c>
    </row>
    <row r="338" spans="1:25" ht="15.75" customHeight="1">
      <c r="A338" s="41">
        <f t="shared" si="8"/>
        <v>44054</v>
      </c>
      <c r="B338" s="42">
        <v>3002.83799</v>
      </c>
      <c r="C338" s="42">
        <v>2989.90799</v>
      </c>
      <c r="D338" s="42">
        <v>2989.8679899999997</v>
      </c>
      <c r="E338" s="42">
        <v>2989.87799</v>
      </c>
      <c r="F338" s="42">
        <v>2990.51799</v>
      </c>
      <c r="G338" s="42">
        <v>2990.51799</v>
      </c>
      <c r="H338" s="42">
        <v>2988.8679899999997</v>
      </c>
      <c r="I338" s="42">
        <v>2988.8279899999998</v>
      </c>
      <c r="J338" s="42">
        <v>2988.96799</v>
      </c>
      <c r="K338" s="42">
        <v>2989.06799</v>
      </c>
      <c r="L338" s="42">
        <v>2988.99799</v>
      </c>
      <c r="M338" s="42">
        <v>2989.04799</v>
      </c>
      <c r="N338" s="42">
        <v>2989.06799</v>
      </c>
      <c r="O338" s="42">
        <v>2989.09799</v>
      </c>
      <c r="P338" s="42">
        <v>2989.08799</v>
      </c>
      <c r="Q338" s="42">
        <v>2989.0579900000002</v>
      </c>
      <c r="R338" s="42">
        <v>2989.0779899999998</v>
      </c>
      <c r="S338" s="42">
        <v>2989.27799</v>
      </c>
      <c r="T338" s="42">
        <v>2989.25799</v>
      </c>
      <c r="U338" s="42">
        <v>2989.3079900000002</v>
      </c>
      <c r="V338" s="42">
        <v>2988.63799</v>
      </c>
      <c r="W338" s="42">
        <v>2988.56799</v>
      </c>
      <c r="X338" s="42">
        <v>2988.10799</v>
      </c>
      <c r="Y338" s="42">
        <v>2988.17799</v>
      </c>
    </row>
    <row r="339" spans="1:25" ht="15.75" customHeight="1">
      <c r="A339" s="41">
        <f t="shared" si="8"/>
        <v>44055</v>
      </c>
      <c r="B339" s="42">
        <v>3013.89799</v>
      </c>
      <c r="C339" s="42">
        <v>2989.78799</v>
      </c>
      <c r="D339" s="42">
        <v>2989.83799</v>
      </c>
      <c r="E339" s="42">
        <v>2989.8679899999997</v>
      </c>
      <c r="F339" s="42">
        <v>2989.85799</v>
      </c>
      <c r="G339" s="42">
        <v>2989.73799</v>
      </c>
      <c r="H339" s="42">
        <v>2988.41799</v>
      </c>
      <c r="I339" s="42">
        <v>2988.72799</v>
      </c>
      <c r="J339" s="42">
        <v>2988.72799</v>
      </c>
      <c r="K339" s="42">
        <v>2988.97799</v>
      </c>
      <c r="L339" s="42">
        <v>2988.89799</v>
      </c>
      <c r="M339" s="42">
        <v>2988.95799</v>
      </c>
      <c r="N339" s="42">
        <v>2988.95799</v>
      </c>
      <c r="O339" s="42">
        <v>2988.83799</v>
      </c>
      <c r="P339" s="42">
        <v>2988.8279899999998</v>
      </c>
      <c r="Q339" s="42">
        <v>2988.93799</v>
      </c>
      <c r="R339" s="42">
        <v>2988.97799</v>
      </c>
      <c r="S339" s="42">
        <v>2989.3079900000002</v>
      </c>
      <c r="T339" s="42">
        <v>2989.29799</v>
      </c>
      <c r="U339" s="42">
        <v>2989.3079900000002</v>
      </c>
      <c r="V339" s="42">
        <v>2990.89799</v>
      </c>
      <c r="W339" s="42">
        <v>2988.54799</v>
      </c>
      <c r="X339" s="42">
        <v>2987.64799</v>
      </c>
      <c r="Y339" s="42">
        <v>2988.02799</v>
      </c>
    </row>
    <row r="340" spans="1:25" ht="15.75" customHeight="1">
      <c r="A340" s="41">
        <f t="shared" si="8"/>
        <v>44056</v>
      </c>
      <c r="B340" s="42">
        <v>3002.47799</v>
      </c>
      <c r="C340" s="42">
        <v>2989.76799</v>
      </c>
      <c r="D340" s="42">
        <v>2989.79799</v>
      </c>
      <c r="E340" s="42">
        <v>2989.8679899999997</v>
      </c>
      <c r="F340" s="42">
        <v>2989.84799</v>
      </c>
      <c r="G340" s="42">
        <v>2989.76799</v>
      </c>
      <c r="H340" s="42">
        <v>2988.25799</v>
      </c>
      <c r="I340" s="42">
        <v>2988.63799</v>
      </c>
      <c r="J340" s="42">
        <v>2989.00799</v>
      </c>
      <c r="K340" s="42">
        <v>2989.1179899999997</v>
      </c>
      <c r="L340" s="42">
        <v>2989.15799</v>
      </c>
      <c r="M340" s="42">
        <v>2989.18799</v>
      </c>
      <c r="N340" s="42">
        <v>2989.20799</v>
      </c>
      <c r="O340" s="42">
        <v>2989.20799</v>
      </c>
      <c r="P340" s="42">
        <v>2989.19799</v>
      </c>
      <c r="Q340" s="42">
        <v>2989.20799</v>
      </c>
      <c r="R340" s="42">
        <v>2989.23799</v>
      </c>
      <c r="S340" s="42">
        <v>2989.0579900000002</v>
      </c>
      <c r="T340" s="42">
        <v>2988.99799</v>
      </c>
      <c r="U340" s="42">
        <v>2988.91799</v>
      </c>
      <c r="V340" s="42">
        <v>2988.1179899999997</v>
      </c>
      <c r="W340" s="42">
        <v>2987.96799</v>
      </c>
      <c r="X340" s="42">
        <v>2986.3079900000002</v>
      </c>
      <c r="Y340" s="42">
        <v>2987.0579900000002</v>
      </c>
    </row>
    <row r="341" spans="1:25" ht="15.75" customHeight="1">
      <c r="A341" s="41">
        <f t="shared" si="8"/>
        <v>44057</v>
      </c>
      <c r="B341" s="42">
        <v>2988.97799</v>
      </c>
      <c r="C341" s="42">
        <v>2989.21799</v>
      </c>
      <c r="D341" s="42">
        <v>2989.3279899999998</v>
      </c>
      <c r="E341" s="42">
        <v>2989.37799</v>
      </c>
      <c r="F341" s="42">
        <v>2989.34799</v>
      </c>
      <c r="G341" s="42">
        <v>2989.26799</v>
      </c>
      <c r="H341" s="42">
        <v>2985.68799</v>
      </c>
      <c r="I341" s="42">
        <v>2986.56799</v>
      </c>
      <c r="J341" s="42">
        <v>2987.25799</v>
      </c>
      <c r="K341" s="42">
        <v>2988.0779899999998</v>
      </c>
      <c r="L341" s="42">
        <v>2988.31799</v>
      </c>
      <c r="M341" s="42">
        <v>2988.43799</v>
      </c>
      <c r="N341" s="42">
        <v>2988.47799</v>
      </c>
      <c r="O341" s="42">
        <v>2988.54799</v>
      </c>
      <c r="P341" s="42">
        <v>2988.54799</v>
      </c>
      <c r="Q341" s="42">
        <v>2988.58799</v>
      </c>
      <c r="R341" s="42">
        <v>2988.65799</v>
      </c>
      <c r="S341" s="42">
        <v>2988.81799</v>
      </c>
      <c r="T341" s="42">
        <v>2988.73799</v>
      </c>
      <c r="U341" s="42">
        <v>2988.66799</v>
      </c>
      <c r="V341" s="42">
        <v>2987.51799</v>
      </c>
      <c r="W341" s="42">
        <v>2987.74799</v>
      </c>
      <c r="X341" s="42">
        <v>2986.09799</v>
      </c>
      <c r="Y341" s="42">
        <v>2986.68799</v>
      </c>
    </row>
    <row r="342" spans="1:25" ht="15.75" customHeight="1">
      <c r="A342" s="41">
        <f t="shared" si="8"/>
        <v>44058</v>
      </c>
      <c r="B342" s="42">
        <v>2988.66799</v>
      </c>
      <c r="C342" s="42">
        <v>2988.98799</v>
      </c>
      <c r="D342" s="42">
        <v>2989.1179899999997</v>
      </c>
      <c r="E342" s="42">
        <v>2989.15799</v>
      </c>
      <c r="F342" s="42">
        <v>2989.16799</v>
      </c>
      <c r="G342" s="42">
        <v>2989.12799</v>
      </c>
      <c r="H342" s="42">
        <v>2985.73799</v>
      </c>
      <c r="I342" s="42">
        <v>2987.09799</v>
      </c>
      <c r="J342" s="42">
        <v>2988.02799</v>
      </c>
      <c r="K342" s="42">
        <v>2987.93799</v>
      </c>
      <c r="L342" s="42">
        <v>2988.19799</v>
      </c>
      <c r="M342" s="42">
        <v>2988.40799</v>
      </c>
      <c r="N342" s="42">
        <v>2988.44799</v>
      </c>
      <c r="O342" s="42">
        <v>2988.48799</v>
      </c>
      <c r="P342" s="42">
        <v>2988.47799</v>
      </c>
      <c r="Q342" s="42">
        <v>2988.53799</v>
      </c>
      <c r="R342" s="42">
        <v>2988.60799</v>
      </c>
      <c r="S342" s="42">
        <v>2988.75799</v>
      </c>
      <c r="T342" s="42">
        <v>2988.63799</v>
      </c>
      <c r="U342" s="42">
        <v>2988.60799</v>
      </c>
      <c r="V342" s="42">
        <v>2987.31799</v>
      </c>
      <c r="W342" s="42">
        <v>2987.54799</v>
      </c>
      <c r="X342" s="42">
        <v>2987.02799</v>
      </c>
      <c r="Y342" s="42">
        <v>2986.92799</v>
      </c>
    </row>
    <row r="343" spans="1:25" ht="15.75" customHeight="1">
      <c r="A343" s="41">
        <f t="shared" si="8"/>
        <v>44059</v>
      </c>
      <c r="B343" s="42">
        <v>3016.90799</v>
      </c>
      <c r="C343" s="42">
        <v>2989.3279899999998</v>
      </c>
      <c r="D343" s="42">
        <v>2989.43799</v>
      </c>
      <c r="E343" s="42">
        <v>2989.47799</v>
      </c>
      <c r="F343" s="42">
        <v>2989.56799</v>
      </c>
      <c r="G343" s="42">
        <v>2989.56799</v>
      </c>
      <c r="H343" s="42">
        <v>2988.48799</v>
      </c>
      <c r="I343" s="42">
        <v>2989.04799</v>
      </c>
      <c r="J343" s="42">
        <v>2989.10799</v>
      </c>
      <c r="K343" s="42">
        <v>2988.71799</v>
      </c>
      <c r="L343" s="42">
        <v>2988.50799</v>
      </c>
      <c r="M343" s="42">
        <v>2988.77799</v>
      </c>
      <c r="N343" s="42">
        <v>2988.75799</v>
      </c>
      <c r="O343" s="42">
        <v>2999.47799</v>
      </c>
      <c r="P343" s="42">
        <v>2988.79799</v>
      </c>
      <c r="Q343" s="42">
        <v>2988.85799</v>
      </c>
      <c r="R343" s="42">
        <v>3003.85799</v>
      </c>
      <c r="S343" s="42">
        <v>2988.81799</v>
      </c>
      <c r="T343" s="42">
        <v>2988.68799</v>
      </c>
      <c r="U343" s="42">
        <v>3050.85799</v>
      </c>
      <c r="V343" s="42">
        <v>2987.43799</v>
      </c>
      <c r="W343" s="42">
        <v>2987.56799</v>
      </c>
      <c r="X343" s="42">
        <v>2987.06799</v>
      </c>
      <c r="Y343" s="42">
        <v>2986.88799</v>
      </c>
    </row>
    <row r="344" spans="1:25" ht="15.75">
      <c r="A344" s="41">
        <f t="shared" si="8"/>
        <v>44060</v>
      </c>
      <c r="B344" s="42">
        <v>3011.66799</v>
      </c>
      <c r="C344" s="42">
        <v>2989.26799</v>
      </c>
      <c r="D344" s="42">
        <v>2989.3279899999998</v>
      </c>
      <c r="E344" s="42">
        <v>2989.34799</v>
      </c>
      <c r="F344" s="42">
        <v>2989.34799</v>
      </c>
      <c r="G344" s="42">
        <v>2989.28799</v>
      </c>
      <c r="H344" s="42">
        <v>2987.56799</v>
      </c>
      <c r="I344" s="42">
        <v>2987.97799</v>
      </c>
      <c r="J344" s="42">
        <v>2988.52799</v>
      </c>
      <c r="K344" s="42">
        <v>2988.35799</v>
      </c>
      <c r="L344" s="42">
        <v>2988.53799</v>
      </c>
      <c r="M344" s="42">
        <v>2988.5779899999998</v>
      </c>
      <c r="N344" s="42">
        <v>2988.5779899999998</v>
      </c>
      <c r="O344" s="42">
        <v>3001.88799</v>
      </c>
      <c r="P344" s="42">
        <v>2988.64799</v>
      </c>
      <c r="Q344" s="42">
        <v>2988.66799</v>
      </c>
      <c r="R344" s="42">
        <v>3004.24799</v>
      </c>
      <c r="S344" s="42">
        <v>2988.5579900000002</v>
      </c>
      <c r="T344" s="42">
        <v>2988.38799</v>
      </c>
      <c r="U344" s="42">
        <v>3061.62799</v>
      </c>
      <c r="V344" s="42">
        <v>2986.88799</v>
      </c>
      <c r="W344" s="42">
        <v>2986.96799</v>
      </c>
      <c r="X344" s="42">
        <v>2986.17799</v>
      </c>
      <c r="Y344" s="42">
        <v>2986.17799</v>
      </c>
    </row>
    <row r="345" spans="1:25" ht="15.75">
      <c r="A345" s="41">
        <f t="shared" si="8"/>
        <v>44061</v>
      </c>
      <c r="B345" s="42">
        <v>3007.46799</v>
      </c>
      <c r="C345" s="42">
        <v>2989.39799</v>
      </c>
      <c r="D345" s="42">
        <v>2989.43799</v>
      </c>
      <c r="E345" s="42">
        <v>2989.44799</v>
      </c>
      <c r="F345" s="42">
        <v>2989.42799</v>
      </c>
      <c r="G345" s="42">
        <v>2989.39799</v>
      </c>
      <c r="H345" s="42">
        <v>2987.78799</v>
      </c>
      <c r="I345" s="42">
        <v>2988.8279899999998</v>
      </c>
      <c r="J345" s="42">
        <v>2988.89799</v>
      </c>
      <c r="K345" s="42">
        <v>2988.71799</v>
      </c>
      <c r="L345" s="42">
        <v>2988.81799</v>
      </c>
      <c r="M345" s="42">
        <v>2988.77799</v>
      </c>
      <c r="N345" s="42">
        <v>2988.68799</v>
      </c>
      <c r="O345" s="42">
        <v>2998.98799</v>
      </c>
      <c r="P345" s="42">
        <v>2988.79799</v>
      </c>
      <c r="Q345" s="42">
        <v>2988.83799</v>
      </c>
      <c r="R345" s="42">
        <v>3002.46799</v>
      </c>
      <c r="S345" s="42">
        <v>2988.85799</v>
      </c>
      <c r="T345" s="42">
        <v>2988.64799</v>
      </c>
      <c r="U345" s="42">
        <v>3054.09799</v>
      </c>
      <c r="V345" s="42">
        <v>2987.79799</v>
      </c>
      <c r="W345" s="42">
        <v>2987.66799</v>
      </c>
      <c r="X345" s="42">
        <v>2985.65799</v>
      </c>
      <c r="Y345" s="42">
        <v>2985.92799</v>
      </c>
    </row>
    <row r="346" spans="1:25" ht="15.75">
      <c r="A346" s="41">
        <f t="shared" si="8"/>
        <v>44062</v>
      </c>
      <c r="B346" s="42">
        <v>2989.01799</v>
      </c>
      <c r="C346" s="42">
        <v>2989.3079900000002</v>
      </c>
      <c r="D346" s="42">
        <v>2989.3679899999997</v>
      </c>
      <c r="E346" s="42">
        <v>2989.38799</v>
      </c>
      <c r="F346" s="42">
        <v>2989.37799</v>
      </c>
      <c r="G346" s="42">
        <v>2989.65799</v>
      </c>
      <c r="H346" s="42">
        <v>2988.60799</v>
      </c>
      <c r="I346" s="42">
        <v>2988.52799</v>
      </c>
      <c r="J346" s="42">
        <v>2989.1179899999997</v>
      </c>
      <c r="K346" s="42">
        <v>2988.93799</v>
      </c>
      <c r="L346" s="42">
        <v>2988.93799</v>
      </c>
      <c r="M346" s="42">
        <v>2988.99799</v>
      </c>
      <c r="N346" s="42">
        <v>2988.98799</v>
      </c>
      <c r="O346" s="42">
        <v>2989.00799</v>
      </c>
      <c r="P346" s="42">
        <v>2988.98799</v>
      </c>
      <c r="Q346" s="42">
        <v>2988.99799</v>
      </c>
      <c r="R346" s="42">
        <v>2989.0579900000002</v>
      </c>
      <c r="S346" s="42">
        <v>2989.14799</v>
      </c>
      <c r="T346" s="42">
        <v>2989.00799</v>
      </c>
      <c r="U346" s="42">
        <v>3026.3679899999997</v>
      </c>
      <c r="V346" s="42">
        <v>2988.3079900000002</v>
      </c>
      <c r="W346" s="42">
        <v>2988.12799</v>
      </c>
      <c r="X346" s="42">
        <v>2987.90799</v>
      </c>
      <c r="Y346" s="42">
        <v>2987.81799</v>
      </c>
    </row>
    <row r="347" spans="1:25" ht="15.75">
      <c r="A347" s="41">
        <f t="shared" si="8"/>
        <v>44063</v>
      </c>
      <c r="B347" s="42">
        <v>2993.38799</v>
      </c>
      <c r="C347" s="42">
        <v>2989.73799</v>
      </c>
      <c r="D347" s="42">
        <v>2989.71799</v>
      </c>
      <c r="E347" s="42">
        <v>2989.71799</v>
      </c>
      <c r="F347" s="42">
        <v>2989.69799</v>
      </c>
      <c r="G347" s="42">
        <v>2989.69799</v>
      </c>
      <c r="H347" s="42">
        <v>2988.20799</v>
      </c>
      <c r="I347" s="42">
        <v>2988.65799</v>
      </c>
      <c r="J347" s="42">
        <v>2988.95799</v>
      </c>
      <c r="K347" s="42">
        <v>2989.00799</v>
      </c>
      <c r="L347" s="42">
        <v>2989.0779899999998</v>
      </c>
      <c r="M347" s="42">
        <v>2989.06799</v>
      </c>
      <c r="N347" s="42">
        <v>2989.10799</v>
      </c>
      <c r="O347" s="42">
        <v>2989.04799</v>
      </c>
      <c r="P347" s="42">
        <v>2988.96799</v>
      </c>
      <c r="Q347" s="42">
        <v>2988.92799</v>
      </c>
      <c r="R347" s="42">
        <v>2989.00799</v>
      </c>
      <c r="S347" s="42">
        <v>2989.13799</v>
      </c>
      <c r="T347" s="42">
        <v>2989.04799</v>
      </c>
      <c r="U347" s="42">
        <v>3046.91799</v>
      </c>
      <c r="V347" s="42">
        <v>2988.37799</v>
      </c>
      <c r="W347" s="42">
        <v>2988.31799</v>
      </c>
      <c r="X347" s="42">
        <v>2988.15799</v>
      </c>
      <c r="Y347" s="42">
        <v>2988.16799</v>
      </c>
    </row>
    <row r="348" spans="1:25" ht="15.75">
      <c r="A348" s="41">
        <f t="shared" si="8"/>
        <v>44064</v>
      </c>
      <c r="B348" s="42">
        <v>2998.06799</v>
      </c>
      <c r="C348" s="42">
        <v>2989.66799</v>
      </c>
      <c r="D348" s="42">
        <v>2989.59799</v>
      </c>
      <c r="E348" s="42">
        <v>2990.40799</v>
      </c>
      <c r="F348" s="42">
        <v>2990.39799</v>
      </c>
      <c r="G348" s="42">
        <v>2989.6179899999997</v>
      </c>
      <c r="H348" s="42">
        <v>2990.51799</v>
      </c>
      <c r="I348" s="42">
        <v>2988.67799</v>
      </c>
      <c r="J348" s="42">
        <v>2988.58799</v>
      </c>
      <c r="K348" s="42">
        <v>2988.64799</v>
      </c>
      <c r="L348" s="42">
        <v>2988.83799</v>
      </c>
      <c r="M348" s="42">
        <v>2988.85799</v>
      </c>
      <c r="N348" s="42">
        <v>2988.8279899999998</v>
      </c>
      <c r="O348" s="42">
        <v>2988.84799</v>
      </c>
      <c r="P348" s="42">
        <v>2988.83799</v>
      </c>
      <c r="Q348" s="42">
        <v>2988.76799</v>
      </c>
      <c r="R348" s="42">
        <v>2988.8079900000002</v>
      </c>
      <c r="S348" s="42">
        <v>2988.92799</v>
      </c>
      <c r="T348" s="42">
        <v>2989.13799</v>
      </c>
      <c r="U348" s="42">
        <v>2989.28799</v>
      </c>
      <c r="V348" s="42">
        <v>2988.48799</v>
      </c>
      <c r="W348" s="42">
        <v>2987.78799</v>
      </c>
      <c r="X348" s="42">
        <v>2985.58799</v>
      </c>
      <c r="Y348" s="42">
        <v>2986.24799</v>
      </c>
    </row>
    <row r="349" spans="1:25" ht="15.75">
      <c r="A349" s="41">
        <f t="shared" si="8"/>
        <v>44065</v>
      </c>
      <c r="B349" s="42">
        <v>2988.90799</v>
      </c>
      <c r="C349" s="42">
        <v>2989.26799</v>
      </c>
      <c r="D349" s="42">
        <v>2989.3279899999998</v>
      </c>
      <c r="E349" s="42">
        <v>2989.35799</v>
      </c>
      <c r="F349" s="42">
        <v>2989.42799</v>
      </c>
      <c r="G349" s="42">
        <v>2989.52799</v>
      </c>
      <c r="H349" s="42">
        <v>2987.84799</v>
      </c>
      <c r="I349" s="42">
        <v>2988.33799</v>
      </c>
      <c r="J349" s="42">
        <v>2988.97799</v>
      </c>
      <c r="K349" s="42">
        <v>2988.66799</v>
      </c>
      <c r="L349" s="42">
        <v>2988.78799</v>
      </c>
      <c r="M349" s="42">
        <v>2988.85799</v>
      </c>
      <c r="N349" s="42">
        <v>2988.94799</v>
      </c>
      <c r="O349" s="42">
        <v>2988.97799</v>
      </c>
      <c r="P349" s="42">
        <v>2988.97799</v>
      </c>
      <c r="Q349" s="42">
        <v>2988.95799</v>
      </c>
      <c r="R349" s="42">
        <v>2988.98799</v>
      </c>
      <c r="S349" s="42">
        <v>2988.85799</v>
      </c>
      <c r="T349" s="42">
        <v>2988.76799</v>
      </c>
      <c r="U349" s="42">
        <v>2995.35799</v>
      </c>
      <c r="V349" s="42">
        <v>2987.75799</v>
      </c>
      <c r="W349" s="42">
        <v>2987.83799</v>
      </c>
      <c r="X349" s="42">
        <v>2986.43799</v>
      </c>
      <c r="Y349" s="42">
        <v>2986.40799</v>
      </c>
    </row>
    <row r="350" spans="1:25" ht="15.75">
      <c r="A350" s="41">
        <f t="shared" si="8"/>
        <v>44066</v>
      </c>
      <c r="B350" s="42">
        <v>2999.60799</v>
      </c>
      <c r="C350" s="42">
        <v>2989.23799</v>
      </c>
      <c r="D350" s="42">
        <v>2989.31799</v>
      </c>
      <c r="E350" s="42">
        <v>2989.3279899999998</v>
      </c>
      <c r="F350" s="42">
        <v>2989.35799</v>
      </c>
      <c r="G350" s="42">
        <v>2989.5579900000002</v>
      </c>
      <c r="H350" s="42">
        <v>2988.22799</v>
      </c>
      <c r="I350" s="42">
        <v>2988.19799</v>
      </c>
      <c r="J350" s="42">
        <v>2988.97799</v>
      </c>
      <c r="K350" s="42">
        <v>2988.65799</v>
      </c>
      <c r="L350" s="42">
        <v>2988.52799</v>
      </c>
      <c r="M350" s="42">
        <v>2988.74799</v>
      </c>
      <c r="N350" s="42">
        <v>2988.93799</v>
      </c>
      <c r="O350" s="42">
        <v>2988.96799</v>
      </c>
      <c r="P350" s="42">
        <v>2988.97799</v>
      </c>
      <c r="Q350" s="42">
        <v>2988.97799</v>
      </c>
      <c r="R350" s="42">
        <v>2988.90799</v>
      </c>
      <c r="S350" s="42">
        <v>2988.73799</v>
      </c>
      <c r="T350" s="42">
        <v>2988.70799</v>
      </c>
      <c r="U350" s="42">
        <v>2988.73799</v>
      </c>
      <c r="V350" s="42">
        <v>2987.68799</v>
      </c>
      <c r="W350" s="42">
        <v>2987.60799</v>
      </c>
      <c r="X350" s="42">
        <v>2986.29799</v>
      </c>
      <c r="Y350" s="42">
        <v>2986.72799</v>
      </c>
    </row>
    <row r="351" spans="1:25" ht="15.75">
      <c r="A351" s="41">
        <f t="shared" si="8"/>
        <v>44067</v>
      </c>
      <c r="B351" s="42">
        <v>2993.71799</v>
      </c>
      <c r="C351" s="42">
        <v>2989.83799</v>
      </c>
      <c r="D351" s="42">
        <v>2989.8679899999997</v>
      </c>
      <c r="E351" s="42">
        <v>2989.87799</v>
      </c>
      <c r="F351" s="42">
        <v>2989.89799</v>
      </c>
      <c r="G351" s="42">
        <v>2990.42799</v>
      </c>
      <c r="H351" s="42">
        <v>2990.19799</v>
      </c>
      <c r="I351" s="42">
        <v>2990.51799</v>
      </c>
      <c r="J351" s="42">
        <v>2987.70799</v>
      </c>
      <c r="K351" s="42">
        <v>2987.72799</v>
      </c>
      <c r="L351" s="42">
        <v>2987.8679899999997</v>
      </c>
      <c r="M351" s="42">
        <v>2987.88799</v>
      </c>
      <c r="N351" s="42">
        <v>2988.15799</v>
      </c>
      <c r="O351" s="42">
        <v>2987.8279899999998</v>
      </c>
      <c r="P351" s="42">
        <v>2987.64799</v>
      </c>
      <c r="Q351" s="42">
        <v>2987.58799</v>
      </c>
      <c r="R351" s="42">
        <v>2987.89799</v>
      </c>
      <c r="S351" s="42">
        <v>2988.13799</v>
      </c>
      <c r="T351" s="42">
        <v>2989.18799</v>
      </c>
      <c r="U351" s="42">
        <v>2989.58799</v>
      </c>
      <c r="V351" s="42">
        <v>2989.35799</v>
      </c>
      <c r="W351" s="42">
        <v>2988.77799</v>
      </c>
      <c r="X351" s="42">
        <v>2988.41799</v>
      </c>
      <c r="Y351" s="42">
        <v>2988.52799</v>
      </c>
    </row>
    <row r="352" spans="1:25" ht="15.75">
      <c r="A352" s="41">
        <f t="shared" si="8"/>
        <v>44068</v>
      </c>
      <c r="B352" s="42">
        <v>2987.42799</v>
      </c>
      <c r="C352" s="42">
        <v>2990.0779899999998</v>
      </c>
      <c r="D352" s="42">
        <v>2989.94799</v>
      </c>
      <c r="E352" s="42">
        <v>2989.97799</v>
      </c>
      <c r="F352" s="42">
        <v>2990.45799</v>
      </c>
      <c r="G352" s="42">
        <v>2990.51799</v>
      </c>
      <c r="H352" s="42">
        <v>2990.40799</v>
      </c>
      <c r="I352" s="42">
        <v>2990.3679899999997</v>
      </c>
      <c r="J352" s="42">
        <v>2988.8679899999997</v>
      </c>
      <c r="K352" s="42">
        <v>2988.98799</v>
      </c>
      <c r="L352" s="42">
        <v>2989.04799</v>
      </c>
      <c r="M352" s="42">
        <v>2989.1179899999997</v>
      </c>
      <c r="N352" s="42">
        <v>2989.12799</v>
      </c>
      <c r="O352" s="42">
        <v>2989.17799</v>
      </c>
      <c r="P352" s="42">
        <v>2989.16799</v>
      </c>
      <c r="Q352" s="42">
        <v>2989.13799</v>
      </c>
      <c r="R352" s="42">
        <v>2989.22799</v>
      </c>
      <c r="S352" s="42">
        <v>2989.17799</v>
      </c>
      <c r="T352" s="42">
        <v>2989.38799</v>
      </c>
      <c r="U352" s="42">
        <v>2989.5579900000002</v>
      </c>
      <c r="V352" s="42">
        <v>2988.88799</v>
      </c>
      <c r="W352" s="42">
        <v>2988.18799</v>
      </c>
      <c r="X352" s="42">
        <v>2988.28799</v>
      </c>
      <c r="Y352" s="42">
        <v>2988.41799</v>
      </c>
    </row>
    <row r="353" spans="1:25" ht="15.75">
      <c r="A353" s="41">
        <f t="shared" si="8"/>
        <v>44069</v>
      </c>
      <c r="B353" s="42">
        <v>2989.8079900000002</v>
      </c>
      <c r="C353" s="42">
        <v>2989.73799</v>
      </c>
      <c r="D353" s="42">
        <v>2989.65799</v>
      </c>
      <c r="E353" s="42">
        <v>2989.65799</v>
      </c>
      <c r="F353" s="42">
        <v>2989.67799</v>
      </c>
      <c r="G353" s="42">
        <v>2989.50799</v>
      </c>
      <c r="H353" s="42">
        <v>2987.70799</v>
      </c>
      <c r="I353" s="42">
        <v>2988.27799</v>
      </c>
      <c r="J353" s="42">
        <v>2989.02799</v>
      </c>
      <c r="K353" s="42">
        <v>2989.22799</v>
      </c>
      <c r="L353" s="42">
        <v>2989.29799</v>
      </c>
      <c r="M353" s="42">
        <v>2989.33799</v>
      </c>
      <c r="N353" s="42">
        <v>2989.39799</v>
      </c>
      <c r="O353" s="42">
        <v>2989.41799</v>
      </c>
      <c r="P353" s="42">
        <v>2989.3679899999997</v>
      </c>
      <c r="Q353" s="42">
        <v>2989.38799</v>
      </c>
      <c r="R353" s="42">
        <v>2989.40799</v>
      </c>
      <c r="S353" s="42">
        <v>2989.44799</v>
      </c>
      <c r="T353" s="42">
        <v>2990.0779899999998</v>
      </c>
      <c r="U353" s="42">
        <v>2989.64799</v>
      </c>
      <c r="V353" s="42">
        <v>2989.01799</v>
      </c>
      <c r="W353" s="42">
        <v>2988.83799</v>
      </c>
      <c r="X353" s="42">
        <v>2988.5579900000002</v>
      </c>
      <c r="Y353" s="42">
        <v>2988.3079900000002</v>
      </c>
    </row>
    <row r="354" spans="1:25" ht="15.75">
      <c r="A354" s="41">
        <f t="shared" si="8"/>
        <v>44070</v>
      </c>
      <c r="B354" s="42">
        <v>2989.84799</v>
      </c>
      <c r="C354" s="42">
        <v>2989.79799</v>
      </c>
      <c r="D354" s="42">
        <v>2989.74799</v>
      </c>
      <c r="E354" s="42">
        <v>2989.70799</v>
      </c>
      <c r="F354" s="42">
        <v>2989.72799</v>
      </c>
      <c r="G354" s="42">
        <v>2989.38799</v>
      </c>
      <c r="H354" s="42">
        <v>2987.66799</v>
      </c>
      <c r="I354" s="42">
        <v>2988.14799</v>
      </c>
      <c r="J354" s="42">
        <v>2988.67799</v>
      </c>
      <c r="K354" s="42">
        <v>2988.8679899999997</v>
      </c>
      <c r="L354" s="42">
        <v>2988.87799</v>
      </c>
      <c r="M354" s="42">
        <v>2988.91799</v>
      </c>
      <c r="N354" s="42">
        <v>2989.03799</v>
      </c>
      <c r="O354" s="42">
        <v>2989.09799</v>
      </c>
      <c r="P354" s="42">
        <v>2989.03799</v>
      </c>
      <c r="Q354" s="42">
        <v>2988.99799</v>
      </c>
      <c r="R354" s="42">
        <v>2989.12799</v>
      </c>
      <c r="S354" s="42">
        <v>2989.26799</v>
      </c>
      <c r="T354" s="42">
        <v>2989.26799</v>
      </c>
      <c r="U354" s="42">
        <v>2994.20799</v>
      </c>
      <c r="V354" s="42">
        <v>2988.96799</v>
      </c>
      <c r="W354" s="42">
        <v>2988.71799</v>
      </c>
      <c r="X354" s="42">
        <v>2988.35799</v>
      </c>
      <c r="Y354" s="42">
        <v>2988.28799</v>
      </c>
    </row>
    <row r="355" spans="1:25" ht="15.75">
      <c r="A355" s="41">
        <f t="shared" si="8"/>
        <v>44071</v>
      </c>
      <c r="B355" s="42">
        <v>2989.8279899999998</v>
      </c>
      <c r="C355" s="42">
        <v>2989.72799</v>
      </c>
      <c r="D355" s="42">
        <v>2989.65799</v>
      </c>
      <c r="E355" s="42">
        <v>2989.6179899999997</v>
      </c>
      <c r="F355" s="42">
        <v>2989.6179899999997</v>
      </c>
      <c r="G355" s="42">
        <v>2989.3679899999997</v>
      </c>
      <c r="H355" s="42">
        <v>2987.74799</v>
      </c>
      <c r="I355" s="42">
        <v>2988.33799</v>
      </c>
      <c r="J355" s="42">
        <v>2988.48799</v>
      </c>
      <c r="K355" s="42">
        <v>2988.3079900000002</v>
      </c>
      <c r="L355" s="42">
        <v>2988.3279899999998</v>
      </c>
      <c r="M355" s="42">
        <v>2988.40799</v>
      </c>
      <c r="N355" s="42">
        <v>2988.66799</v>
      </c>
      <c r="O355" s="42">
        <v>2988.66799</v>
      </c>
      <c r="P355" s="42">
        <v>2988.65799</v>
      </c>
      <c r="Q355" s="42">
        <v>2988.65799</v>
      </c>
      <c r="R355" s="42">
        <v>2988.74799</v>
      </c>
      <c r="S355" s="42">
        <v>2989.19799</v>
      </c>
      <c r="T355" s="42">
        <v>2989.22799</v>
      </c>
      <c r="U355" s="42">
        <v>3044.37799</v>
      </c>
      <c r="V355" s="42">
        <v>2988.74799</v>
      </c>
      <c r="W355" s="42">
        <v>2988.65799</v>
      </c>
      <c r="X355" s="42">
        <v>2988.33799</v>
      </c>
      <c r="Y355" s="42">
        <v>2988.45799</v>
      </c>
    </row>
    <row r="356" spans="1:25" ht="15.75">
      <c r="A356" s="41">
        <f t="shared" si="8"/>
        <v>44072</v>
      </c>
      <c r="B356" s="42">
        <v>2989.53799</v>
      </c>
      <c r="C356" s="42">
        <v>2989.44799</v>
      </c>
      <c r="D356" s="42">
        <v>2989.47799</v>
      </c>
      <c r="E356" s="42">
        <v>2989.47799</v>
      </c>
      <c r="F356" s="42">
        <v>2989.49799</v>
      </c>
      <c r="G356" s="42">
        <v>2989.49799</v>
      </c>
      <c r="H356" s="42">
        <v>2988.45799</v>
      </c>
      <c r="I356" s="42">
        <v>2988.58799</v>
      </c>
      <c r="J356" s="42">
        <v>2988.74799</v>
      </c>
      <c r="K356" s="42">
        <v>2988.44799</v>
      </c>
      <c r="L356" s="42">
        <v>2988.29799</v>
      </c>
      <c r="M356" s="42">
        <v>2988.47799</v>
      </c>
      <c r="N356" s="42">
        <v>2988.73799</v>
      </c>
      <c r="O356" s="42">
        <v>2988.79799</v>
      </c>
      <c r="P356" s="42">
        <v>2988.8279899999998</v>
      </c>
      <c r="Q356" s="42">
        <v>2988.83799</v>
      </c>
      <c r="R356" s="42">
        <v>2988.90799</v>
      </c>
      <c r="S356" s="42">
        <v>2988.87799</v>
      </c>
      <c r="T356" s="42">
        <v>2988.78799</v>
      </c>
      <c r="U356" s="42">
        <v>3045.1179899999997</v>
      </c>
      <c r="V356" s="42">
        <v>2987.84799</v>
      </c>
      <c r="W356" s="42">
        <v>2987.59799</v>
      </c>
      <c r="X356" s="42">
        <v>2986.88799</v>
      </c>
      <c r="Y356" s="42">
        <v>2986.76799</v>
      </c>
    </row>
    <row r="357" spans="1:25" ht="15.75">
      <c r="A357" s="41">
        <f t="shared" si="8"/>
        <v>44073</v>
      </c>
      <c r="B357" s="42">
        <v>2996.04781</v>
      </c>
      <c r="C357" s="42">
        <v>2989.0978099999998</v>
      </c>
      <c r="D357" s="42">
        <v>2989.11781</v>
      </c>
      <c r="E357" s="42">
        <v>2989.22781</v>
      </c>
      <c r="F357" s="42">
        <v>2989.24781</v>
      </c>
      <c r="G357" s="42">
        <v>2989.32781</v>
      </c>
      <c r="H357" s="42">
        <v>2988.27781</v>
      </c>
      <c r="I357" s="42">
        <v>2988.88781</v>
      </c>
      <c r="J357" s="42">
        <v>2989.0378100000003</v>
      </c>
      <c r="K357" s="42">
        <v>2988.67781</v>
      </c>
      <c r="L357" s="42">
        <v>2988.35781</v>
      </c>
      <c r="M357" s="42">
        <v>2988.68781</v>
      </c>
      <c r="N357" s="42">
        <v>2988.87781</v>
      </c>
      <c r="O357" s="42">
        <v>2988.94781</v>
      </c>
      <c r="P357" s="42">
        <v>2988.97781</v>
      </c>
      <c r="Q357" s="42">
        <v>2988.90781</v>
      </c>
      <c r="R357" s="42">
        <v>2988.94781</v>
      </c>
      <c r="S357" s="42">
        <v>2989.08781</v>
      </c>
      <c r="T357" s="42">
        <v>2989.0978099999998</v>
      </c>
      <c r="U357" s="42">
        <v>3059.80781</v>
      </c>
      <c r="V357" s="42">
        <v>2988.20781</v>
      </c>
      <c r="W357" s="42">
        <v>2988.20781</v>
      </c>
      <c r="X357" s="42">
        <v>2987.46781</v>
      </c>
      <c r="Y357" s="42">
        <v>2988.01781</v>
      </c>
    </row>
    <row r="358" spans="1:25" ht="15.75">
      <c r="A358" s="41">
        <f t="shared" si="8"/>
        <v>44074</v>
      </c>
      <c r="B358" s="47">
        <v>2994.8478099999998</v>
      </c>
      <c r="C358" s="47">
        <v>2989.43781</v>
      </c>
      <c r="D358" s="47">
        <v>2989.54781</v>
      </c>
      <c r="E358" s="47">
        <v>2989.52781</v>
      </c>
      <c r="F358" s="47">
        <v>2989.47781</v>
      </c>
      <c r="G358" s="47">
        <v>2989.06781</v>
      </c>
      <c r="H358" s="47">
        <v>2988.93781</v>
      </c>
      <c r="I358" s="47">
        <v>2988.35781</v>
      </c>
      <c r="J358" s="47">
        <v>2988.35781</v>
      </c>
      <c r="K358" s="47">
        <v>2988.43781</v>
      </c>
      <c r="L358" s="47">
        <v>2988.54781</v>
      </c>
      <c r="M358" s="47">
        <v>2988.5978099999998</v>
      </c>
      <c r="N358" s="47">
        <v>2988.74781</v>
      </c>
      <c r="O358" s="47">
        <v>2988.79781</v>
      </c>
      <c r="P358" s="47">
        <v>2988.77781</v>
      </c>
      <c r="Q358" s="47">
        <v>2988.81781</v>
      </c>
      <c r="R358" s="47">
        <v>2988.74781</v>
      </c>
      <c r="S358" s="47">
        <v>2988.61781</v>
      </c>
      <c r="T358" s="47">
        <v>3071.22781</v>
      </c>
      <c r="U358" s="47">
        <v>2987.48781</v>
      </c>
      <c r="V358" s="47">
        <v>2987.48781</v>
      </c>
      <c r="W358" s="47">
        <v>2987.57781</v>
      </c>
      <c r="X358" s="47">
        <v>2986.81781</v>
      </c>
      <c r="Y358" s="47">
        <v>2987.36781</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88" t="s">
        <v>80</v>
      </c>
      <c r="B361" s="91" t="s">
        <v>81</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 r="A363" s="89"/>
      <c r="B363" s="97" t="s">
        <v>82</v>
      </c>
      <c r="C363" s="97" t="s">
        <v>83</v>
      </c>
      <c r="D363" s="97" t="s">
        <v>84</v>
      </c>
      <c r="E363" s="97" t="s">
        <v>85</v>
      </c>
      <c r="F363" s="97" t="s">
        <v>86</v>
      </c>
      <c r="G363" s="97" t="s">
        <v>87</v>
      </c>
      <c r="H363" s="97" t="s">
        <v>88</v>
      </c>
      <c r="I363" s="97" t="s">
        <v>89</v>
      </c>
      <c r="J363" s="97" t="s">
        <v>90</v>
      </c>
      <c r="K363" s="97" t="s">
        <v>91</v>
      </c>
      <c r="L363" s="97" t="s">
        <v>92</v>
      </c>
      <c r="M363" s="97" t="s">
        <v>93</v>
      </c>
      <c r="N363" s="97" t="s">
        <v>94</v>
      </c>
      <c r="O363" s="97" t="s">
        <v>95</v>
      </c>
      <c r="P363" s="97" t="s">
        <v>96</v>
      </c>
      <c r="Q363" s="97" t="s">
        <v>97</v>
      </c>
      <c r="R363" s="97" t="s">
        <v>98</v>
      </c>
      <c r="S363" s="97" t="s">
        <v>99</v>
      </c>
      <c r="T363" s="97" t="s">
        <v>100</v>
      </c>
      <c r="U363" s="97" t="s">
        <v>101</v>
      </c>
      <c r="V363" s="97" t="s">
        <v>102</v>
      </c>
      <c r="W363" s="97" t="s">
        <v>103</v>
      </c>
      <c r="X363" s="97" t="s">
        <v>104</v>
      </c>
      <c r="Y363" s="97" t="s">
        <v>105</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1">
        <f>A328</f>
        <v>44044</v>
      </c>
      <c r="B365" s="42">
        <v>3460.12799</v>
      </c>
      <c r="C365" s="42">
        <v>3366.94799</v>
      </c>
      <c r="D365" s="42">
        <v>3323.6579899999997</v>
      </c>
      <c r="E365" s="42">
        <v>3323.59799</v>
      </c>
      <c r="F365" s="42">
        <v>3323.62799</v>
      </c>
      <c r="G365" s="42">
        <v>3323.56799</v>
      </c>
      <c r="H365" s="42">
        <v>3322.6179899999997</v>
      </c>
      <c r="I365" s="42">
        <v>3369.45799</v>
      </c>
      <c r="J365" s="42">
        <v>3323.14799</v>
      </c>
      <c r="K365" s="42">
        <v>3322.99799</v>
      </c>
      <c r="L365" s="42">
        <v>3323.06799</v>
      </c>
      <c r="M365" s="42">
        <v>3380.8079900000002</v>
      </c>
      <c r="N365" s="42">
        <v>3417.98799</v>
      </c>
      <c r="O365" s="42">
        <v>3449.6579899999997</v>
      </c>
      <c r="P365" s="42">
        <v>3448.21799</v>
      </c>
      <c r="Q365" s="42">
        <v>3444.88799</v>
      </c>
      <c r="R365" s="42">
        <v>3450.63799</v>
      </c>
      <c r="S365" s="42">
        <v>3416.31799</v>
      </c>
      <c r="T365" s="42">
        <v>3334.68799</v>
      </c>
      <c r="U365" s="42">
        <v>3403.69799</v>
      </c>
      <c r="V365" s="42">
        <v>3432.37799</v>
      </c>
      <c r="W365" s="42">
        <v>3424.84799</v>
      </c>
      <c r="X365" s="42">
        <v>3321.23799</v>
      </c>
      <c r="Y365" s="42">
        <v>3321.31799</v>
      </c>
    </row>
    <row r="366" spans="1:25" ht="15.75">
      <c r="A366" s="41">
        <f>A365+1</f>
        <v>44045</v>
      </c>
      <c r="B366" s="42">
        <v>3413.12799</v>
      </c>
      <c r="C366" s="42">
        <v>3339.85799</v>
      </c>
      <c r="D366" s="42">
        <v>3323.58799</v>
      </c>
      <c r="E366" s="42">
        <v>3323.64799</v>
      </c>
      <c r="F366" s="42">
        <v>3323.6179899999997</v>
      </c>
      <c r="G366" s="42">
        <v>3323.56799</v>
      </c>
      <c r="H366" s="42">
        <v>3322.5579900000002</v>
      </c>
      <c r="I366" s="42">
        <v>3333.34799</v>
      </c>
      <c r="J366" s="42">
        <v>3323.41799</v>
      </c>
      <c r="K366" s="42">
        <v>3323.09799</v>
      </c>
      <c r="L366" s="42">
        <v>3322.94799</v>
      </c>
      <c r="M366" s="42">
        <v>3336.97799</v>
      </c>
      <c r="N366" s="42">
        <v>3382.94799</v>
      </c>
      <c r="O366" s="42">
        <v>3418.39799</v>
      </c>
      <c r="P366" s="42">
        <v>3414.71799</v>
      </c>
      <c r="Q366" s="42">
        <v>3411.09799</v>
      </c>
      <c r="R366" s="42">
        <v>3413.5779899999998</v>
      </c>
      <c r="S366" s="42">
        <v>3375.14799</v>
      </c>
      <c r="T366" s="42">
        <v>3323.08799</v>
      </c>
      <c r="U366" s="42">
        <v>3362.29799</v>
      </c>
      <c r="V366" s="42">
        <v>3372.28799</v>
      </c>
      <c r="W366" s="42">
        <v>3356.58799</v>
      </c>
      <c r="X366" s="42">
        <v>3321.0579900000002</v>
      </c>
      <c r="Y366" s="42">
        <v>3321.18799</v>
      </c>
    </row>
    <row r="367" spans="1:25" ht="15.75">
      <c r="A367" s="41">
        <f aca="true" t="shared" si="9" ref="A367:A395">A366+1</f>
        <v>44046</v>
      </c>
      <c r="B367" s="42">
        <v>3397.8279899999998</v>
      </c>
      <c r="C367" s="42">
        <v>3338.49799</v>
      </c>
      <c r="D367" s="42">
        <v>3323.68799</v>
      </c>
      <c r="E367" s="42">
        <v>3323.73799</v>
      </c>
      <c r="F367" s="42">
        <v>3323.70799</v>
      </c>
      <c r="G367" s="42">
        <v>3323.59799</v>
      </c>
      <c r="H367" s="42">
        <v>3322.09799</v>
      </c>
      <c r="I367" s="42">
        <v>3338.6579899999997</v>
      </c>
      <c r="J367" s="42">
        <v>3323.3679899999997</v>
      </c>
      <c r="K367" s="42">
        <v>3323.21799</v>
      </c>
      <c r="L367" s="42">
        <v>3323.24799</v>
      </c>
      <c r="M367" s="42">
        <v>3336.63799</v>
      </c>
      <c r="N367" s="42">
        <v>3381.79799</v>
      </c>
      <c r="O367" s="42">
        <v>3416.06799</v>
      </c>
      <c r="P367" s="42">
        <v>3413.46799</v>
      </c>
      <c r="Q367" s="42">
        <v>3411.54799</v>
      </c>
      <c r="R367" s="42">
        <v>3414.13799</v>
      </c>
      <c r="S367" s="42">
        <v>3376.06799</v>
      </c>
      <c r="T367" s="42">
        <v>3322.87799</v>
      </c>
      <c r="U367" s="42">
        <v>3359.14799</v>
      </c>
      <c r="V367" s="42">
        <v>3372.02799</v>
      </c>
      <c r="W367" s="42">
        <v>3355.27799</v>
      </c>
      <c r="X367" s="42">
        <v>3322.00799</v>
      </c>
      <c r="Y367" s="42">
        <v>3322.17799</v>
      </c>
    </row>
    <row r="368" spans="1:25" ht="15.75">
      <c r="A368" s="41">
        <f t="shared" si="9"/>
        <v>44047</v>
      </c>
      <c r="B368" s="42">
        <v>3370.59799</v>
      </c>
      <c r="C368" s="42">
        <v>3328.41799</v>
      </c>
      <c r="D368" s="42">
        <v>3323.77799</v>
      </c>
      <c r="E368" s="42">
        <v>3323.81799</v>
      </c>
      <c r="F368" s="42">
        <v>3323.81799</v>
      </c>
      <c r="G368" s="42">
        <v>3323.88799</v>
      </c>
      <c r="H368" s="42">
        <v>3322.60799</v>
      </c>
      <c r="I368" s="42">
        <v>3337.42799</v>
      </c>
      <c r="J368" s="42">
        <v>3323.51799</v>
      </c>
      <c r="K368" s="42">
        <v>3323.16799</v>
      </c>
      <c r="L368" s="42">
        <v>3323.24799</v>
      </c>
      <c r="M368" s="42">
        <v>3337.16799</v>
      </c>
      <c r="N368" s="42">
        <v>3381.52799</v>
      </c>
      <c r="O368" s="42">
        <v>3415.02799</v>
      </c>
      <c r="P368" s="42">
        <v>3412.74799</v>
      </c>
      <c r="Q368" s="42">
        <v>3412.41799</v>
      </c>
      <c r="R368" s="42">
        <v>3413.63799</v>
      </c>
      <c r="S368" s="42">
        <v>3376.35799</v>
      </c>
      <c r="T368" s="42">
        <v>3322.91799</v>
      </c>
      <c r="U368" s="42">
        <v>3357.10799</v>
      </c>
      <c r="V368" s="42">
        <v>3368.43799</v>
      </c>
      <c r="W368" s="42">
        <v>3353.43799</v>
      </c>
      <c r="X368" s="42">
        <v>3321.93799</v>
      </c>
      <c r="Y368" s="42">
        <v>3322.1579899999997</v>
      </c>
    </row>
    <row r="369" spans="1:25" ht="15.75">
      <c r="A369" s="41">
        <f t="shared" si="9"/>
        <v>44048</v>
      </c>
      <c r="B369" s="42">
        <v>3351.08799</v>
      </c>
      <c r="C369" s="42">
        <v>3324.01799</v>
      </c>
      <c r="D369" s="42">
        <v>3323.78799</v>
      </c>
      <c r="E369" s="42">
        <v>3323.8079900000002</v>
      </c>
      <c r="F369" s="42">
        <v>3323.85799</v>
      </c>
      <c r="G369" s="42">
        <v>3323.8079900000002</v>
      </c>
      <c r="H369" s="42">
        <v>3322.42799</v>
      </c>
      <c r="I369" s="42">
        <v>3323.01799</v>
      </c>
      <c r="J369" s="42">
        <v>3323.39799</v>
      </c>
      <c r="K369" s="42">
        <v>3323.06799</v>
      </c>
      <c r="L369" s="42">
        <v>3323.10799</v>
      </c>
      <c r="M369" s="42">
        <v>3323.18799</v>
      </c>
      <c r="N369" s="42">
        <v>3323.21799</v>
      </c>
      <c r="O369" s="42">
        <v>3362.6179899999997</v>
      </c>
      <c r="P369" s="42">
        <v>3366.19799</v>
      </c>
      <c r="Q369" s="42">
        <v>3374.68799</v>
      </c>
      <c r="R369" s="42">
        <v>3390.04799</v>
      </c>
      <c r="S369" s="42">
        <v>3371.64799</v>
      </c>
      <c r="T369" s="42">
        <v>3327.81799</v>
      </c>
      <c r="U369" s="42">
        <v>3388.75799</v>
      </c>
      <c r="V369" s="42">
        <v>3417.8079900000002</v>
      </c>
      <c r="W369" s="42">
        <v>3399.96799</v>
      </c>
      <c r="X369" s="42">
        <v>3322.20799</v>
      </c>
      <c r="Y369" s="42">
        <v>3322.42799</v>
      </c>
    </row>
    <row r="370" spans="1:25" ht="15.75">
      <c r="A370" s="41">
        <f t="shared" si="9"/>
        <v>44049</v>
      </c>
      <c r="B370" s="42">
        <v>3348.08799</v>
      </c>
      <c r="C370" s="42">
        <v>3324.02799</v>
      </c>
      <c r="D370" s="42">
        <v>3323.84799</v>
      </c>
      <c r="E370" s="42">
        <v>3323.87799</v>
      </c>
      <c r="F370" s="42">
        <v>3323.8679899999997</v>
      </c>
      <c r="G370" s="42">
        <v>3323.83799</v>
      </c>
      <c r="H370" s="42">
        <v>3322.23799</v>
      </c>
      <c r="I370" s="42">
        <v>3323.06799</v>
      </c>
      <c r="J370" s="42">
        <v>3323.35799</v>
      </c>
      <c r="K370" s="42">
        <v>3323.10799</v>
      </c>
      <c r="L370" s="42">
        <v>3323.3079900000002</v>
      </c>
      <c r="M370" s="42">
        <v>3323.3279899999998</v>
      </c>
      <c r="N370" s="42">
        <v>3323.33799</v>
      </c>
      <c r="O370" s="42">
        <v>3323.34799</v>
      </c>
      <c r="P370" s="42">
        <v>3323.3679899999997</v>
      </c>
      <c r="Q370" s="42">
        <v>3323.35799</v>
      </c>
      <c r="R370" s="42">
        <v>3323.37799</v>
      </c>
      <c r="S370" s="42">
        <v>3323.37799</v>
      </c>
      <c r="T370" s="42">
        <v>3323.3279899999998</v>
      </c>
      <c r="U370" s="42">
        <v>3337.54799</v>
      </c>
      <c r="V370" s="42">
        <v>3327.93799</v>
      </c>
      <c r="W370" s="42">
        <v>3322.38799</v>
      </c>
      <c r="X370" s="42">
        <v>3321.12799</v>
      </c>
      <c r="Y370" s="42">
        <v>3321.14799</v>
      </c>
    </row>
    <row r="371" spans="1:25" ht="15.75">
      <c r="A371" s="41">
        <f t="shared" si="9"/>
        <v>44050</v>
      </c>
      <c r="B371" s="42">
        <v>3365.1179899999997</v>
      </c>
      <c r="C371" s="42">
        <v>3323.56799</v>
      </c>
      <c r="D371" s="42">
        <v>3323.68799</v>
      </c>
      <c r="E371" s="42">
        <v>3323.76799</v>
      </c>
      <c r="F371" s="42">
        <v>3323.77799</v>
      </c>
      <c r="G371" s="42">
        <v>3323.78799</v>
      </c>
      <c r="H371" s="42">
        <v>3322.0779899999998</v>
      </c>
      <c r="I371" s="42">
        <v>3322.6579899999997</v>
      </c>
      <c r="J371" s="42">
        <v>3323.37799</v>
      </c>
      <c r="K371" s="42">
        <v>3323.24799</v>
      </c>
      <c r="L371" s="42">
        <v>3323.1579899999997</v>
      </c>
      <c r="M371" s="42">
        <v>3323.22799</v>
      </c>
      <c r="N371" s="42">
        <v>3323.21799</v>
      </c>
      <c r="O371" s="42">
        <v>3328.29799</v>
      </c>
      <c r="P371" s="42">
        <v>3323.21799</v>
      </c>
      <c r="Q371" s="42">
        <v>3323.21799</v>
      </c>
      <c r="R371" s="42">
        <v>3324.33799</v>
      </c>
      <c r="S371" s="42">
        <v>3323.62799</v>
      </c>
      <c r="T371" s="42">
        <v>3323.53799</v>
      </c>
      <c r="U371" s="42">
        <v>3347.95799</v>
      </c>
      <c r="V371" s="42">
        <v>3335.89799</v>
      </c>
      <c r="W371" s="42">
        <v>3322.84799</v>
      </c>
      <c r="X371" s="42">
        <v>3322.14799</v>
      </c>
      <c r="Y371" s="42">
        <v>3321.93799</v>
      </c>
    </row>
    <row r="372" spans="1:25" ht="15.75">
      <c r="A372" s="41">
        <f t="shared" si="9"/>
        <v>44051</v>
      </c>
      <c r="B372" s="42">
        <v>3372.87799</v>
      </c>
      <c r="C372" s="42">
        <v>3323.85799</v>
      </c>
      <c r="D372" s="42">
        <v>3323.93799</v>
      </c>
      <c r="E372" s="42">
        <v>3323.97799</v>
      </c>
      <c r="F372" s="42">
        <v>3323.95799</v>
      </c>
      <c r="G372" s="42">
        <v>3323.97799</v>
      </c>
      <c r="H372" s="42">
        <v>3322.91799</v>
      </c>
      <c r="I372" s="42">
        <v>3323.10799</v>
      </c>
      <c r="J372" s="42">
        <v>3323.3279899999998</v>
      </c>
      <c r="K372" s="42">
        <v>3323.03799</v>
      </c>
      <c r="L372" s="42">
        <v>3322.95799</v>
      </c>
      <c r="M372" s="42">
        <v>3322.99799</v>
      </c>
      <c r="N372" s="42">
        <v>3323.04799</v>
      </c>
      <c r="O372" s="42">
        <v>3323.0579900000002</v>
      </c>
      <c r="P372" s="42">
        <v>3323.03799</v>
      </c>
      <c r="Q372" s="42">
        <v>3323.06799</v>
      </c>
      <c r="R372" s="42">
        <v>3323.06799</v>
      </c>
      <c r="S372" s="42">
        <v>3323.54799</v>
      </c>
      <c r="T372" s="42">
        <v>3323.52799</v>
      </c>
      <c r="U372" s="42">
        <v>3351.97799</v>
      </c>
      <c r="V372" s="42">
        <v>3368.18799</v>
      </c>
      <c r="W372" s="42">
        <v>3325.17799</v>
      </c>
      <c r="X372" s="42">
        <v>3322.54799</v>
      </c>
      <c r="Y372" s="42">
        <v>3322.81799</v>
      </c>
    </row>
    <row r="373" spans="1:25" ht="15.75">
      <c r="A373" s="41">
        <f t="shared" si="9"/>
        <v>44052</v>
      </c>
      <c r="B373" s="42">
        <v>3360.63799</v>
      </c>
      <c r="C373" s="42">
        <v>3323.96799</v>
      </c>
      <c r="D373" s="42">
        <v>3323.96799</v>
      </c>
      <c r="E373" s="42">
        <v>3323.99799</v>
      </c>
      <c r="F373" s="42">
        <v>3324.03799</v>
      </c>
      <c r="G373" s="42">
        <v>3324.78799</v>
      </c>
      <c r="H373" s="42">
        <v>3323.28799</v>
      </c>
      <c r="I373" s="42">
        <v>3323.22799</v>
      </c>
      <c r="J373" s="42">
        <v>3323.47799</v>
      </c>
      <c r="K373" s="42">
        <v>3323.23799</v>
      </c>
      <c r="L373" s="42">
        <v>3323.03799</v>
      </c>
      <c r="M373" s="42">
        <v>3323.1179899999997</v>
      </c>
      <c r="N373" s="42">
        <v>3323.13799</v>
      </c>
      <c r="O373" s="42">
        <v>3323.14799</v>
      </c>
      <c r="P373" s="42">
        <v>3323.13799</v>
      </c>
      <c r="Q373" s="42">
        <v>3323.14799</v>
      </c>
      <c r="R373" s="42">
        <v>3330.97799</v>
      </c>
      <c r="S373" s="42">
        <v>3343.81799</v>
      </c>
      <c r="T373" s="42">
        <v>3323.60799</v>
      </c>
      <c r="U373" s="42">
        <v>3389.94799</v>
      </c>
      <c r="V373" s="42">
        <v>3404.3279899999998</v>
      </c>
      <c r="W373" s="42">
        <v>3356.76799</v>
      </c>
      <c r="X373" s="42">
        <v>3322.58799</v>
      </c>
      <c r="Y373" s="42">
        <v>3322.78799</v>
      </c>
    </row>
    <row r="374" spans="1:25" ht="15.75">
      <c r="A374" s="41">
        <f t="shared" si="9"/>
        <v>44053</v>
      </c>
      <c r="B374" s="42">
        <v>3335.63799</v>
      </c>
      <c r="C374" s="42">
        <v>3324.14799</v>
      </c>
      <c r="D374" s="42">
        <v>3324.06799</v>
      </c>
      <c r="E374" s="42">
        <v>3324.08799</v>
      </c>
      <c r="F374" s="42">
        <v>3324.69799</v>
      </c>
      <c r="G374" s="42">
        <v>3324.78799</v>
      </c>
      <c r="H374" s="42">
        <v>3322.94799</v>
      </c>
      <c r="I374" s="42">
        <v>3322.91799</v>
      </c>
      <c r="J374" s="42">
        <v>3323.08799</v>
      </c>
      <c r="K374" s="42">
        <v>3323.1179899999997</v>
      </c>
      <c r="L374" s="42">
        <v>3323.10799</v>
      </c>
      <c r="M374" s="42">
        <v>3323.13799</v>
      </c>
      <c r="N374" s="42">
        <v>3323.14799</v>
      </c>
      <c r="O374" s="42">
        <v>3323.14799</v>
      </c>
      <c r="P374" s="42">
        <v>3323.12799</v>
      </c>
      <c r="Q374" s="42">
        <v>3323.06799</v>
      </c>
      <c r="R374" s="42">
        <v>3323.09799</v>
      </c>
      <c r="S374" s="42">
        <v>3323.52799</v>
      </c>
      <c r="T374" s="42">
        <v>3323.51799</v>
      </c>
      <c r="U374" s="42">
        <v>3323.46799</v>
      </c>
      <c r="V374" s="42">
        <v>3322.67799</v>
      </c>
      <c r="W374" s="42">
        <v>3322.67799</v>
      </c>
      <c r="X374" s="42">
        <v>3322.03799</v>
      </c>
      <c r="Y374" s="42">
        <v>3322.67799</v>
      </c>
    </row>
    <row r="375" spans="1:25" ht="15.75">
      <c r="A375" s="41">
        <f t="shared" si="9"/>
        <v>44054</v>
      </c>
      <c r="B375" s="42">
        <v>3337.10799</v>
      </c>
      <c r="C375" s="42">
        <v>3324.17799</v>
      </c>
      <c r="D375" s="42">
        <v>3324.13799</v>
      </c>
      <c r="E375" s="42">
        <v>3324.14799</v>
      </c>
      <c r="F375" s="42">
        <v>3324.78799</v>
      </c>
      <c r="G375" s="42">
        <v>3324.78799</v>
      </c>
      <c r="H375" s="42">
        <v>3323.13799</v>
      </c>
      <c r="I375" s="42">
        <v>3323.09799</v>
      </c>
      <c r="J375" s="42">
        <v>3323.23799</v>
      </c>
      <c r="K375" s="42">
        <v>3323.33799</v>
      </c>
      <c r="L375" s="42">
        <v>3323.26799</v>
      </c>
      <c r="M375" s="42">
        <v>3323.31799</v>
      </c>
      <c r="N375" s="42">
        <v>3323.33799</v>
      </c>
      <c r="O375" s="42">
        <v>3323.3679899999997</v>
      </c>
      <c r="P375" s="42">
        <v>3323.35799</v>
      </c>
      <c r="Q375" s="42">
        <v>3323.3279899999998</v>
      </c>
      <c r="R375" s="42">
        <v>3323.34799</v>
      </c>
      <c r="S375" s="42">
        <v>3323.54799</v>
      </c>
      <c r="T375" s="42">
        <v>3323.52799</v>
      </c>
      <c r="U375" s="42">
        <v>3323.5779899999998</v>
      </c>
      <c r="V375" s="42">
        <v>3322.9079899999997</v>
      </c>
      <c r="W375" s="42">
        <v>3322.83799</v>
      </c>
      <c r="X375" s="42">
        <v>3322.37799</v>
      </c>
      <c r="Y375" s="42">
        <v>3322.44799</v>
      </c>
    </row>
    <row r="376" spans="1:25" ht="15.75">
      <c r="A376" s="41">
        <f t="shared" si="9"/>
        <v>44055</v>
      </c>
      <c r="B376" s="42">
        <v>3348.16799</v>
      </c>
      <c r="C376" s="42">
        <v>3324.0579900000002</v>
      </c>
      <c r="D376" s="42">
        <v>3324.10799</v>
      </c>
      <c r="E376" s="42">
        <v>3324.13799</v>
      </c>
      <c r="F376" s="42">
        <v>3324.12799</v>
      </c>
      <c r="G376" s="42">
        <v>3324.00799</v>
      </c>
      <c r="H376" s="42">
        <v>3322.68799</v>
      </c>
      <c r="I376" s="42">
        <v>3322.99799</v>
      </c>
      <c r="J376" s="42">
        <v>3322.99799</v>
      </c>
      <c r="K376" s="42">
        <v>3323.24799</v>
      </c>
      <c r="L376" s="42">
        <v>3323.16799</v>
      </c>
      <c r="M376" s="42">
        <v>3323.22799</v>
      </c>
      <c r="N376" s="42">
        <v>3323.22799</v>
      </c>
      <c r="O376" s="42">
        <v>3323.10799</v>
      </c>
      <c r="P376" s="42">
        <v>3323.09799</v>
      </c>
      <c r="Q376" s="42">
        <v>3323.20799</v>
      </c>
      <c r="R376" s="42">
        <v>3323.24799</v>
      </c>
      <c r="S376" s="42">
        <v>3323.5779899999998</v>
      </c>
      <c r="T376" s="42">
        <v>3323.56799</v>
      </c>
      <c r="U376" s="42">
        <v>3323.5779899999998</v>
      </c>
      <c r="V376" s="42">
        <v>3325.16799</v>
      </c>
      <c r="W376" s="42">
        <v>3322.81799</v>
      </c>
      <c r="X376" s="42">
        <v>3321.91799</v>
      </c>
      <c r="Y376" s="42">
        <v>3322.29799</v>
      </c>
    </row>
    <row r="377" spans="1:25" ht="15.75">
      <c r="A377" s="41">
        <f t="shared" si="9"/>
        <v>44056</v>
      </c>
      <c r="B377" s="42">
        <v>3336.74799</v>
      </c>
      <c r="C377" s="42">
        <v>3324.03799</v>
      </c>
      <c r="D377" s="42">
        <v>3324.06799</v>
      </c>
      <c r="E377" s="42">
        <v>3324.13799</v>
      </c>
      <c r="F377" s="42">
        <v>3324.1179899999997</v>
      </c>
      <c r="G377" s="42">
        <v>3324.03799</v>
      </c>
      <c r="H377" s="42">
        <v>3322.52799</v>
      </c>
      <c r="I377" s="42">
        <v>3322.9079899999997</v>
      </c>
      <c r="J377" s="42">
        <v>3323.27799</v>
      </c>
      <c r="K377" s="42">
        <v>3323.38799</v>
      </c>
      <c r="L377" s="42">
        <v>3323.42799</v>
      </c>
      <c r="M377" s="42">
        <v>3323.45799</v>
      </c>
      <c r="N377" s="42">
        <v>3323.47799</v>
      </c>
      <c r="O377" s="42">
        <v>3323.47799</v>
      </c>
      <c r="P377" s="42">
        <v>3323.46799</v>
      </c>
      <c r="Q377" s="42">
        <v>3323.47799</v>
      </c>
      <c r="R377" s="42">
        <v>3323.50799</v>
      </c>
      <c r="S377" s="42">
        <v>3323.3279899999998</v>
      </c>
      <c r="T377" s="42">
        <v>3323.26799</v>
      </c>
      <c r="U377" s="42">
        <v>3323.18799</v>
      </c>
      <c r="V377" s="42">
        <v>3322.38799</v>
      </c>
      <c r="W377" s="42">
        <v>3322.23799</v>
      </c>
      <c r="X377" s="42">
        <v>3320.5779899999998</v>
      </c>
      <c r="Y377" s="42">
        <v>3321.3279899999998</v>
      </c>
    </row>
    <row r="378" spans="1:25" ht="15.75">
      <c r="A378" s="41">
        <f t="shared" si="9"/>
        <v>44057</v>
      </c>
      <c r="B378" s="42">
        <v>3323.24799</v>
      </c>
      <c r="C378" s="42">
        <v>3323.48799</v>
      </c>
      <c r="D378" s="42">
        <v>3323.59799</v>
      </c>
      <c r="E378" s="42">
        <v>3323.64799</v>
      </c>
      <c r="F378" s="42">
        <v>3323.6179899999997</v>
      </c>
      <c r="G378" s="42">
        <v>3323.53799</v>
      </c>
      <c r="H378" s="42">
        <v>3319.95799</v>
      </c>
      <c r="I378" s="42">
        <v>3320.83799</v>
      </c>
      <c r="J378" s="42">
        <v>3321.52799</v>
      </c>
      <c r="K378" s="42">
        <v>3322.34799</v>
      </c>
      <c r="L378" s="42">
        <v>3322.58799</v>
      </c>
      <c r="M378" s="42">
        <v>3322.70799</v>
      </c>
      <c r="N378" s="42">
        <v>3322.74799</v>
      </c>
      <c r="O378" s="42">
        <v>3322.81799</v>
      </c>
      <c r="P378" s="42">
        <v>3322.81799</v>
      </c>
      <c r="Q378" s="42">
        <v>3322.85799</v>
      </c>
      <c r="R378" s="42">
        <v>3322.92799</v>
      </c>
      <c r="S378" s="42">
        <v>3323.08799</v>
      </c>
      <c r="T378" s="42">
        <v>3323.00799</v>
      </c>
      <c r="U378" s="42">
        <v>3322.93799</v>
      </c>
      <c r="V378" s="42">
        <v>3321.78799</v>
      </c>
      <c r="W378" s="42">
        <v>3322.01799</v>
      </c>
      <c r="X378" s="42">
        <v>3320.3679899999997</v>
      </c>
      <c r="Y378" s="42">
        <v>3320.95799</v>
      </c>
    </row>
    <row r="379" spans="1:25" ht="15.75">
      <c r="A379" s="41">
        <f t="shared" si="9"/>
        <v>44058</v>
      </c>
      <c r="B379" s="42">
        <v>3322.93799</v>
      </c>
      <c r="C379" s="42">
        <v>3323.25799</v>
      </c>
      <c r="D379" s="42">
        <v>3323.38799</v>
      </c>
      <c r="E379" s="42">
        <v>3323.42799</v>
      </c>
      <c r="F379" s="42">
        <v>3323.43799</v>
      </c>
      <c r="G379" s="42">
        <v>3323.39799</v>
      </c>
      <c r="H379" s="42">
        <v>3320.00799</v>
      </c>
      <c r="I379" s="42">
        <v>3321.3679899999997</v>
      </c>
      <c r="J379" s="42">
        <v>3322.29799</v>
      </c>
      <c r="K379" s="42">
        <v>3322.20799</v>
      </c>
      <c r="L379" s="42">
        <v>3322.46799</v>
      </c>
      <c r="M379" s="42">
        <v>3322.67799</v>
      </c>
      <c r="N379" s="42">
        <v>3322.71799</v>
      </c>
      <c r="O379" s="42">
        <v>3322.75799</v>
      </c>
      <c r="P379" s="42">
        <v>3322.74799</v>
      </c>
      <c r="Q379" s="42">
        <v>3322.8079900000002</v>
      </c>
      <c r="R379" s="42">
        <v>3322.87799</v>
      </c>
      <c r="S379" s="42">
        <v>3323.02799</v>
      </c>
      <c r="T379" s="42">
        <v>3322.9079899999997</v>
      </c>
      <c r="U379" s="42">
        <v>3322.87799</v>
      </c>
      <c r="V379" s="42">
        <v>3321.58799</v>
      </c>
      <c r="W379" s="42">
        <v>3321.81799</v>
      </c>
      <c r="X379" s="42">
        <v>3321.29799</v>
      </c>
      <c r="Y379" s="42">
        <v>3321.19799</v>
      </c>
    </row>
    <row r="380" spans="1:25" ht="15.75">
      <c r="A380" s="41">
        <f t="shared" si="9"/>
        <v>44059</v>
      </c>
      <c r="B380" s="42">
        <v>3351.17799</v>
      </c>
      <c r="C380" s="42">
        <v>3323.59799</v>
      </c>
      <c r="D380" s="42">
        <v>3323.70799</v>
      </c>
      <c r="E380" s="42">
        <v>3323.74799</v>
      </c>
      <c r="F380" s="42">
        <v>3323.83799</v>
      </c>
      <c r="G380" s="42">
        <v>3323.83799</v>
      </c>
      <c r="H380" s="42">
        <v>3322.75799</v>
      </c>
      <c r="I380" s="42">
        <v>3323.31799</v>
      </c>
      <c r="J380" s="42">
        <v>3323.37799</v>
      </c>
      <c r="K380" s="42">
        <v>3322.98799</v>
      </c>
      <c r="L380" s="42">
        <v>3322.77799</v>
      </c>
      <c r="M380" s="42">
        <v>3323.04799</v>
      </c>
      <c r="N380" s="42">
        <v>3323.02799</v>
      </c>
      <c r="O380" s="42">
        <v>3333.74799</v>
      </c>
      <c r="P380" s="42">
        <v>3323.06799</v>
      </c>
      <c r="Q380" s="42">
        <v>3323.12799</v>
      </c>
      <c r="R380" s="42">
        <v>3338.12799</v>
      </c>
      <c r="S380" s="42">
        <v>3323.08799</v>
      </c>
      <c r="T380" s="42">
        <v>3322.95799</v>
      </c>
      <c r="U380" s="42">
        <v>3385.12799</v>
      </c>
      <c r="V380" s="42">
        <v>3321.70799</v>
      </c>
      <c r="W380" s="42">
        <v>3321.83799</v>
      </c>
      <c r="X380" s="42">
        <v>3321.33799</v>
      </c>
      <c r="Y380" s="42">
        <v>3321.1579899999997</v>
      </c>
    </row>
    <row r="381" spans="1:25" ht="15.75">
      <c r="A381" s="41">
        <f t="shared" si="9"/>
        <v>44060</v>
      </c>
      <c r="B381" s="42">
        <v>3345.93799</v>
      </c>
      <c r="C381" s="42">
        <v>3323.53799</v>
      </c>
      <c r="D381" s="42">
        <v>3323.59799</v>
      </c>
      <c r="E381" s="42">
        <v>3323.6179899999997</v>
      </c>
      <c r="F381" s="42">
        <v>3323.6179899999997</v>
      </c>
      <c r="G381" s="42">
        <v>3323.5579900000002</v>
      </c>
      <c r="H381" s="42">
        <v>3321.83799</v>
      </c>
      <c r="I381" s="42">
        <v>3322.24799</v>
      </c>
      <c r="J381" s="42">
        <v>3322.79799</v>
      </c>
      <c r="K381" s="42">
        <v>3322.62799</v>
      </c>
      <c r="L381" s="42">
        <v>3322.8079900000002</v>
      </c>
      <c r="M381" s="42">
        <v>3322.84799</v>
      </c>
      <c r="N381" s="42">
        <v>3322.84799</v>
      </c>
      <c r="O381" s="42">
        <v>3336.1579899999997</v>
      </c>
      <c r="P381" s="42">
        <v>3322.91799</v>
      </c>
      <c r="Q381" s="42">
        <v>3322.93799</v>
      </c>
      <c r="R381" s="42">
        <v>3338.51799</v>
      </c>
      <c r="S381" s="42">
        <v>3322.8279899999998</v>
      </c>
      <c r="T381" s="42">
        <v>3322.6579899999997</v>
      </c>
      <c r="U381" s="42">
        <v>3395.89799</v>
      </c>
      <c r="V381" s="42">
        <v>3321.1579899999997</v>
      </c>
      <c r="W381" s="42">
        <v>3321.23799</v>
      </c>
      <c r="X381" s="42">
        <v>3320.44799</v>
      </c>
      <c r="Y381" s="42">
        <v>3320.44799</v>
      </c>
    </row>
    <row r="382" spans="1:25" ht="15.75">
      <c r="A382" s="41">
        <f t="shared" si="9"/>
        <v>44061</v>
      </c>
      <c r="B382" s="42">
        <v>3341.73799</v>
      </c>
      <c r="C382" s="42">
        <v>3323.66799</v>
      </c>
      <c r="D382" s="42">
        <v>3323.70799</v>
      </c>
      <c r="E382" s="42">
        <v>3323.71799</v>
      </c>
      <c r="F382" s="42">
        <v>3323.69799</v>
      </c>
      <c r="G382" s="42">
        <v>3323.66799</v>
      </c>
      <c r="H382" s="42">
        <v>3322.0579900000002</v>
      </c>
      <c r="I382" s="42">
        <v>3323.09799</v>
      </c>
      <c r="J382" s="42">
        <v>3323.16799</v>
      </c>
      <c r="K382" s="42">
        <v>3322.98799</v>
      </c>
      <c r="L382" s="42">
        <v>3323.08799</v>
      </c>
      <c r="M382" s="42">
        <v>3323.04799</v>
      </c>
      <c r="N382" s="42">
        <v>3322.95799</v>
      </c>
      <c r="O382" s="42">
        <v>3333.25799</v>
      </c>
      <c r="P382" s="42">
        <v>3323.06799</v>
      </c>
      <c r="Q382" s="42">
        <v>3323.10799</v>
      </c>
      <c r="R382" s="42">
        <v>3336.73799</v>
      </c>
      <c r="S382" s="42">
        <v>3323.12799</v>
      </c>
      <c r="T382" s="42">
        <v>3322.91799</v>
      </c>
      <c r="U382" s="42">
        <v>3388.3679899999997</v>
      </c>
      <c r="V382" s="42">
        <v>3322.06799</v>
      </c>
      <c r="W382" s="42">
        <v>3321.93799</v>
      </c>
      <c r="X382" s="42">
        <v>3319.92799</v>
      </c>
      <c r="Y382" s="42">
        <v>3320.19799</v>
      </c>
    </row>
    <row r="383" spans="1:25" ht="15.75">
      <c r="A383" s="41">
        <f t="shared" si="9"/>
        <v>44062</v>
      </c>
      <c r="B383" s="42">
        <v>3323.28799</v>
      </c>
      <c r="C383" s="42">
        <v>3323.5779899999998</v>
      </c>
      <c r="D383" s="42">
        <v>3323.63799</v>
      </c>
      <c r="E383" s="42">
        <v>3323.6579899999997</v>
      </c>
      <c r="F383" s="42">
        <v>3323.64799</v>
      </c>
      <c r="G383" s="42">
        <v>3323.92799</v>
      </c>
      <c r="H383" s="42">
        <v>3322.87799</v>
      </c>
      <c r="I383" s="42">
        <v>3322.79799</v>
      </c>
      <c r="J383" s="42">
        <v>3323.38799</v>
      </c>
      <c r="K383" s="42">
        <v>3323.20799</v>
      </c>
      <c r="L383" s="42">
        <v>3323.20799</v>
      </c>
      <c r="M383" s="42">
        <v>3323.26799</v>
      </c>
      <c r="N383" s="42">
        <v>3323.25799</v>
      </c>
      <c r="O383" s="42">
        <v>3323.27799</v>
      </c>
      <c r="P383" s="42">
        <v>3323.25799</v>
      </c>
      <c r="Q383" s="42">
        <v>3323.26799</v>
      </c>
      <c r="R383" s="42">
        <v>3323.3279899999998</v>
      </c>
      <c r="S383" s="42">
        <v>3323.41799</v>
      </c>
      <c r="T383" s="42">
        <v>3323.27799</v>
      </c>
      <c r="U383" s="42">
        <v>3360.63799</v>
      </c>
      <c r="V383" s="42">
        <v>3322.5779899999998</v>
      </c>
      <c r="W383" s="42">
        <v>3322.39799</v>
      </c>
      <c r="X383" s="42">
        <v>3322.17799</v>
      </c>
      <c r="Y383" s="42">
        <v>3322.08799</v>
      </c>
    </row>
    <row r="384" spans="1:25" ht="15.75">
      <c r="A384" s="41">
        <f t="shared" si="9"/>
        <v>44063</v>
      </c>
      <c r="B384" s="42">
        <v>3327.6579899999997</v>
      </c>
      <c r="C384" s="42">
        <v>3324.00799</v>
      </c>
      <c r="D384" s="42">
        <v>3323.98799</v>
      </c>
      <c r="E384" s="42">
        <v>3323.98799</v>
      </c>
      <c r="F384" s="42">
        <v>3323.96799</v>
      </c>
      <c r="G384" s="42">
        <v>3323.96799</v>
      </c>
      <c r="H384" s="42">
        <v>3322.47799</v>
      </c>
      <c r="I384" s="42">
        <v>3322.92799</v>
      </c>
      <c r="J384" s="42">
        <v>3323.22799</v>
      </c>
      <c r="K384" s="42">
        <v>3323.27799</v>
      </c>
      <c r="L384" s="42">
        <v>3323.34799</v>
      </c>
      <c r="M384" s="42">
        <v>3323.33799</v>
      </c>
      <c r="N384" s="42">
        <v>3323.37799</v>
      </c>
      <c r="O384" s="42">
        <v>3323.31799</v>
      </c>
      <c r="P384" s="42">
        <v>3323.23799</v>
      </c>
      <c r="Q384" s="42">
        <v>3323.19799</v>
      </c>
      <c r="R384" s="42">
        <v>3323.27799</v>
      </c>
      <c r="S384" s="42">
        <v>3323.4079899999997</v>
      </c>
      <c r="T384" s="42">
        <v>3323.31799</v>
      </c>
      <c r="U384" s="42">
        <v>3381.18799</v>
      </c>
      <c r="V384" s="42">
        <v>3322.64799</v>
      </c>
      <c r="W384" s="42">
        <v>3322.58799</v>
      </c>
      <c r="X384" s="42">
        <v>3322.42799</v>
      </c>
      <c r="Y384" s="42">
        <v>3322.43799</v>
      </c>
    </row>
    <row r="385" spans="1:25" ht="15.75">
      <c r="A385" s="41">
        <f t="shared" si="9"/>
        <v>44064</v>
      </c>
      <c r="B385" s="42">
        <v>3332.33799</v>
      </c>
      <c r="C385" s="42">
        <v>3323.93799</v>
      </c>
      <c r="D385" s="42">
        <v>3323.8679899999997</v>
      </c>
      <c r="E385" s="42">
        <v>3324.67799</v>
      </c>
      <c r="F385" s="42">
        <v>3324.66799</v>
      </c>
      <c r="G385" s="42">
        <v>3323.88799</v>
      </c>
      <c r="H385" s="42">
        <v>3324.78799</v>
      </c>
      <c r="I385" s="42">
        <v>3322.94799</v>
      </c>
      <c r="J385" s="42">
        <v>3322.85799</v>
      </c>
      <c r="K385" s="42">
        <v>3322.91799</v>
      </c>
      <c r="L385" s="42">
        <v>3323.10799</v>
      </c>
      <c r="M385" s="42">
        <v>3323.12799</v>
      </c>
      <c r="N385" s="42">
        <v>3323.09799</v>
      </c>
      <c r="O385" s="42">
        <v>3323.1179899999997</v>
      </c>
      <c r="P385" s="42">
        <v>3323.10799</v>
      </c>
      <c r="Q385" s="42">
        <v>3323.03799</v>
      </c>
      <c r="R385" s="42">
        <v>3323.0779899999998</v>
      </c>
      <c r="S385" s="42">
        <v>3323.19799</v>
      </c>
      <c r="T385" s="42">
        <v>3323.4079899999997</v>
      </c>
      <c r="U385" s="42">
        <v>3323.5579900000002</v>
      </c>
      <c r="V385" s="42">
        <v>3322.75799</v>
      </c>
      <c r="W385" s="42">
        <v>3322.0579900000002</v>
      </c>
      <c r="X385" s="42">
        <v>3319.85799</v>
      </c>
      <c r="Y385" s="42">
        <v>3320.51799</v>
      </c>
    </row>
    <row r="386" spans="1:25" ht="15.75">
      <c r="A386" s="41">
        <f t="shared" si="9"/>
        <v>44065</v>
      </c>
      <c r="B386" s="42">
        <v>3323.17799</v>
      </c>
      <c r="C386" s="42">
        <v>3323.53799</v>
      </c>
      <c r="D386" s="42">
        <v>3323.59799</v>
      </c>
      <c r="E386" s="42">
        <v>3323.62799</v>
      </c>
      <c r="F386" s="42">
        <v>3323.69799</v>
      </c>
      <c r="G386" s="42">
        <v>3323.79799</v>
      </c>
      <c r="H386" s="42">
        <v>3322.1179899999997</v>
      </c>
      <c r="I386" s="42">
        <v>3322.60799</v>
      </c>
      <c r="J386" s="42">
        <v>3323.24799</v>
      </c>
      <c r="K386" s="42">
        <v>3322.93799</v>
      </c>
      <c r="L386" s="42">
        <v>3323.0579900000002</v>
      </c>
      <c r="M386" s="42">
        <v>3323.12799</v>
      </c>
      <c r="N386" s="42">
        <v>3323.21799</v>
      </c>
      <c r="O386" s="42">
        <v>3323.24799</v>
      </c>
      <c r="P386" s="42">
        <v>3323.24799</v>
      </c>
      <c r="Q386" s="42">
        <v>3323.22799</v>
      </c>
      <c r="R386" s="42">
        <v>3323.25799</v>
      </c>
      <c r="S386" s="42">
        <v>3323.12799</v>
      </c>
      <c r="T386" s="42">
        <v>3323.03799</v>
      </c>
      <c r="U386" s="42">
        <v>3329.62799</v>
      </c>
      <c r="V386" s="42">
        <v>3322.02799</v>
      </c>
      <c r="W386" s="42">
        <v>3322.10799</v>
      </c>
      <c r="X386" s="42">
        <v>3320.70799</v>
      </c>
      <c r="Y386" s="42">
        <v>3320.67799</v>
      </c>
    </row>
    <row r="387" spans="1:25" ht="15.75">
      <c r="A387" s="41">
        <f t="shared" si="9"/>
        <v>44066</v>
      </c>
      <c r="B387" s="42">
        <v>3333.87799</v>
      </c>
      <c r="C387" s="42">
        <v>3323.50799</v>
      </c>
      <c r="D387" s="42">
        <v>3323.58799</v>
      </c>
      <c r="E387" s="42">
        <v>3323.59799</v>
      </c>
      <c r="F387" s="42">
        <v>3323.62799</v>
      </c>
      <c r="G387" s="42">
        <v>3323.8279899999998</v>
      </c>
      <c r="H387" s="42">
        <v>3322.49799</v>
      </c>
      <c r="I387" s="42">
        <v>3322.46799</v>
      </c>
      <c r="J387" s="42">
        <v>3323.24799</v>
      </c>
      <c r="K387" s="42">
        <v>3322.92799</v>
      </c>
      <c r="L387" s="42">
        <v>3322.79799</v>
      </c>
      <c r="M387" s="42">
        <v>3323.01799</v>
      </c>
      <c r="N387" s="42">
        <v>3323.20799</v>
      </c>
      <c r="O387" s="42">
        <v>3323.23799</v>
      </c>
      <c r="P387" s="42">
        <v>3323.24799</v>
      </c>
      <c r="Q387" s="42">
        <v>3323.24799</v>
      </c>
      <c r="R387" s="42">
        <v>3323.17799</v>
      </c>
      <c r="S387" s="42">
        <v>3323.00799</v>
      </c>
      <c r="T387" s="42">
        <v>3322.97799</v>
      </c>
      <c r="U387" s="42">
        <v>3323.00799</v>
      </c>
      <c r="V387" s="42">
        <v>3321.95799</v>
      </c>
      <c r="W387" s="42">
        <v>3321.87799</v>
      </c>
      <c r="X387" s="42">
        <v>3320.56799</v>
      </c>
      <c r="Y387" s="42">
        <v>3320.99799</v>
      </c>
    </row>
    <row r="388" spans="1:25" ht="15.75">
      <c r="A388" s="41">
        <f t="shared" si="9"/>
        <v>44067</v>
      </c>
      <c r="B388" s="42">
        <v>3327.98799</v>
      </c>
      <c r="C388" s="42">
        <v>3324.10799</v>
      </c>
      <c r="D388" s="42">
        <v>3324.13799</v>
      </c>
      <c r="E388" s="42">
        <v>3324.14799</v>
      </c>
      <c r="F388" s="42">
        <v>3324.16799</v>
      </c>
      <c r="G388" s="42">
        <v>3324.69799</v>
      </c>
      <c r="H388" s="42">
        <v>3324.46799</v>
      </c>
      <c r="I388" s="42">
        <v>3324.78799</v>
      </c>
      <c r="J388" s="42">
        <v>3321.97799</v>
      </c>
      <c r="K388" s="42">
        <v>3321.99799</v>
      </c>
      <c r="L388" s="42">
        <v>3322.13799</v>
      </c>
      <c r="M388" s="42">
        <v>3322.1579899999997</v>
      </c>
      <c r="N388" s="42">
        <v>3322.42799</v>
      </c>
      <c r="O388" s="42">
        <v>3322.09799</v>
      </c>
      <c r="P388" s="42">
        <v>3321.91799</v>
      </c>
      <c r="Q388" s="42">
        <v>3321.85799</v>
      </c>
      <c r="R388" s="42">
        <v>3322.16799</v>
      </c>
      <c r="S388" s="42">
        <v>3322.4079899999997</v>
      </c>
      <c r="T388" s="42">
        <v>3323.45799</v>
      </c>
      <c r="U388" s="42">
        <v>3323.85799</v>
      </c>
      <c r="V388" s="42">
        <v>3323.62799</v>
      </c>
      <c r="W388" s="42">
        <v>3323.04799</v>
      </c>
      <c r="X388" s="42">
        <v>3322.68799</v>
      </c>
      <c r="Y388" s="42">
        <v>3322.79799</v>
      </c>
    </row>
    <row r="389" spans="1:25" ht="15.75">
      <c r="A389" s="41">
        <f t="shared" si="9"/>
        <v>44068</v>
      </c>
      <c r="B389" s="42">
        <v>3321.69799</v>
      </c>
      <c r="C389" s="42">
        <v>3324.34799</v>
      </c>
      <c r="D389" s="42">
        <v>3324.21799</v>
      </c>
      <c r="E389" s="42">
        <v>3324.24799</v>
      </c>
      <c r="F389" s="42">
        <v>3324.72799</v>
      </c>
      <c r="G389" s="42">
        <v>3324.78799</v>
      </c>
      <c r="H389" s="42">
        <v>3324.67799</v>
      </c>
      <c r="I389" s="42">
        <v>3324.63799</v>
      </c>
      <c r="J389" s="42">
        <v>3323.13799</v>
      </c>
      <c r="K389" s="42">
        <v>3323.25799</v>
      </c>
      <c r="L389" s="42">
        <v>3323.31799</v>
      </c>
      <c r="M389" s="42">
        <v>3323.38799</v>
      </c>
      <c r="N389" s="42">
        <v>3323.39799</v>
      </c>
      <c r="O389" s="42">
        <v>3323.44799</v>
      </c>
      <c r="P389" s="42">
        <v>3323.43799</v>
      </c>
      <c r="Q389" s="42">
        <v>3323.4079899999997</v>
      </c>
      <c r="R389" s="42">
        <v>3323.49799</v>
      </c>
      <c r="S389" s="42">
        <v>3323.44799</v>
      </c>
      <c r="T389" s="42">
        <v>3323.6579899999997</v>
      </c>
      <c r="U389" s="42">
        <v>3323.8279899999998</v>
      </c>
      <c r="V389" s="42">
        <v>3323.1579899999997</v>
      </c>
      <c r="W389" s="42">
        <v>3322.45799</v>
      </c>
      <c r="X389" s="42">
        <v>3322.5579900000002</v>
      </c>
      <c r="Y389" s="42">
        <v>3322.68799</v>
      </c>
    </row>
    <row r="390" spans="1:25" ht="15.75">
      <c r="A390" s="41">
        <f t="shared" si="9"/>
        <v>44069</v>
      </c>
      <c r="B390" s="42">
        <v>3324.0779899999998</v>
      </c>
      <c r="C390" s="42">
        <v>3324.00799</v>
      </c>
      <c r="D390" s="42">
        <v>3323.92799</v>
      </c>
      <c r="E390" s="42">
        <v>3323.92799</v>
      </c>
      <c r="F390" s="42">
        <v>3323.94799</v>
      </c>
      <c r="G390" s="42">
        <v>3323.77799</v>
      </c>
      <c r="H390" s="42">
        <v>3321.97799</v>
      </c>
      <c r="I390" s="42">
        <v>3322.54799</v>
      </c>
      <c r="J390" s="42">
        <v>3323.29799</v>
      </c>
      <c r="K390" s="42">
        <v>3323.49799</v>
      </c>
      <c r="L390" s="42">
        <v>3323.56799</v>
      </c>
      <c r="M390" s="42">
        <v>3323.60799</v>
      </c>
      <c r="N390" s="42">
        <v>3323.66799</v>
      </c>
      <c r="O390" s="42">
        <v>3323.68799</v>
      </c>
      <c r="P390" s="42">
        <v>3323.63799</v>
      </c>
      <c r="Q390" s="42">
        <v>3323.6579899999997</v>
      </c>
      <c r="R390" s="42">
        <v>3323.67799</v>
      </c>
      <c r="S390" s="42">
        <v>3323.71799</v>
      </c>
      <c r="T390" s="42">
        <v>3324.34799</v>
      </c>
      <c r="U390" s="42">
        <v>3323.91799</v>
      </c>
      <c r="V390" s="42">
        <v>3323.28799</v>
      </c>
      <c r="W390" s="42">
        <v>3323.10799</v>
      </c>
      <c r="X390" s="42">
        <v>3322.8279899999998</v>
      </c>
      <c r="Y390" s="42">
        <v>3322.5779899999998</v>
      </c>
    </row>
    <row r="391" spans="1:25" ht="15.75">
      <c r="A391" s="41">
        <f t="shared" si="9"/>
        <v>44070</v>
      </c>
      <c r="B391" s="42">
        <v>3324.1179899999997</v>
      </c>
      <c r="C391" s="42">
        <v>3324.06799</v>
      </c>
      <c r="D391" s="42">
        <v>3324.01799</v>
      </c>
      <c r="E391" s="42">
        <v>3323.97799</v>
      </c>
      <c r="F391" s="42">
        <v>3323.99799</v>
      </c>
      <c r="G391" s="42">
        <v>3323.6579899999997</v>
      </c>
      <c r="H391" s="42">
        <v>3321.93799</v>
      </c>
      <c r="I391" s="42">
        <v>3322.41799</v>
      </c>
      <c r="J391" s="42">
        <v>3322.94799</v>
      </c>
      <c r="K391" s="42">
        <v>3323.13799</v>
      </c>
      <c r="L391" s="42">
        <v>3323.14799</v>
      </c>
      <c r="M391" s="42">
        <v>3323.18799</v>
      </c>
      <c r="N391" s="42">
        <v>3323.3079900000002</v>
      </c>
      <c r="O391" s="42">
        <v>3323.3679899999997</v>
      </c>
      <c r="P391" s="42">
        <v>3323.3079900000002</v>
      </c>
      <c r="Q391" s="42">
        <v>3323.26799</v>
      </c>
      <c r="R391" s="42">
        <v>3323.39799</v>
      </c>
      <c r="S391" s="42">
        <v>3323.53799</v>
      </c>
      <c r="T391" s="42">
        <v>3323.53799</v>
      </c>
      <c r="U391" s="42">
        <v>3328.47799</v>
      </c>
      <c r="V391" s="42">
        <v>3323.23799</v>
      </c>
      <c r="W391" s="42">
        <v>3322.98799</v>
      </c>
      <c r="X391" s="42">
        <v>3322.62799</v>
      </c>
      <c r="Y391" s="42">
        <v>3322.5579900000002</v>
      </c>
    </row>
    <row r="392" spans="1:25" ht="15.75">
      <c r="A392" s="41">
        <f t="shared" si="9"/>
        <v>44071</v>
      </c>
      <c r="B392" s="42">
        <v>3324.09799</v>
      </c>
      <c r="C392" s="42">
        <v>3323.99799</v>
      </c>
      <c r="D392" s="42">
        <v>3323.92799</v>
      </c>
      <c r="E392" s="42">
        <v>3323.88799</v>
      </c>
      <c r="F392" s="42">
        <v>3323.88799</v>
      </c>
      <c r="G392" s="42">
        <v>3323.63799</v>
      </c>
      <c r="H392" s="42">
        <v>3322.01799</v>
      </c>
      <c r="I392" s="42">
        <v>3322.60799</v>
      </c>
      <c r="J392" s="42">
        <v>3322.75799</v>
      </c>
      <c r="K392" s="42">
        <v>3322.5779899999998</v>
      </c>
      <c r="L392" s="42">
        <v>3322.59799</v>
      </c>
      <c r="M392" s="42">
        <v>3322.67799</v>
      </c>
      <c r="N392" s="42">
        <v>3322.93799</v>
      </c>
      <c r="O392" s="42">
        <v>3322.93799</v>
      </c>
      <c r="P392" s="42">
        <v>3322.92799</v>
      </c>
      <c r="Q392" s="42">
        <v>3322.92799</v>
      </c>
      <c r="R392" s="42">
        <v>3323.01799</v>
      </c>
      <c r="S392" s="42">
        <v>3323.46799</v>
      </c>
      <c r="T392" s="42">
        <v>3323.49799</v>
      </c>
      <c r="U392" s="42">
        <v>3378.64799</v>
      </c>
      <c r="V392" s="42">
        <v>3323.01799</v>
      </c>
      <c r="W392" s="42">
        <v>3322.92799</v>
      </c>
      <c r="X392" s="42">
        <v>3322.60799</v>
      </c>
      <c r="Y392" s="42">
        <v>3322.72799</v>
      </c>
    </row>
    <row r="393" spans="1:25" ht="15.75">
      <c r="A393" s="41">
        <f t="shared" si="9"/>
        <v>44072</v>
      </c>
      <c r="B393" s="42">
        <v>3323.8079900000002</v>
      </c>
      <c r="C393" s="42">
        <v>3323.71799</v>
      </c>
      <c r="D393" s="42">
        <v>3323.74799</v>
      </c>
      <c r="E393" s="42">
        <v>3323.74799</v>
      </c>
      <c r="F393" s="42">
        <v>3323.76799</v>
      </c>
      <c r="G393" s="42">
        <v>3323.76799</v>
      </c>
      <c r="H393" s="42">
        <v>3322.72799</v>
      </c>
      <c r="I393" s="42">
        <v>3322.85799</v>
      </c>
      <c r="J393" s="42">
        <v>3323.01799</v>
      </c>
      <c r="K393" s="42">
        <v>3322.71799</v>
      </c>
      <c r="L393" s="42">
        <v>3322.56799</v>
      </c>
      <c r="M393" s="42">
        <v>3322.74799</v>
      </c>
      <c r="N393" s="42">
        <v>3323.00799</v>
      </c>
      <c r="O393" s="42">
        <v>3323.06799</v>
      </c>
      <c r="P393" s="42">
        <v>3323.09799</v>
      </c>
      <c r="Q393" s="42">
        <v>3323.10799</v>
      </c>
      <c r="R393" s="42">
        <v>3323.17799</v>
      </c>
      <c r="S393" s="42">
        <v>3323.14799</v>
      </c>
      <c r="T393" s="42">
        <v>3323.0579900000002</v>
      </c>
      <c r="U393" s="42">
        <v>3379.38799</v>
      </c>
      <c r="V393" s="42">
        <v>3322.1179899999997</v>
      </c>
      <c r="W393" s="42">
        <v>3321.8679899999997</v>
      </c>
      <c r="X393" s="42">
        <v>3321.1579899999997</v>
      </c>
      <c r="Y393" s="42">
        <v>3321.03799</v>
      </c>
    </row>
    <row r="394" spans="1:25" ht="15.75">
      <c r="A394" s="41">
        <f t="shared" si="9"/>
        <v>44073</v>
      </c>
      <c r="B394" s="42">
        <v>3330.31781</v>
      </c>
      <c r="C394" s="42">
        <v>3323.36781</v>
      </c>
      <c r="D394" s="42">
        <v>3323.3878099999997</v>
      </c>
      <c r="E394" s="42">
        <v>3323.49781</v>
      </c>
      <c r="F394" s="42">
        <v>3323.51781</v>
      </c>
      <c r="G394" s="42">
        <v>3323.5978099999998</v>
      </c>
      <c r="H394" s="42">
        <v>3322.54781</v>
      </c>
      <c r="I394" s="42">
        <v>3323.15781</v>
      </c>
      <c r="J394" s="42">
        <v>3323.30781</v>
      </c>
      <c r="K394" s="42">
        <v>3322.94781</v>
      </c>
      <c r="L394" s="42">
        <v>3322.62781</v>
      </c>
      <c r="M394" s="42">
        <v>3322.95781</v>
      </c>
      <c r="N394" s="42">
        <v>3323.14781</v>
      </c>
      <c r="O394" s="42">
        <v>3323.21781</v>
      </c>
      <c r="P394" s="42">
        <v>3323.24781</v>
      </c>
      <c r="Q394" s="42">
        <v>3323.17781</v>
      </c>
      <c r="R394" s="42">
        <v>3323.21781</v>
      </c>
      <c r="S394" s="42">
        <v>3323.35781</v>
      </c>
      <c r="T394" s="42">
        <v>3323.36781</v>
      </c>
      <c r="U394" s="42">
        <v>3394.07781</v>
      </c>
      <c r="V394" s="42">
        <v>3322.47781</v>
      </c>
      <c r="W394" s="42">
        <v>3322.47781</v>
      </c>
      <c r="X394" s="42">
        <v>3321.73781</v>
      </c>
      <c r="Y394" s="42">
        <v>3322.2878100000003</v>
      </c>
    </row>
    <row r="395" spans="1:25" ht="15.75">
      <c r="A395" s="41">
        <f t="shared" si="9"/>
        <v>44074</v>
      </c>
      <c r="B395" s="42">
        <v>3329.11781</v>
      </c>
      <c r="C395" s="42">
        <v>3323.70781</v>
      </c>
      <c r="D395" s="42">
        <v>3323.73781</v>
      </c>
      <c r="E395" s="42">
        <v>3323.81781</v>
      </c>
      <c r="F395" s="42">
        <v>3323.79781</v>
      </c>
      <c r="G395" s="42">
        <v>3323.74781</v>
      </c>
      <c r="H395" s="42">
        <v>3323.33781</v>
      </c>
      <c r="I395" s="42">
        <v>3323.20781</v>
      </c>
      <c r="J395" s="42">
        <v>3322.93781</v>
      </c>
      <c r="K395" s="42">
        <v>3322.62781</v>
      </c>
      <c r="L395" s="42">
        <v>3322.70781</v>
      </c>
      <c r="M395" s="42">
        <v>3322.81781</v>
      </c>
      <c r="N395" s="42">
        <v>3322.86781</v>
      </c>
      <c r="O395" s="42">
        <v>3323.01781</v>
      </c>
      <c r="P395" s="42">
        <v>3323.06781</v>
      </c>
      <c r="Q395" s="42">
        <v>3323.04781</v>
      </c>
      <c r="R395" s="42">
        <v>3323.08781</v>
      </c>
      <c r="S395" s="42">
        <v>3323.01781</v>
      </c>
      <c r="T395" s="42">
        <v>3322.8878099999997</v>
      </c>
      <c r="U395" s="42">
        <v>3405.49781</v>
      </c>
      <c r="V395" s="42">
        <v>3321.75781</v>
      </c>
      <c r="W395" s="42">
        <v>3321.8478099999998</v>
      </c>
      <c r="X395" s="42">
        <v>3321.08781</v>
      </c>
      <c r="Y395" s="42">
        <v>3321.6378099999997</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88" t="s">
        <v>80</v>
      </c>
      <c r="B398" s="91" t="s">
        <v>81</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 r="A400" s="89"/>
      <c r="B400" s="97" t="s">
        <v>82</v>
      </c>
      <c r="C400" s="97" t="s">
        <v>83</v>
      </c>
      <c r="D400" s="97" t="s">
        <v>84</v>
      </c>
      <c r="E400" s="97" t="s">
        <v>85</v>
      </c>
      <c r="F400" s="97" t="s">
        <v>86</v>
      </c>
      <c r="G400" s="97" t="s">
        <v>87</v>
      </c>
      <c r="H400" s="97" t="s">
        <v>88</v>
      </c>
      <c r="I400" s="97" t="s">
        <v>89</v>
      </c>
      <c r="J400" s="97" t="s">
        <v>90</v>
      </c>
      <c r="K400" s="97" t="s">
        <v>91</v>
      </c>
      <c r="L400" s="97" t="s">
        <v>92</v>
      </c>
      <c r="M400" s="97" t="s">
        <v>93</v>
      </c>
      <c r="N400" s="97" t="s">
        <v>94</v>
      </c>
      <c r="O400" s="97" t="s">
        <v>95</v>
      </c>
      <c r="P400" s="97" t="s">
        <v>96</v>
      </c>
      <c r="Q400" s="97" t="s">
        <v>97</v>
      </c>
      <c r="R400" s="97" t="s">
        <v>98</v>
      </c>
      <c r="S400" s="97" t="s">
        <v>99</v>
      </c>
      <c r="T400" s="97" t="s">
        <v>100</v>
      </c>
      <c r="U400" s="97" t="s">
        <v>101</v>
      </c>
      <c r="V400" s="97" t="s">
        <v>102</v>
      </c>
      <c r="W400" s="97" t="s">
        <v>103</v>
      </c>
      <c r="X400" s="97" t="s">
        <v>104</v>
      </c>
      <c r="Y400" s="97" t="s">
        <v>105</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1">
        <f>A365</f>
        <v>44044</v>
      </c>
      <c r="B402" s="42">
        <v>3795.73799</v>
      </c>
      <c r="C402" s="42">
        <v>3702.5579900000002</v>
      </c>
      <c r="D402" s="42">
        <v>3659.2679900000003</v>
      </c>
      <c r="E402" s="42">
        <v>3659.20799</v>
      </c>
      <c r="F402" s="42">
        <v>3659.23799</v>
      </c>
      <c r="G402" s="42">
        <v>3659.17799</v>
      </c>
      <c r="H402" s="42">
        <v>3658.2279900000003</v>
      </c>
      <c r="I402" s="42">
        <v>3705.06799</v>
      </c>
      <c r="J402" s="42">
        <v>3658.75799</v>
      </c>
      <c r="K402" s="42">
        <v>3658.60799</v>
      </c>
      <c r="L402" s="42">
        <v>3658.67799</v>
      </c>
      <c r="M402" s="42">
        <v>3716.41799</v>
      </c>
      <c r="N402" s="42">
        <v>3753.59799</v>
      </c>
      <c r="O402" s="42">
        <v>3785.2679900000003</v>
      </c>
      <c r="P402" s="42">
        <v>3783.82799</v>
      </c>
      <c r="Q402" s="42">
        <v>3780.49799</v>
      </c>
      <c r="R402" s="42">
        <v>3786.24799</v>
      </c>
      <c r="S402" s="42">
        <v>3751.92799</v>
      </c>
      <c r="T402" s="42">
        <v>3670.29799</v>
      </c>
      <c r="U402" s="42">
        <v>3739.3079900000002</v>
      </c>
      <c r="V402" s="42">
        <v>3767.98799</v>
      </c>
      <c r="W402" s="42">
        <v>3760.45799</v>
      </c>
      <c r="X402" s="42">
        <v>3656.84799</v>
      </c>
      <c r="Y402" s="42">
        <v>3656.92799</v>
      </c>
    </row>
    <row r="403" spans="1:25" ht="15.75">
      <c r="A403" s="41">
        <f>A402+1</f>
        <v>44045</v>
      </c>
      <c r="B403" s="42">
        <v>3748.73799</v>
      </c>
      <c r="C403" s="42">
        <v>3675.46799</v>
      </c>
      <c r="D403" s="42">
        <v>3659.19799</v>
      </c>
      <c r="E403" s="42">
        <v>3659.25799</v>
      </c>
      <c r="F403" s="42">
        <v>3659.2279900000003</v>
      </c>
      <c r="G403" s="42">
        <v>3659.17799</v>
      </c>
      <c r="H403" s="42">
        <v>3658.16799</v>
      </c>
      <c r="I403" s="42">
        <v>3668.95799</v>
      </c>
      <c r="J403" s="42">
        <v>3659.02799</v>
      </c>
      <c r="K403" s="42">
        <v>3658.70799</v>
      </c>
      <c r="L403" s="42">
        <v>3658.5579900000002</v>
      </c>
      <c r="M403" s="42">
        <v>3672.58799</v>
      </c>
      <c r="N403" s="42">
        <v>3718.5579900000002</v>
      </c>
      <c r="O403" s="42">
        <v>3754.00799</v>
      </c>
      <c r="P403" s="42">
        <v>3750.32799</v>
      </c>
      <c r="Q403" s="42">
        <v>3746.70799</v>
      </c>
      <c r="R403" s="42">
        <v>3749.1879900000004</v>
      </c>
      <c r="S403" s="42">
        <v>3710.75799</v>
      </c>
      <c r="T403" s="42">
        <v>3658.69799</v>
      </c>
      <c r="U403" s="42">
        <v>3697.90799</v>
      </c>
      <c r="V403" s="42">
        <v>3707.89799</v>
      </c>
      <c r="W403" s="42">
        <v>3692.19799</v>
      </c>
      <c r="X403" s="42">
        <v>3656.66799</v>
      </c>
      <c r="Y403" s="42">
        <v>3656.79799</v>
      </c>
    </row>
    <row r="404" spans="1:25" ht="15.75">
      <c r="A404" s="41">
        <f aca="true" t="shared" si="10" ref="A404:A432">A403+1</f>
        <v>44046</v>
      </c>
      <c r="B404" s="42">
        <v>3733.4379900000004</v>
      </c>
      <c r="C404" s="42">
        <v>3674.10799</v>
      </c>
      <c r="D404" s="42">
        <v>3659.29799</v>
      </c>
      <c r="E404" s="42">
        <v>3659.34799</v>
      </c>
      <c r="F404" s="42">
        <v>3659.31799</v>
      </c>
      <c r="G404" s="42">
        <v>3659.20799</v>
      </c>
      <c r="H404" s="42">
        <v>3657.70799</v>
      </c>
      <c r="I404" s="42">
        <v>3674.2679900000003</v>
      </c>
      <c r="J404" s="42">
        <v>3658.9779900000003</v>
      </c>
      <c r="K404" s="42">
        <v>3658.82799</v>
      </c>
      <c r="L404" s="42">
        <v>3658.85799</v>
      </c>
      <c r="M404" s="42">
        <v>3672.24799</v>
      </c>
      <c r="N404" s="42">
        <v>3717.40799</v>
      </c>
      <c r="O404" s="42">
        <v>3751.67799</v>
      </c>
      <c r="P404" s="42">
        <v>3749.07799</v>
      </c>
      <c r="Q404" s="42">
        <v>3747.15799</v>
      </c>
      <c r="R404" s="42">
        <v>3749.74799</v>
      </c>
      <c r="S404" s="42">
        <v>3711.67799</v>
      </c>
      <c r="T404" s="42">
        <v>3658.48799</v>
      </c>
      <c r="U404" s="42">
        <v>3694.75799</v>
      </c>
      <c r="V404" s="42">
        <v>3707.63799</v>
      </c>
      <c r="W404" s="42">
        <v>3690.88799</v>
      </c>
      <c r="X404" s="42">
        <v>3657.61799</v>
      </c>
      <c r="Y404" s="42">
        <v>3657.7879900000003</v>
      </c>
    </row>
    <row r="405" spans="1:25" ht="15.75">
      <c r="A405" s="41">
        <f t="shared" si="10"/>
        <v>44047</v>
      </c>
      <c r="B405" s="42">
        <v>3706.20799</v>
      </c>
      <c r="C405" s="42">
        <v>3664.02799</v>
      </c>
      <c r="D405" s="42">
        <v>3659.38799</v>
      </c>
      <c r="E405" s="42">
        <v>3659.42799</v>
      </c>
      <c r="F405" s="42">
        <v>3659.42799</v>
      </c>
      <c r="G405" s="42">
        <v>3659.49799</v>
      </c>
      <c r="H405" s="42">
        <v>3658.21799</v>
      </c>
      <c r="I405" s="42">
        <v>3673.0379900000003</v>
      </c>
      <c r="J405" s="42">
        <v>3659.12799</v>
      </c>
      <c r="K405" s="42">
        <v>3658.77799</v>
      </c>
      <c r="L405" s="42">
        <v>3658.85799</v>
      </c>
      <c r="M405" s="42">
        <v>3672.77799</v>
      </c>
      <c r="N405" s="42">
        <v>3717.13799</v>
      </c>
      <c r="O405" s="42">
        <v>3750.63799</v>
      </c>
      <c r="P405" s="42">
        <v>3748.35799</v>
      </c>
      <c r="Q405" s="42">
        <v>3748.02799</v>
      </c>
      <c r="R405" s="42">
        <v>3749.24799</v>
      </c>
      <c r="S405" s="42">
        <v>3711.96799</v>
      </c>
      <c r="T405" s="42">
        <v>3658.52799</v>
      </c>
      <c r="U405" s="42">
        <v>3692.71799</v>
      </c>
      <c r="V405" s="42">
        <v>3704.04799</v>
      </c>
      <c r="W405" s="42">
        <v>3689.04799</v>
      </c>
      <c r="X405" s="42">
        <v>3657.54799</v>
      </c>
      <c r="Y405" s="42">
        <v>3657.7679900000003</v>
      </c>
    </row>
    <row r="406" spans="1:25" ht="15.75">
      <c r="A406" s="41">
        <f t="shared" si="10"/>
        <v>44048</v>
      </c>
      <c r="B406" s="42">
        <v>3686.69799</v>
      </c>
      <c r="C406" s="42">
        <v>3659.62799</v>
      </c>
      <c r="D406" s="42">
        <v>3659.39799</v>
      </c>
      <c r="E406" s="42">
        <v>3659.41799</v>
      </c>
      <c r="F406" s="42">
        <v>3659.46799</v>
      </c>
      <c r="G406" s="42">
        <v>3659.41799</v>
      </c>
      <c r="H406" s="42">
        <v>3658.0379900000003</v>
      </c>
      <c r="I406" s="42">
        <v>3658.62799</v>
      </c>
      <c r="J406" s="42">
        <v>3659.00799</v>
      </c>
      <c r="K406" s="42">
        <v>3658.67799</v>
      </c>
      <c r="L406" s="42">
        <v>3658.71799</v>
      </c>
      <c r="M406" s="42">
        <v>3658.79799</v>
      </c>
      <c r="N406" s="42">
        <v>3658.82799</v>
      </c>
      <c r="O406" s="42">
        <v>3698.2279900000003</v>
      </c>
      <c r="P406" s="42">
        <v>3701.8079900000002</v>
      </c>
      <c r="Q406" s="42">
        <v>3710.29799</v>
      </c>
      <c r="R406" s="42">
        <v>3725.65799</v>
      </c>
      <c r="S406" s="42">
        <v>3707.25799</v>
      </c>
      <c r="T406" s="42">
        <v>3663.42799</v>
      </c>
      <c r="U406" s="42">
        <v>3724.36799</v>
      </c>
      <c r="V406" s="42">
        <v>3753.41799</v>
      </c>
      <c r="W406" s="42">
        <v>3735.57799</v>
      </c>
      <c r="X406" s="42">
        <v>3657.81799</v>
      </c>
      <c r="Y406" s="42">
        <v>3658.0379900000003</v>
      </c>
    </row>
    <row r="407" spans="1:25" ht="15.75">
      <c r="A407" s="41">
        <f t="shared" si="10"/>
        <v>44049</v>
      </c>
      <c r="B407" s="42">
        <v>3683.69799</v>
      </c>
      <c r="C407" s="42">
        <v>3659.63799</v>
      </c>
      <c r="D407" s="42">
        <v>3659.45799</v>
      </c>
      <c r="E407" s="42">
        <v>3659.48799</v>
      </c>
      <c r="F407" s="42">
        <v>3659.4779900000003</v>
      </c>
      <c r="G407" s="42">
        <v>3659.44799</v>
      </c>
      <c r="H407" s="42">
        <v>3657.84799</v>
      </c>
      <c r="I407" s="42">
        <v>3658.67799</v>
      </c>
      <c r="J407" s="42">
        <v>3658.96799</v>
      </c>
      <c r="K407" s="42">
        <v>3658.71799</v>
      </c>
      <c r="L407" s="42">
        <v>3658.91799</v>
      </c>
      <c r="M407" s="42">
        <v>3658.9379900000004</v>
      </c>
      <c r="N407" s="42">
        <v>3658.94799</v>
      </c>
      <c r="O407" s="42">
        <v>3658.95799</v>
      </c>
      <c r="P407" s="42">
        <v>3658.9779900000003</v>
      </c>
      <c r="Q407" s="42">
        <v>3658.96799</v>
      </c>
      <c r="R407" s="42">
        <v>3658.98799</v>
      </c>
      <c r="S407" s="42">
        <v>3658.98799</v>
      </c>
      <c r="T407" s="42">
        <v>3658.9379900000004</v>
      </c>
      <c r="U407" s="42">
        <v>3673.15799</v>
      </c>
      <c r="V407" s="42">
        <v>3663.54799</v>
      </c>
      <c r="W407" s="42">
        <v>3657.99799</v>
      </c>
      <c r="X407" s="42">
        <v>3656.73799</v>
      </c>
      <c r="Y407" s="42">
        <v>3656.75799</v>
      </c>
    </row>
    <row r="408" spans="1:25" ht="15.75">
      <c r="A408" s="41">
        <f t="shared" si="10"/>
        <v>44050</v>
      </c>
      <c r="B408" s="42">
        <v>3700.7279900000003</v>
      </c>
      <c r="C408" s="42">
        <v>3659.17799</v>
      </c>
      <c r="D408" s="42">
        <v>3659.29799</v>
      </c>
      <c r="E408" s="42">
        <v>3659.37799</v>
      </c>
      <c r="F408" s="42">
        <v>3659.38799</v>
      </c>
      <c r="G408" s="42">
        <v>3659.39799</v>
      </c>
      <c r="H408" s="42">
        <v>3657.6879900000004</v>
      </c>
      <c r="I408" s="42">
        <v>3658.2679900000003</v>
      </c>
      <c r="J408" s="42">
        <v>3658.98799</v>
      </c>
      <c r="K408" s="42">
        <v>3658.85799</v>
      </c>
      <c r="L408" s="42">
        <v>3658.7679900000003</v>
      </c>
      <c r="M408" s="42">
        <v>3658.83799</v>
      </c>
      <c r="N408" s="42">
        <v>3658.82799</v>
      </c>
      <c r="O408" s="42">
        <v>3663.90799</v>
      </c>
      <c r="P408" s="42">
        <v>3658.82799</v>
      </c>
      <c r="Q408" s="42">
        <v>3658.82799</v>
      </c>
      <c r="R408" s="42">
        <v>3659.94799</v>
      </c>
      <c r="S408" s="42">
        <v>3659.23799</v>
      </c>
      <c r="T408" s="42">
        <v>3659.14799</v>
      </c>
      <c r="U408" s="42">
        <v>3683.56799</v>
      </c>
      <c r="V408" s="42">
        <v>3671.50799</v>
      </c>
      <c r="W408" s="42">
        <v>3658.45799</v>
      </c>
      <c r="X408" s="42">
        <v>3657.75799</v>
      </c>
      <c r="Y408" s="42">
        <v>3657.54799</v>
      </c>
    </row>
    <row r="409" spans="1:25" ht="15.75">
      <c r="A409" s="41">
        <f t="shared" si="10"/>
        <v>44051</v>
      </c>
      <c r="B409" s="42">
        <v>3708.48799</v>
      </c>
      <c r="C409" s="42">
        <v>3659.46799</v>
      </c>
      <c r="D409" s="42">
        <v>3659.54799</v>
      </c>
      <c r="E409" s="42">
        <v>3659.58799</v>
      </c>
      <c r="F409" s="42">
        <v>3659.56799</v>
      </c>
      <c r="G409" s="42">
        <v>3659.58799</v>
      </c>
      <c r="H409" s="42">
        <v>3658.52799</v>
      </c>
      <c r="I409" s="42">
        <v>3658.71799</v>
      </c>
      <c r="J409" s="42">
        <v>3658.9379900000004</v>
      </c>
      <c r="K409" s="42">
        <v>3658.64799</v>
      </c>
      <c r="L409" s="42">
        <v>3658.56799</v>
      </c>
      <c r="M409" s="42">
        <v>3658.60799</v>
      </c>
      <c r="N409" s="42">
        <v>3658.65799</v>
      </c>
      <c r="O409" s="42">
        <v>3658.66799</v>
      </c>
      <c r="P409" s="42">
        <v>3658.64799</v>
      </c>
      <c r="Q409" s="42">
        <v>3658.67799</v>
      </c>
      <c r="R409" s="42">
        <v>3658.67799</v>
      </c>
      <c r="S409" s="42">
        <v>3659.15799</v>
      </c>
      <c r="T409" s="42">
        <v>3659.13799</v>
      </c>
      <c r="U409" s="42">
        <v>3687.58799</v>
      </c>
      <c r="V409" s="42">
        <v>3703.79799</v>
      </c>
      <c r="W409" s="42">
        <v>3660.7879900000003</v>
      </c>
      <c r="X409" s="42">
        <v>3658.15799</v>
      </c>
      <c r="Y409" s="42">
        <v>3658.42799</v>
      </c>
    </row>
    <row r="410" spans="1:25" ht="15.75">
      <c r="A410" s="41">
        <f t="shared" si="10"/>
        <v>44052</v>
      </c>
      <c r="B410" s="42">
        <v>3696.24799</v>
      </c>
      <c r="C410" s="42">
        <v>3659.57799</v>
      </c>
      <c r="D410" s="42">
        <v>3659.57799</v>
      </c>
      <c r="E410" s="42">
        <v>3659.60799</v>
      </c>
      <c r="F410" s="42">
        <v>3659.64799</v>
      </c>
      <c r="G410" s="42">
        <v>3660.39799</v>
      </c>
      <c r="H410" s="42">
        <v>3658.89799</v>
      </c>
      <c r="I410" s="42">
        <v>3658.83799</v>
      </c>
      <c r="J410" s="42">
        <v>3659.08799</v>
      </c>
      <c r="K410" s="42">
        <v>3658.84799</v>
      </c>
      <c r="L410" s="42">
        <v>3658.64799</v>
      </c>
      <c r="M410" s="42">
        <v>3658.7279900000003</v>
      </c>
      <c r="N410" s="42">
        <v>3658.74799</v>
      </c>
      <c r="O410" s="42">
        <v>3658.75799</v>
      </c>
      <c r="P410" s="42">
        <v>3658.74799</v>
      </c>
      <c r="Q410" s="42">
        <v>3658.75799</v>
      </c>
      <c r="R410" s="42">
        <v>3666.58799</v>
      </c>
      <c r="S410" s="42">
        <v>3679.42799</v>
      </c>
      <c r="T410" s="42">
        <v>3659.21799</v>
      </c>
      <c r="U410" s="42">
        <v>3725.5579900000002</v>
      </c>
      <c r="V410" s="42">
        <v>3739.9379900000004</v>
      </c>
      <c r="W410" s="42">
        <v>3692.37799</v>
      </c>
      <c r="X410" s="42">
        <v>3658.19799</v>
      </c>
      <c r="Y410" s="42">
        <v>3658.39799</v>
      </c>
    </row>
    <row r="411" spans="1:25" ht="15.75">
      <c r="A411" s="41">
        <f t="shared" si="10"/>
        <v>44053</v>
      </c>
      <c r="B411" s="42">
        <v>3671.24799</v>
      </c>
      <c r="C411" s="42">
        <v>3659.75799</v>
      </c>
      <c r="D411" s="42">
        <v>3659.67799</v>
      </c>
      <c r="E411" s="42">
        <v>3659.69799</v>
      </c>
      <c r="F411" s="42">
        <v>3660.3079900000002</v>
      </c>
      <c r="G411" s="42">
        <v>3660.39799</v>
      </c>
      <c r="H411" s="42">
        <v>3658.5579900000002</v>
      </c>
      <c r="I411" s="42">
        <v>3658.52799</v>
      </c>
      <c r="J411" s="42">
        <v>3658.69799</v>
      </c>
      <c r="K411" s="42">
        <v>3658.7279900000003</v>
      </c>
      <c r="L411" s="42">
        <v>3658.71799</v>
      </c>
      <c r="M411" s="42">
        <v>3658.74799</v>
      </c>
      <c r="N411" s="42">
        <v>3658.75799</v>
      </c>
      <c r="O411" s="42">
        <v>3658.75799</v>
      </c>
      <c r="P411" s="42">
        <v>3658.73799</v>
      </c>
      <c r="Q411" s="42">
        <v>3658.67799</v>
      </c>
      <c r="R411" s="42">
        <v>3658.70799</v>
      </c>
      <c r="S411" s="42">
        <v>3659.13799</v>
      </c>
      <c r="T411" s="42">
        <v>3659.12799</v>
      </c>
      <c r="U411" s="42">
        <v>3659.07799</v>
      </c>
      <c r="V411" s="42">
        <v>3658.2879900000003</v>
      </c>
      <c r="W411" s="42">
        <v>3658.2879900000003</v>
      </c>
      <c r="X411" s="42">
        <v>3657.64799</v>
      </c>
      <c r="Y411" s="42">
        <v>3658.2879900000003</v>
      </c>
    </row>
    <row r="412" spans="1:25" ht="15.75">
      <c r="A412" s="41">
        <f t="shared" si="10"/>
        <v>44054</v>
      </c>
      <c r="B412" s="42">
        <v>3672.71799</v>
      </c>
      <c r="C412" s="42">
        <v>3659.7879900000003</v>
      </c>
      <c r="D412" s="42">
        <v>3659.74799</v>
      </c>
      <c r="E412" s="42">
        <v>3659.75799</v>
      </c>
      <c r="F412" s="42">
        <v>3660.39799</v>
      </c>
      <c r="G412" s="42">
        <v>3660.39799</v>
      </c>
      <c r="H412" s="42">
        <v>3658.74799</v>
      </c>
      <c r="I412" s="42">
        <v>3658.70799</v>
      </c>
      <c r="J412" s="42">
        <v>3658.84799</v>
      </c>
      <c r="K412" s="42">
        <v>3658.94799</v>
      </c>
      <c r="L412" s="42">
        <v>3658.87799</v>
      </c>
      <c r="M412" s="42">
        <v>3658.92799</v>
      </c>
      <c r="N412" s="42">
        <v>3658.94799</v>
      </c>
      <c r="O412" s="42">
        <v>3658.9779900000003</v>
      </c>
      <c r="P412" s="42">
        <v>3658.96799</v>
      </c>
      <c r="Q412" s="42">
        <v>3658.9379900000004</v>
      </c>
      <c r="R412" s="42">
        <v>3658.95799</v>
      </c>
      <c r="S412" s="42">
        <v>3659.15799</v>
      </c>
      <c r="T412" s="42">
        <v>3659.13799</v>
      </c>
      <c r="U412" s="42">
        <v>3659.1879900000004</v>
      </c>
      <c r="V412" s="42">
        <v>3658.5179900000003</v>
      </c>
      <c r="W412" s="42">
        <v>3658.44799</v>
      </c>
      <c r="X412" s="42">
        <v>3657.98799</v>
      </c>
      <c r="Y412" s="42">
        <v>3658.0579900000002</v>
      </c>
    </row>
    <row r="413" spans="1:25" ht="15.75">
      <c r="A413" s="41">
        <f t="shared" si="10"/>
        <v>44055</v>
      </c>
      <c r="B413" s="42">
        <v>3683.77799</v>
      </c>
      <c r="C413" s="42">
        <v>3659.66799</v>
      </c>
      <c r="D413" s="42">
        <v>3659.71799</v>
      </c>
      <c r="E413" s="42">
        <v>3659.74799</v>
      </c>
      <c r="F413" s="42">
        <v>3659.73799</v>
      </c>
      <c r="G413" s="42">
        <v>3659.61799</v>
      </c>
      <c r="H413" s="42">
        <v>3658.29799</v>
      </c>
      <c r="I413" s="42">
        <v>3658.60799</v>
      </c>
      <c r="J413" s="42">
        <v>3658.60799</v>
      </c>
      <c r="K413" s="42">
        <v>3658.85799</v>
      </c>
      <c r="L413" s="42">
        <v>3658.77799</v>
      </c>
      <c r="M413" s="42">
        <v>3658.83799</v>
      </c>
      <c r="N413" s="42">
        <v>3658.83799</v>
      </c>
      <c r="O413" s="42">
        <v>3658.71799</v>
      </c>
      <c r="P413" s="42">
        <v>3658.70799</v>
      </c>
      <c r="Q413" s="42">
        <v>3658.81799</v>
      </c>
      <c r="R413" s="42">
        <v>3658.85799</v>
      </c>
      <c r="S413" s="42">
        <v>3659.1879900000004</v>
      </c>
      <c r="T413" s="42">
        <v>3659.17799</v>
      </c>
      <c r="U413" s="42">
        <v>3659.1879900000004</v>
      </c>
      <c r="V413" s="42">
        <v>3660.77799</v>
      </c>
      <c r="W413" s="42">
        <v>3658.42799</v>
      </c>
      <c r="X413" s="42">
        <v>3657.52799</v>
      </c>
      <c r="Y413" s="42">
        <v>3657.90799</v>
      </c>
    </row>
    <row r="414" spans="1:25" ht="15.75">
      <c r="A414" s="41">
        <f t="shared" si="10"/>
        <v>44056</v>
      </c>
      <c r="B414" s="42">
        <v>3672.35799</v>
      </c>
      <c r="C414" s="42">
        <v>3659.64799</v>
      </c>
      <c r="D414" s="42">
        <v>3659.67799</v>
      </c>
      <c r="E414" s="42">
        <v>3659.74799</v>
      </c>
      <c r="F414" s="42">
        <v>3659.7279900000003</v>
      </c>
      <c r="G414" s="42">
        <v>3659.64799</v>
      </c>
      <c r="H414" s="42">
        <v>3658.13799</v>
      </c>
      <c r="I414" s="42">
        <v>3658.5179900000003</v>
      </c>
      <c r="J414" s="42">
        <v>3658.88799</v>
      </c>
      <c r="K414" s="42">
        <v>3658.99799</v>
      </c>
      <c r="L414" s="42">
        <v>3659.0379900000003</v>
      </c>
      <c r="M414" s="42">
        <v>3659.06799</v>
      </c>
      <c r="N414" s="42">
        <v>3659.08799</v>
      </c>
      <c r="O414" s="42">
        <v>3659.08799</v>
      </c>
      <c r="P414" s="42">
        <v>3659.07799</v>
      </c>
      <c r="Q414" s="42">
        <v>3659.08799</v>
      </c>
      <c r="R414" s="42">
        <v>3659.11799</v>
      </c>
      <c r="S414" s="42">
        <v>3658.9379900000004</v>
      </c>
      <c r="T414" s="42">
        <v>3658.87799</v>
      </c>
      <c r="U414" s="42">
        <v>3658.79799</v>
      </c>
      <c r="V414" s="42">
        <v>3657.99799</v>
      </c>
      <c r="W414" s="42">
        <v>3657.84799</v>
      </c>
      <c r="X414" s="42">
        <v>3656.1879900000004</v>
      </c>
      <c r="Y414" s="42">
        <v>3656.9379900000004</v>
      </c>
    </row>
    <row r="415" spans="1:25" ht="15.75">
      <c r="A415" s="41">
        <f t="shared" si="10"/>
        <v>44057</v>
      </c>
      <c r="B415" s="42">
        <v>3658.85799</v>
      </c>
      <c r="C415" s="42">
        <v>3659.09799</v>
      </c>
      <c r="D415" s="42">
        <v>3659.20799</v>
      </c>
      <c r="E415" s="42">
        <v>3659.25799</v>
      </c>
      <c r="F415" s="42">
        <v>3659.2279900000003</v>
      </c>
      <c r="G415" s="42">
        <v>3659.14799</v>
      </c>
      <c r="H415" s="42">
        <v>3655.56799</v>
      </c>
      <c r="I415" s="42">
        <v>3656.44799</v>
      </c>
      <c r="J415" s="42">
        <v>3657.13799</v>
      </c>
      <c r="K415" s="42">
        <v>3657.95799</v>
      </c>
      <c r="L415" s="42">
        <v>3658.19799</v>
      </c>
      <c r="M415" s="42">
        <v>3658.31799</v>
      </c>
      <c r="N415" s="42">
        <v>3658.35799</v>
      </c>
      <c r="O415" s="42">
        <v>3658.42799</v>
      </c>
      <c r="P415" s="42">
        <v>3658.42799</v>
      </c>
      <c r="Q415" s="42">
        <v>3658.46799</v>
      </c>
      <c r="R415" s="42">
        <v>3658.5379900000003</v>
      </c>
      <c r="S415" s="42">
        <v>3658.69799</v>
      </c>
      <c r="T415" s="42">
        <v>3658.61799</v>
      </c>
      <c r="U415" s="42">
        <v>3658.54799</v>
      </c>
      <c r="V415" s="42">
        <v>3657.39799</v>
      </c>
      <c r="W415" s="42">
        <v>3657.62799</v>
      </c>
      <c r="X415" s="42">
        <v>3655.9779900000003</v>
      </c>
      <c r="Y415" s="42">
        <v>3656.56799</v>
      </c>
    </row>
    <row r="416" spans="1:25" ht="15.75">
      <c r="A416" s="41">
        <f t="shared" si="10"/>
        <v>44058</v>
      </c>
      <c r="B416" s="42">
        <v>3658.54799</v>
      </c>
      <c r="C416" s="42">
        <v>3658.86799</v>
      </c>
      <c r="D416" s="42">
        <v>3658.99799</v>
      </c>
      <c r="E416" s="42">
        <v>3659.0379900000003</v>
      </c>
      <c r="F416" s="42">
        <v>3659.04799</v>
      </c>
      <c r="G416" s="42">
        <v>3659.00799</v>
      </c>
      <c r="H416" s="42">
        <v>3655.61799</v>
      </c>
      <c r="I416" s="42">
        <v>3656.9779900000003</v>
      </c>
      <c r="J416" s="42">
        <v>3657.90799</v>
      </c>
      <c r="K416" s="42">
        <v>3657.81799</v>
      </c>
      <c r="L416" s="42">
        <v>3658.07799</v>
      </c>
      <c r="M416" s="42">
        <v>3658.2879900000003</v>
      </c>
      <c r="N416" s="42">
        <v>3658.32799</v>
      </c>
      <c r="O416" s="42">
        <v>3658.36799</v>
      </c>
      <c r="P416" s="42">
        <v>3658.35799</v>
      </c>
      <c r="Q416" s="42">
        <v>3658.41799</v>
      </c>
      <c r="R416" s="42">
        <v>3658.48799</v>
      </c>
      <c r="S416" s="42">
        <v>3658.63799</v>
      </c>
      <c r="T416" s="42">
        <v>3658.5179900000003</v>
      </c>
      <c r="U416" s="42">
        <v>3658.48799</v>
      </c>
      <c r="V416" s="42">
        <v>3657.19799</v>
      </c>
      <c r="W416" s="42">
        <v>3657.42799</v>
      </c>
      <c r="X416" s="42">
        <v>3656.90799</v>
      </c>
      <c r="Y416" s="42">
        <v>3656.8079900000002</v>
      </c>
    </row>
    <row r="417" spans="1:25" ht="15.75">
      <c r="A417" s="41">
        <f t="shared" si="10"/>
        <v>44059</v>
      </c>
      <c r="B417" s="42">
        <v>3686.7879900000003</v>
      </c>
      <c r="C417" s="42">
        <v>3659.20799</v>
      </c>
      <c r="D417" s="42">
        <v>3659.31799</v>
      </c>
      <c r="E417" s="42">
        <v>3659.35799</v>
      </c>
      <c r="F417" s="42">
        <v>3659.44799</v>
      </c>
      <c r="G417" s="42">
        <v>3659.44799</v>
      </c>
      <c r="H417" s="42">
        <v>3658.36799</v>
      </c>
      <c r="I417" s="42">
        <v>3658.92799</v>
      </c>
      <c r="J417" s="42">
        <v>3658.98799</v>
      </c>
      <c r="K417" s="42">
        <v>3658.59799</v>
      </c>
      <c r="L417" s="42">
        <v>3658.38799</v>
      </c>
      <c r="M417" s="42">
        <v>3658.65799</v>
      </c>
      <c r="N417" s="42">
        <v>3658.63799</v>
      </c>
      <c r="O417" s="42">
        <v>3669.35799</v>
      </c>
      <c r="P417" s="42">
        <v>3658.67799</v>
      </c>
      <c r="Q417" s="42">
        <v>3658.73799</v>
      </c>
      <c r="R417" s="42">
        <v>3673.73799</v>
      </c>
      <c r="S417" s="42">
        <v>3658.69799</v>
      </c>
      <c r="T417" s="42">
        <v>3658.56799</v>
      </c>
      <c r="U417" s="42">
        <v>3720.73799</v>
      </c>
      <c r="V417" s="42">
        <v>3657.31799</v>
      </c>
      <c r="W417" s="42">
        <v>3657.44799</v>
      </c>
      <c r="X417" s="42">
        <v>3656.94799</v>
      </c>
      <c r="Y417" s="42">
        <v>3656.7679900000003</v>
      </c>
    </row>
    <row r="418" spans="1:25" ht="15.75">
      <c r="A418" s="41">
        <f t="shared" si="10"/>
        <v>44060</v>
      </c>
      <c r="B418" s="42">
        <v>3681.54799</v>
      </c>
      <c r="C418" s="42">
        <v>3659.14799</v>
      </c>
      <c r="D418" s="42">
        <v>3659.20799</v>
      </c>
      <c r="E418" s="42">
        <v>3659.2279900000003</v>
      </c>
      <c r="F418" s="42">
        <v>3659.2279900000003</v>
      </c>
      <c r="G418" s="42">
        <v>3659.16799</v>
      </c>
      <c r="H418" s="42">
        <v>3657.44799</v>
      </c>
      <c r="I418" s="42">
        <v>3657.85799</v>
      </c>
      <c r="J418" s="42">
        <v>3658.40799</v>
      </c>
      <c r="K418" s="42">
        <v>3658.23799</v>
      </c>
      <c r="L418" s="42">
        <v>3658.41799</v>
      </c>
      <c r="M418" s="42">
        <v>3658.45799</v>
      </c>
      <c r="N418" s="42">
        <v>3658.45799</v>
      </c>
      <c r="O418" s="42">
        <v>3671.7679900000003</v>
      </c>
      <c r="P418" s="42">
        <v>3658.52799</v>
      </c>
      <c r="Q418" s="42">
        <v>3658.54799</v>
      </c>
      <c r="R418" s="42">
        <v>3674.12799</v>
      </c>
      <c r="S418" s="42">
        <v>3658.4379900000004</v>
      </c>
      <c r="T418" s="42">
        <v>3658.2679900000003</v>
      </c>
      <c r="U418" s="42">
        <v>3731.50799</v>
      </c>
      <c r="V418" s="42">
        <v>3656.7679900000003</v>
      </c>
      <c r="W418" s="42">
        <v>3656.84799</v>
      </c>
      <c r="X418" s="42">
        <v>3656.0579900000002</v>
      </c>
      <c r="Y418" s="42">
        <v>3656.0579900000002</v>
      </c>
    </row>
    <row r="419" spans="1:25" ht="15.75">
      <c r="A419" s="41">
        <f t="shared" si="10"/>
        <v>44061</v>
      </c>
      <c r="B419" s="42">
        <v>3677.34799</v>
      </c>
      <c r="C419" s="42">
        <v>3659.27799</v>
      </c>
      <c r="D419" s="42">
        <v>3659.31799</v>
      </c>
      <c r="E419" s="42">
        <v>3659.32799</v>
      </c>
      <c r="F419" s="42">
        <v>3659.3079900000002</v>
      </c>
      <c r="G419" s="42">
        <v>3659.27799</v>
      </c>
      <c r="H419" s="42">
        <v>3657.66799</v>
      </c>
      <c r="I419" s="42">
        <v>3658.70799</v>
      </c>
      <c r="J419" s="42">
        <v>3658.77799</v>
      </c>
      <c r="K419" s="42">
        <v>3658.59799</v>
      </c>
      <c r="L419" s="42">
        <v>3658.69799</v>
      </c>
      <c r="M419" s="42">
        <v>3658.65799</v>
      </c>
      <c r="N419" s="42">
        <v>3658.56799</v>
      </c>
      <c r="O419" s="42">
        <v>3668.86799</v>
      </c>
      <c r="P419" s="42">
        <v>3658.67799</v>
      </c>
      <c r="Q419" s="42">
        <v>3658.71799</v>
      </c>
      <c r="R419" s="42">
        <v>3672.34799</v>
      </c>
      <c r="S419" s="42">
        <v>3658.73799</v>
      </c>
      <c r="T419" s="42">
        <v>3658.52799</v>
      </c>
      <c r="U419" s="42">
        <v>3723.9779900000003</v>
      </c>
      <c r="V419" s="42">
        <v>3657.67799</v>
      </c>
      <c r="W419" s="42">
        <v>3657.54799</v>
      </c>
      <c r="X419" s="42">
        <v>3655.5379900000003</v>
      </c>
      <c r="Y419" s="42">
        <v>3655.8079900000002</v>
      </c>
    </row>
    <row r="420" spans="1:25" ht="15.75">
      <c r="A420" s="41">
        <f t="shared" si="10"/>
        <v>44062</v>
      </c>
      <c r="B420" s="42">
        <v>3658.89799</v>
      </c>
      <c r="C420" s="42">
        <v>3659.1879900000004</v>
      </c>
      <c r="D420" s="42">
        <v>3659.24799</v>
      </c>
      <c r="E420" s="42">
        <v>3659.2679900000003</v>
      </c>
      <c r="F420" s="42">
        <v>3659.25799</v>
      </c>
      <c r="G420" s="42">
        <v>3659.5379900000003</v>
      </c>
      <c r="H420" s="42">
        <v>3658.48799</v>
      </c>
      <c r="I420" s="42">
        <v>3658.40799</v>
      </c>
      <c r="J420" s="42">
        <v>3658.99799</v>
      </c>
      <c r="K420" s="42">
        <v>3658.81799</v>
      </c>
      <c r="L420" s="42">
        <v>3658.81799</v>
      </c>
      <c r="M420" s="42">
        <v>3658.87799</v>
      </c>
      <c r="N420" s="42">
        <v>3658.86799</v>
      </c>
      <c r="O420" s="42">
        <v>3658.88799</v>
      </c>
      <c r="P420" s="42">
        <v>3658.86799</v>
      </c>
      <c r="Q420" s="42">
        <v>3658.87799</v>
      </c>
      <c r="R420" s="42">
        <v>3658.9379900000004</v>
      </c>
      <c r="S420" s="42">
        <v>3659.02799</v>
      </c>
      <c r="T420" s="42">
        <v>3658.88799</v>
      </c>
      <c r="U420" s="42">
        <v>3696.24799</v>
      </c>
      <c r="V420" s="42">
        <v>3658.1879900000004</v>
      </c>
      <c r="W420" s="42">
        <v>3658.00799</v>
      </c>
      <c r="X420" s="42">
        <v>3657.7879900000003</v>
      </c>
      <c r="Y420" s="42">
        <v>3657.69799</v>
      </c>
    </row>
    <row r="421" spans="1:25" ht="15.75">
      <c r="A421" s="41">
        <f t="shared" si="10"/>
        <v>44063</v>
      </c>
      <c r="B421" s="42">
        <v>3663.2679900000003</v>
      </c>
      <c r="C421" s="42">
        <v>3659.61799</v>
      </c>
      <c r="D421" s="42">
        <v>3659.59799</v>
      </c>
      <c r="E421" s="42">
        <v>3659.59799</v>
      </c>
      <c r="F421" s="42">
        <v>3659.57799</v>
      </c>
      <c r="G421" s="42">
        <v>3659.57799</v>
      </c>
      <c r="H421" s="42">
        <v>3658.08799</v>
      </c>
      <c r="I421" s="42">
        <v>3658.5379900000003</v>
      </c>
      <c r="J421" s="42">
        <v>3658.83799</v>
      </c>
      <c r="K421" s="42">
        <v>3658.88799</v>
      </c>
      <c r="L421" s="42">
        <v>3658.95799</v>
      </c>
      <c r="M421" s="42">
        <v>3658.94799</v>
      </c>
      <c r="N421" s="42">
        <v>3658.98799</v>
      </c>
      <c r="O421" s="42">
        <v>3658.92799</v>
      </c>
      <c r="P421" s="42">
        <v>3658.84799</v>
      </c>
      <c r="Q421" s="42">
        <v>3658.8079900000002</v>
      </c>
      <c r="R421" s="42">
        <v>3658.88799</v>
      </c>
      <c r="S421" s="42">
        <v>3659.0179900000003</v>
      </c>
      <c r="T421" s="42">
        <v>3658.92799</v>
      </c>
      <c r="U421" s="42">
        <v>3716.79799</v>
      </c>
      <c r="V421" s="42">
        <v>3658.25799</v>
      </c>
      <c r="W421" s="42">
        <v>3658.19799</v>
      </c>
      <c r="X421" s="42">
        <v>3658.0379900000003</v>
      </c>
      <c r="Y421" s="42">
        <v>3658.04799</v>
      </c>
    </row>
    <row r="422" spans="1:25" ht="15.75">
      <c r="A422" s="41">
        <f t="shared" si="10"/>
        <v>44064</v>
      </c>
      <c r="B422" s="42">
        <v>3667.94799</v>
      </c>
      <c r="C422" s="42">
        <v>3659.54799</v>
      </c>
      <c r="D422" s="42">
        <v>3659.4779900000003</v>
      </c>
      <c r="E422" s="42">
        <v>3660.2879900000003</v>
      </c>
      <c r="F422" s="42">
        <v>3660.27799</v>
      </c>
      <c r="G422" s="42">
        <v>3659.49799</v>
      </c>
      <c r="H422" s="42">
        <v>3660.39799</v>
      </c>
      <c r="I422" s="42">
        <v>3658.5579900000002</v>
      </c>
      <c r="J422" s="42">
        <v>3658.46799</v>
      </c>
      <c r="K422" s="42">
        <v>3658.52799</v>
      </c>
      <c r="L422" s="42">
        <v>3658.71799</v>
      </c>
      <c r="M422" s="42">
        <v>3658.73799</v>
      </c>
      <c r="N422" s="42">
        <v>3658.70799</v>
      </c>
      <c r="O422" s="42">
        <v>3658.7279900000003</v>
      </c>
      <c r="P422" s="42">
        <v>3658.71799</v>
      </c>
      <c r="Q422" s="42">
        <v>3658.64799</v>
      </c>
      <c r="R422" s="42">
        <v>3658.6879900000004</v>
      </c>
      <c r="S422" s="42">
        <v>3658.8079900000002</v>
      </c>
      <c r="T422" s="42">
        <v>3659.0179900000003</v>
      </c>
      <c r="U422" s="42">
        <v>3659.16799</v>
      </c>
      <c r="V422" s="42">
        <v>3658.36799</v>
      </c>
      <c r="W422" s="42">
        <v>3657.66799</v>
      </c>
      <c r="X422" s="42">
        <v>3655.46799</v>
      </c>
      <c r="Y422" s="42">
        <v>3656.12799</v>
      </c>
    </row>
    <row r="423" spans="1:25" ht="15.75">
      <c r="A423" s="41">
        <f t="shared" si="10"/>
        <v>44065</v>
      </c>
      <c r="B423" s="42">
        <v>3658.7879900000003</v>
      </c>
      <c r="C423" s="42">
        <v>3659.14799</v>
      </c>
      <c r="D423" s="42">
        <v>3659.20799</v>
      </c>
      <c r="E423" s="42">
        <v>3659.23799</v>
      </c>
      <c r="F423" s="42">
        <v>3659.3079900000002</v>
      </c>
      <c r="G423" s="42">
        <v>3659.40799</v>
      </c>
      <c r="H423" s="42">
        <v>3657.7279900000003</v>
      </c>
      <c r="I423" s="42">
        <v>3658.21799</v>
      </c>
      <c r="J423" s="42">
        <v>3658.85799</v>
      </c>
      <c r="K423" s="42">
        <v>3658.54799</v>
      </c>
      <c r="L423" s="42">
        <v>3658.66799</v>
      </c>
      <c r="M423" s="42">
        <v>3658.73799</v>
      </c>
      <c r="N423" s="42">
        <v>3658.82799</v>
      </c>
      <c r="O423" s="42">
        <v>3658.85799</v>
      </c>
      <c r="P423" s="42">
        <v>3658.85799</v>
      </c>
      <c r="Q423" s="42">
        <v>3658.83799</v>
      </c>
      <c r="R423" s="42">
        <v>3658.86799</v>
      </c>
      <c r="S423" s="42">
        <v>3658.73799</v>
      </c>
      <c r="T423" s="42">
        <v>3658.64799</v>
      </c>
      <c r="U423" s="42">
        <v>3665.23799</v>
      </c>
      <c r="V423" s="42">
        <v>3657.63799</v>
      </c>
      <c r="W423" s="42">
        <v>3657.71799</v>
      </c>
      <c r="X423" s="42">
        <v>3656.31799</v>
      </c>
      <c r="Y423" s="42">
        <v>3656.2879900000003</v>
      </c>
    </row>
    <row r="424" spans="1:25" ht="15.75">
      <c r="A424" s="41">
        <f t="shared" si="10"/>
        <v>44066</v>
      </c>
      <c r="B424" s="42">
        <v>3669.48799</v>
      </c>
      <c r="C424" s="42">
        <v>3659.11799</v>
      </c>
      <c r="D424" s="42">
        <v>3659.19799</v>
      </c>
      <c r="E424" s="42">
        <v>3659.20799</v>
      </c>
      <c r="F424" s="42">
        <v>3659.23799</v>
      </c>
      <c r="G424" s="42">
        <v>3659.4379900000004</v>
      </c>
      <c r="H424" s="42">
        <v>3658.10799</v>
      </c>
      <c r="I424" s="42">
        <v>3658.07799</v>
      </c>
      <c r="J424" s="42">
        <v>3658.85799</v>
      </c>
      <c r="K424" s="42">
        <v>3658.5379900000003</v>
      </c>
      <c r="L424" s="42">
        <v>3658.40799</v>
      </c>
      <c r="M424" s="42">
        <v>3658.62799</v>
      </c>
      <c r="N424" s="42">
        <v>3658.81799</v>
      </c>
      <c r="O424" s="42">
        <v>3658.84799</v>
      </c>
      <c r="P424" s="42">
        <v>3658.85799</v>
      </c>
      <c r="Q424" s="42">
        <v>3658.85799</v>
      </c>
      <c r="R424" s="42">
        <v>3658.7879900000003</v>
      </c>
      <c r="S424" s="42">
        <v>3658.61799</v>
      </c>
      <c r="T424" s="42">
        <v>3658.58799</v>
      </c>
      <c r="U424" s="42">
        <v>3658.61799</v>
      </c>
      <c r="V424" s="42">
        <v>3657.56799</v>
      </c>
      <c r="W424" s="42">
        <v>3657.48799</v>
      </c>
      <c r="X424" s="42">
        <v>3656.17799</v>
      </c>
      <c r="Y424" s="42">
        <v>3656.60799</v>
      </c>
    </row>
    <row r="425" spans="1:25" ht="15.75">
      <c r="A425" s="41">
        <f t="shared" si="10"/>
        <v>44067</v>
      </c>
      <c r="B425" s="42">
        <v>3663.59799</v>
      </c>
      <c r="C425" s="42">
        <v>3659.71799</v>
      </c>
      <c r="D425" s="42">
        <v>3659.74799</v>
      </c>
      <c r="E425" s="42">
        <v>3659.75799</v>
      </c>
      <c r="F425" s="42">
        <v>3659.77799</v>
      </c>
      <c r="G425" s="42">
        <v>3660.3079900000002</v>
      </c>
      <c r="H425" s="42">
        <v>3660.07799</v>
      </c>
      <c r="I425" s="42">
        <v>3660.39799</v>
      </c>
      <c r="J425" s="42">
        <v>3657.58799</v>
      </c>
      <c r="K425" s="42">
        <v>3657.60799</v>
      </c>
      <c r="L425" s="42">
        <v>3657.74799</v>
      </c>
      <c r="M425" s="42">
        <v>3657.7679900000003</v>
      </c>
      <c r="N425" s="42">
        <v>3658.0379900000003</v>
      </c>
      <c r="O425" s="42">
        <v>3657.70799</v>
      </c>
      <c r="P425" s="42">
        <v>3657.52799</v>
      </c>
      <c r="Q425" s="42">
        <v>3657.46799</v>
      </c>
      <c r="R425" s="42">
        <v>3657.77799</v>
      </c>
      <c r="S425" s="42">
        <v>3658.0179900000003</v>
      </c>
      <c r="T425" s="42">
        <v>3659.06799</v>
      </c>
      <c r="U425" s="42">
        <v>3659.46799</v>
      </c>
      <c r="V425" s="42">
        <v>3659.23799</v>
      </c>
      <c r="W425" s="42">
        <v>3658.65799</v>
      </c>
      <c r="X425" s="42">
        <v>3658.29799</v>
      </c>
      <c r="Y425" s="42">
        <v>3658.40799</v>
      </c>
    </row>
    <row r="426" spans="1:25" ht="15.75">
      <c r="A426" s="41">
        <f t="shared" si="10"/>
        <v>44068</v>
      </c>
      <c r="B426" s="42">
        <v>3657.3079900000002</v>
      </c>
      <c r="C426" s="42">
        <v>3659.95799</v>
      </c>
      <c r="D426" s="42">
        <v>3659.82799</v>
      </c>
      <c r="E426" s="42">
        <v>3659.85799</v>
      </c>
      <c r="F426" s="42">
        <v>3660.33799</v>
      </c>
      <c r="G426" s="42">
        <v>3660.39799</v>
      </c>
      <c r="H426" s="42">
        <v>3660.2879900000003</v>
      </c>
      <c r="I426" s="42">
        <v>3660.24799</v>
      </c>
      <c r="J426" s="42">
        <v>3658.74799</v>
      </c>
      <c r="K426" s="42">
        <v>3658.86799</v>
      </c>
      <c r="L426" s="42">
        <v>3658.92799</v>
      </c>
      <c r="M426" s="42">
        <v>3658.99799</v>
      </c>
      <c r="N426" s="42">
        <v>3659.00799</v>
      </c>
      <c r="O426" s="42">
        <v>3659.0579900000002</v>
      </c>
      <c r="P426" s="42">
        <v>3659.04799</v>
      </c>
      <c r="Q426" s="42">
        <v>3659.0179900000003</v>
      </c>
      <c r="R426" s="42">
        <v>3659.10799</v>
      </c>
      <c r="S426" s="42">
        <v>3659.0579900000002</v>
      </c>
      <c r="T426" s="42">
        <v>3659.2679900000003</v>
      </c>
      <c r="U426" s="42">
        <v>3659.4379900000004</v>
      </c>
      <c r="V426" s="42">
        <v>3658.7679900000003</v>
      </c>
      <c r="W426" s="42">
        <v>3658.06799</v>
      </c>
      <c r="X426" s="42">
        <v>3658.16799</v>
      </c>
      <c r="Y426" s="42">
        <v>3658.29799</v>
      </c>
    </row>
    <row r="427" spans="1:25" ht="15.75">
      <c r="A427" s="41">
        <f t="shared" si="10"/>
        <v>44069</v>
      </c>
      <c r="B427" s="42">
        <v>3659.6879900000004</v>
      </c>
      <c r="C427" s="42">
        <v>3659.61799</v>
      </c>
      <c r="D427" s="42">
        <v>3659.5379900000003</v>
      </c>
      <c r="E427" s="42">
        <v>3659.5379900000003</v>
      </c>
      <c r="F427" s="42">
        <v>3659.5579900000002</v>
      </c>
      <c r="G427" s="42">
        <v>3659.38799</v>
      </c>
      <c r="H427" s="42">
        <v>3657.58799</v>
      </c>
      <c r="I427" s="42">
        <v>3658.15799</v>
      </c>
      <c r="J427" s="42">
        <v>3658.90799</v>
      </c>
      <c r="K427" s="42">
        <v>3659.10799</v>
      </c>
      <c r="L427" s="42">
        <v>3659.17799</v>
      </c>
      <c r="M427" s="42">
        <v>3659.21799</v>
      </c>
      <c r="N427" s="42">
        <v>3659.27799</v>
      </c>
      <c r="O427" s="42">
        <v>3659.29799</v>
      </c>
      <c r="P427" s="42">
        <v>3659.24799</v>
      </c>
      <c r="Q427" s="42">
        <v>3659.2679900000003</v>
      </c>
      <c r="R427" s="42">
        <v>3659.2879900000003</v>
      </c>
      <c r="S427" s="42">
        <v>3659.32799</v>
      </c>
      <c r="T427" s="42">
        <v>3659.95799</v>
      </c>
      <c r="U427" s="42">
        <v>3659.52799</v>
      </c>
      <c r="V427" s="42">
        <v>3658.89799</v>
      </c>
      <c r="W427" s="42">
        <v>3658.71799</v>
      </c>
      <c r="X427" s="42">
        <v>3658.4379900000004</v>
      </c>
      <c r="Y427" s="42">
        <v>3658.1879900000004</v>
      </c>
    </row>
    <row r="428" spans="1:25" ht="15.75">
      <c r="A428" s="41">
        <f t="shared" si="10"/>
        <v>44070</v>
      </c>
      <c r="B428" s="42">
        <v>3659.7279900000003</v>
      </c>
      <c r="C428" s="42">
        <v>3659.67799</v>
      </c>
      <c r="D428" s="42">
        <v>3659.62799</v>
      </c>
      <c r="E428" s="42">
        <v>3659.58799</v>
      </c>
      <c r="F428" s="42">
        <v>3659.60799</v>
      </c>
      <c r="G428" s="42">
        <v>3659.2679900000003</v>
      </c>
      <c r="H428" s="42">
        <v>3657.54799</v>
      </c>
      <c r="I428" s="42">
        <v>3658.02799</v>
      </c>
      <c r="J428" s="42">
        <v>3658.5579900000002</v>
      </c>
      <c r="K428" s="42">
        <v>3658.74799</v>
      </c>
      <c r="L428" s="42">
        <v>3658.75799</v>
      </c>
      <c r="M428" s="42">
        <v>3658.79799</v>
      </c>
      <c r="N428" s="42">
        <v>3658.91799</v>
      </c>
      <c r="O428" s="42">
        <v>3658.9779900000003</v>
      </c>
      <c r="P428" s="42">
        <v>3658.91799</v>
      </c>
      <c r="Q428" s="42">
        <v>3658.87799</v>
      </c>
      <c r="R428" s="42">
        <v>3659.00799</v>
      </c>
      <c r="S428" s="42">
        <v>3659.14799</v>
      </c>
      <c r="T428" s="42">
        <v>3659.14799</v>
      </c>
      <c r="U428" s="42">
        <v>3664.08799</v>
      </c>
      <c r="V428" s="42">
        <v>3658.84799</v>
      </c>
      <c r="W428" s="42">
        <v>3658.59799</v>
      </c>
      <c r="X428" s="42">
        <v>3658.23799</v>
      </c>
      <c r="Y428" s="42">
        <v>3658.16799</v>
      </c>
    </row>
    <row r="429" spans="1:25" ht="15.75">
      <c r="A429" s="41">
        <f t="shared" si="10"/>
        <v>44071</v>
      </c>
      <c r="B429" s="42">
        <v>3659.70799</v>
      </c>
      <c r="C429" s="42">
        <v>3659.60799</v>
      </c>
      <c r="D429" s="42">
        <v>3659.5379900000003</v>
      </c>
      <c r="E429" s="42">
        <v>3659.49799</v>
      </c>
      <c r="F429" s="42">
        <v>3659.49799</v>
      </c>
      <c r="G429" s="42">
        <v>3659.24799</v>
      </c>
      <c r="H429" s="42">
        <v>3657.62799</v>
      </c>
      <c r="I429" s="42">
        <v>3658.21799</v>
      </c>
      <c r="J429" s="42">
        <v>3658.36799</v>
      </c>
      <c r="K429" s="42">
        <v>3658.1879900000004</v>
      </c>
      <c r="L429" s="42">
        <v>3658.20799</v>
      </c>
      <c r="M429" s="42">
        <v>3658.2879900000003</v>
      </c>
      <c r="N429" s="42">
        <v>3658.54799</v>
      </c>
      <c r="O429" s="42">
        <v>3658.54799</v>
      </c>
      <c r="P429" s="42">
        <v>3658.5379900000003</v>
      </c>
      <c r="Q429" s="42">
        <v>3658.5379900000003</v>
      </c>
      <c r="R429" s="42">
        <v>3658.62799</v>
      </c>
      <c r="S429" s="42">
        <v>3659.07799</v>
      </c>
      <c r="T429" s="42">
        <v>3659.10799</v>
      </c>
      <c r="U429" s="42">
        <v>3714.25799</v>
      </c>
      <c r="V429" s="42">
        <v>3658.62799</v>
      </c>
      <c r="W429" s="42">
        <v>3658.5379900000003</v>
      </c>
      <c r="X429" s="42">
        <v>3658.21799</v>
      </c>
      <c r="Y429" s="42">
        <v>3658.33799</v>
      </c>
    </row>
    <row r="430" spans="1:25" ht="15.75" customHeight="1">
      <c r="A430" s="41">
        <f t="shared" si="10"/>
        <v>44072</v>
      </c>
      <c r="B430" s="42">
        <v>3659.41799</v>
      </c>
      <c r="C430" s="42">
        <v>3659.32799</v>
      </c>
      <c r="D430" s="42">
        <v>3659.35799</v>
      </c>
      <c r="E430" s="42">
        <v>3659.35799</v>
      </c>
      <c r="F430" s="42">
        <v>3659.37799</v>
      </c>
      <c r="G430" s="42">
        <v>3659.37799</v>
      </c>
      <c r="H430" s="42">
        <v>3658.33799</v>
      </c>
      <c r="I430" s="42">
        <v>3658.46799</v>
      </c>
      <c r="J430" s="42">
        <v>3658.62799</v>
      </c>
      <c r="K430" s="42">
        <v>3658.32799</v>
      </c>
      <c r="L430" s="42">
        <v>3658.17799</v>
      </c>
      <c r="M430" s="42">
        <v>3658.35799</v>
      </c>
      <c r="N430" s="42">
        <v>3658.61799</v>
      </c>
      <c r="O430" s="42">
        <v>3658.67799</v>
      </c>
      <c r="P430" s="42">
        <v>3658.70799</v>
      </c>
      <c r="Q430" s="42">
        <v>3658.71799</v>
      </c>
      <c r="R430" s="42">
        <v>3658.7879900000003</v>
      </c>
      <c r="S430" s="42">
        <v>3658.75799</v>
      </c>
      <c r="T430" s="42">
        <v>3658.66799</v>
      </c>
      <c r="U430" s="42">
        <v>3714.99799</v>
      </c>
      <c r="V430" s="42">
        <v>3657.7279900000003</v>
      </c>
      <c r="W430" s="42">
        <v>3657.4779900000003</v>
      </c>
      <c r="X430" s="42">
        <v>3656.7679900000003</v>
      </c>
      <c r="Y430" s="42">
        <v>3656.64799</v>
      </c>
    </row>
    <row r="431" spans="1:25" ht="15.75">
      <c r="A431" s="41">
        <f t="shared" si="10"/>
        <v>44073</v>
      </c>
      <c r="B431" s="42">
        <v>3665.92781</v>
      </c>
      <c r="C431" s="42">
        <v>3658.97781</v>
      </c>
      <c r="D431" s="42">
        <v>3658.9978100000003</v>
      </c>
      <c r="E431" s="42">
        <v>3659.10781</v>
      </c>
      <c r="F431" s="42">
        <v>3659.12781</v>
      </c>
      <c r="G431" s="42">
        <v>3659.2078100000003</v>
      </c>
      <c r="H431" s="42">
        <v>3658.15781</v>
      </c>
      <c r="I431" s="42">
        <v>3658.7678100000003</v>
      </c>
      <c r="J431" s="42">
        <v>3658.9178100000004</v>
      </c>
      <c r="K431" s="42">
        <v>3658.5578100000002</v>
      </c>
      <c r="L431" s="42">
        <v>3658.23781</v>
      </c>
      <c r="M431" s="42">
        <v>3658.56781</v>
      </c>
      <c r="N431" s="42">
        <v>3658.75781</v>
      </c>
      <c r="O431" s="42">
        <v>3658.82781</v>
      </c>
      <c r="P431" s="42">
        <v>3658.85781</v>
      </c>
      <c r="Q431" s="42">
        <v>3658.7878100000003</v>
      </c>
      <c r="R431" s="42">
        <v>3658.82781</v>
      </c>
      <c r="S431" s="42">
        <v>3658.96781</v>
      </c>
      <c r="T431" s="42">
        <v>3658.97781</v>
      </c>
      <c r="U431" s="42">
        <v>3729.68781</v>
      </c>
      <c r="V431" s="42">
        <v>3658.08781</v>
      </c>
      <c r="W431" s="42">
        <v>3658.08781</v>
      </c>
      <c r="X431" s="42">
        <v>3657.34781</v>
      </c>
      <c r="Y431" s="42">
        <v>3657.89781</v>
      </c>
    </row>
    <row r="432" spans="1:25" ht="15.75">
      <c r="A432" s="41">
        <f t="shared" si="10"/>
        <v>44074</v>
      </c>
      <c r="B432" s="42">
        <v>3664.72781</v>
      </c>
      <c r="C432" s="42">
        <v>3659.31781</v>
      </c>
      <c r="D432" s="42">
        <v>3659.34781</v>
      </c>
      <c r="E432" s="42">
        <v>3659.42781</v>
      </c>
      <c r="F432" s="42">
        <v>3659.40781</v>
      </c>
      <c r="G432" s="42">
        <v>3659.35781</v>
      </c>
      <c r="H432" s="42">
        <v>3658.94781</v>
      </c>
      <c r="I432" s="42">
        <v>3658.81781</v>
      </c>
      <c r="J432" s="42">
        <v>3658.54781</v>
      </c>
      <c r="K432" s="42">
        <v>3658.23781</v>
      </c>
      <c r="L432" s="42">
        <v>3658.31781</v>
      </c>
      <c r="M432" s="42">
        <v>3658.42781</v>
      </c>
      <c r="N432" s="42">
        <v>3658.47781</v>
      </c>
      <c r="O432" s="42">
        <v>3658.62781</v>
      </c>
      <c r="P432" s="42">
        <v>3658.67781</v>
      </c>
      <c r="Q432" s="42">
        <v>3658.65781</v>
      </c>
      <c r="R432" s="42">
        <v>3658.69781</v>
      </c>
      <c r="S432" s="42">
        <v>3658.62781</v>
      </c>
      <c r="T432" s="42">
        <v>3658.4978100000003</v>
      </c>
      <c r="U432" s="42">
        <v>3741.10781</v>
      </c>
      <c r="V432" s="42">
        <v>3657.36781</v>
      </c>
      <c r="W432" s="42">
        <v>3657.4578100000003</v>
      </c>
      <c r="X432" s="42">
        <v>3656.69781</v>
      </c>
      <c r="Y432" s="42">
        <v>3657.2478100000003</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88" t="s">
        <v>80</v>
      </c>
      <c r="B435" s="91" t="s">
        <v>81</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 r="A437" s="89"/>
      <c r="B437" s="97" t="s">
        <v>82</v>
      </c>
      <c r="C437" s="97" t="s">
        <v>83</v>
      </c>
      <c r="D437" s="97" t="s">
        <v>84</v>
      </c>
      <c r="E437" s="97" t="s">
        <v>85</v>
      </c>
      <c r="F437" s="97" t="s">
        <v>86</v>
      </c>
      <c r="G437" s="97" t="s">
        <v>87</v>
      </c>
      <c r="H437" s="97" t="s">
        <v>88</v>
      </c>
      <c r="I437" s="97" t="s">
        <v>89</v>
      </c>
      <c r="J437" s="97" t="s">
        <v>90</v>
      </c>
      <c r="K437" s="97" t="s">
        <v>91</v>
      </c>
      <c r="L437" s="97" t="s">
        <v>92</v>
      </c>
      <c r="M437" s="97" t="s">
        <v>93</v>
      </c>
      <c r="N437" s="97" t="s">
        <v>94</v>
      </c>
      <c r="O437" s="97" t="s">
        <v>95</v>
      </c>
      <c r="P437" s="97" t="s">
        <v>96</v>
      </c>
      <c r="Q437" s="97" t="s">
        <v>97</v>
      </c>
      <c r="R437" s="97" t="s">
        <v>98</v>
      </c>
      <c r="S437" s="97" t="s">
        <v>99</v>
      </c>
      <c r="T437" s="97" t="s">
        <v>100</v>
      </c>
      <c r="U437" s="97" t="s">
        <v>101</v>
      </c>
      <c r="V437" s="97" t="s">
        <v>102</v>
      </c>
      <c r="W437" s="97" t="s">
        <v>103</v>
      </c>
      <c r="X437" s="97" t="s">
        <v>104</v>
      </c>
      <c r="Y437" s="97" t="s">
        <v>105</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1">
        <f>A402</f>
        <v>44044</v>
      </c>
      <c r="B439" s="42">
        <v>4215.81799</v>
      </c>
      <c r="C439" s="42">
        <v>4122.63799</v>
      </c>
      <c r="D439" s="42">
        <v>4079.34799</v>
      </c>
      <c r="E439" s="42">
        <v>4079.28799</v>
      </c>
      <c r="F439" s="42">
        <v>4079.31799</v>
      </c>
      <c r="G439" s="42">
        <v>4079.25799</v>
      </c>
      <c r="H439" s="42">
        <v>4078.3079900000002</v>
      </c>
      <c r="I439" s="42">
        <v>4125.14799</v>
      </c>
      <c r="J439" s="42">
        <v>4078.83799</v>
      </c>
      <c r="K439" s="42">
        <v>4078.68799</v>
      </c>
      <c r="L439" s="42">
        <v>4078.75799</v>
      </c>
      <c r="M439" s="42">
        <v>4136.49799</v>
      </c>
      <c r="N439" s="42">
        <v>4173.67799</v>
      </c>
      <c r="O439" s="42">
        <v>4205.34799</v>
      </c>
      <c r="P439" s="42">
        <v>4203.90799</v>
      </c>
      <c r="Q439" s="42">
        <v>4200.57799</v>
      </c>
      <c r="R439" s="42">
        <v>4206.32799</v>
      </c>
      <c r="S439" s="42">
        <v>4172.00799</v>
      </c>
      <c r="T439" s="42">
        <v>4090.37799</v>
      </c>
      <c r="U439" s="42">
        <v>4159.38799</v>
      </c>
      <c r="V439" s="42">
        <v>4188.06799</v>
      </c>
      <c r="W439" s="42">
        <v>4180.53799</v>
      </c>
      <c r="X439" s="42">
        <v>4076.92799</v>
      </c>
      <c r="Y439" s="42">
        <v>4077.00799</v>
      </c>
    </row>
    <row r="440" spans="1:25" ht="15.75">
      <c r="A440" s="41">
        <f>A439+1</f>
        <v>44045</v>
      </c>
      <c r="B440" s="42">
        <v>4168.81799</v>
      </c>
      <c r="C440" s="42">
        <v>4095.54799</v>
      </c>
      <c r="D440" s="42">
        <v>4079.27799</v>
      </c>
      <c r="E440" s="42">
        <v>4079.33799</v>
      </c>
      <c r="F440" s="42">
        <v>4079.3079900000002</v>
      </c>
      <c r="G440" s="42">
        <v>4079.25799</v>
      </c>
      <c r="H440" s="42">
        <v>4078.24799</v>
      </c>
      <c r="I440" s="42">
        <v>4089.03799</v>
      </c>
      <c r="J440" s="42">
        <v>4079.10799</v>
      </c>
      <c r="K440" s="42">
        <v>4078.78799</v>
      </c>
      <c r="L440" s="42">
        <v>4078.63799</v>
      </c>
      <c r="M440" s="42">
        <v>4092.66799</v>
      </c>
      <c r="N440" s="42">
        <v>4138.63799</v>
      </c>
      <c r="O440" s="42">
        <v>4174.08799</v>
      </c>
      <c r="P440" s="42">
        <v>4170.40799</v>
      </c>
      <c r="Q440" s="42">
        <v>4166.78799</v>
      </c>
      <c r="R440" s="42">
        <v>4169.26799</v>
      </c>
      <c r="S440" s="42">
        <v>4130.83799</v>
      </c>
      <c r="T440" s="42">
        <v>4078.77799</v>
      </c>
      <c r="U440" s="42">
        <v>4117.98799</v>
      </c>
      <c r="V440" s="42">
        <v>4127.97799</v>
      </c>
      <c r="W440" s="42">
        <v>4112.2779900000005</v>
      </c>
      <c r="X440" s="42">
        <v>4076.74799</v>
      </c>
      <c r="Y440" s="42">
        <v>4076.87799</v>
      </c>
    </row>
    <row r="441" spans="1:25" ht="15.75">
      <c r="A441" s="41">
        <f aca="true" t="shared" si="11" ref="A441:A469">A440+1</f>
        <v>44046</v>
      </c>
      <c r="B441" s="42">
        <v>4153.51799</v>
      </c>
      <c r="C441" s="42">
        <v>4094.18799</v>
      </c>
      <c r="D441" s="42">
        <v>4079.37799</v>
      </c>
      <c r="E441" s="42">
        <v>4079.42799</v>
      </c>
      <c r="F441" s="42">
        <v>4079.39799</v>
      </c>
      <c r="G441" s="42">
        <v>4079.28799</v>
      </c>
      <c r="H441" s="42">
        <v>4077.78799</v>
      </c>
      <c r="I441" s="42">
        <v>4094.34799</v>
      </c>
      <c r="J441" s="42">
        <v>4079.0579900000002</v>
      </c>
      <c r="K441" s="42">
        <v>4078.90799</v>
      </c>
      <c r="L441" s="42">
        <v>4078.93799</v>
      </c>
      <c r="M441" s="42">
        <v>4092.3279899999998</v>
      </c>
      <c r="N441" s="42">
        <v>4137.48799</v>
      </c>
      <c r="O441" s="42">
        <v>4171.75799</v>
      </c>
      <c r="P441" s="42">
        <v>4169.15799</v>
      </c>
      <c r="Q441" s="42">
        <v>4167.23799</v>
      </c>
      <c r="R441" s="42">
        <v>4169.82799</v>
      </c>
      <c r="S441" s="42">
        <v>4131.75799</v>
      </c>
      <c r="T441" s="42">
        <v>4078.56799</v>
      </c>
      <c r="U441" s="42">
        <v>4114.83799</v>
      </c>
      <c r="V441" s="42">
        <v>4127.71799</v>
      </c>
      <c r="W441" s="42">
        <v>4110.96799</v>
      </c>
      <c r="X441" s="42">
        <v>4077.69799</v>
      </c>
      <c r="Y441" s="42">
        <v>4077.86799</v>
      </c>
    </row>
    <row r="442" spans="1:25" ht="15.75">
      <c r="A442" s="41">
        <f t="shared" si="11"/>
        <v>44047</v>
      </c>
      <c r="B442" s="42">
        <v>4126.28799</v>
      </c>
      <c r="C442" s="42">
        <v>4084.10799</v>
      </c>
      <c r="D442" s="42">
        <v>4079.46799</v>
      </c>
      <c r="E442" s="42">
        <v>4079.50799</v>
      </c>
      <c r="F442" s="42">
        <v>4079.50799</v>
      </c>
      <c r="G442" s="42">
        <v>4079.5779899999998</v>
      </c>
      <c r="H442" s="42">
        <v>4078.29799</v>
      </c>
      <c r="I442" s="42">
        <v>4093.11799</v>
      </c>
      <c r="J442" s="42">
        <v>4079.20799</v>
      </c>
      <c r="K442" s="42">
        <v>4078.85799</v>
      </c>
      <c r="L442" s="42">
        <v>4078.93799</v>
      </c>
      <c r="M442" s="42">
        <v>4092.85799</v>
      </c>
      <c r="N442" s="42">
        <v>4137.21799</v>
      </c>
      <c r="O442" s="42">
        <v>4170.71799</v>
      </c>
      <c r="P442" s="42">
        <v>4168.43799</v>
      </c>
      <c r="Q442" s="42">
        <v>4168.10799</v>
      </c>
      <c r="R442" s="42">
        <v>4169.32799</v>
      </c>
      <c r="S442" s="42">
        <v>4132.04799</v>
      </c>
      <c r="T442" s="42">
        <v>4078.60799</v>
      </c>
      <c r="U442" s="42">
        <v>4112.79799</v>
      </c>
      <c r="V442" s="42">
        <v>4124.12799</v>
      </c>
      <c r="W442" s="42">
        <v>4109.12799</v>
      </c>
      <c r="X442" s="42">
        <v>4077.62799</v>
      </c>
      <c r="Y442" s="42">
        <v>4077.84799</v>
      </c>
    </row>
    <row r="443" spans="1:25" ht="15.75">
      <c r="A443" s="41">
        <f t="shared" si="11"/>
        <v>44048</v>
      </c>
      <c r="B443" s="42">
        <v>4106.7779900000005</v>
      </c>
      <c r="C443" s="42">
        <v>4079.70799</v>
      </c>
      <c r="D443" s="42">
        <v>4079.47799</v>
      </c>
      <c r="E443" s="42">
        <v>4079.49799</v>
      </c>
      <c r="F443" s="42">
        <v>4079.54799</v>
      </c>
      <c r="G443" s="42">
        <v>4079.49799</v>
      </c>
      <c r="H443" s="42">
        <v>4078.11799</v>
      </c>
      <c r="I443" s="42">
        <v>4078.70799</v>
      </c>
      <c r="J443" s="42">
        <v>4079.08799</v>
      </c>
      <c r="K443" s="42">
        <v>4078.75799</v>
      </c>
      <c r="L443" s="42">
        <v>4078.79799</v>
      </c>
      <c r="M443" s="42">
        <v>4078.87799</v>
      </c>
      <c r="N443" s="42">
        <v>4078.90799</v>
      </c>
      <c r="O443" s="42">
        <v>4118.30799</v>
      </c>
      <c r="P443" s="42">
        <v>4121.88799</v>
      </c>
      <c r="Q443" s="42">
        <v>4130.37799</v>
      </c>
      <c r="R443" s="42">
        <v>4145.73799</v>
      </c>
      <c r="S443" s="42">
        <v>4127.33799</v>
      </c>
      <c r="T443" s="42">
        <v>4083.50799</v>
      </c>
      <c r="U443" s="42">
        <v>4144.44799</v>
      </c>
      <c r="V443" s="42">
        <v>4173.49799</v>
      </c>
      <c r="W443" s="42">
        <v>4155.65799</v>
      </c>
      <c r="X443" s="42">
        <v>4077.89799</v>
      </c>
      <c r="Y443" s="42">
        <v>4078.11799</v>
      </c>
    </row>
    <row r="444" spans="1:25" ht="15.75">
      <c r="A444" s="41">
        <f t="shared" si="11"/>
        <v>44049</v>
      </c>
      <c r="B444" s="42">
        <v>4103.7779900000005</v>
      </c>
      <c r="C444" s="42">
        <v>4079.71799</v>
      </c>
      <c r="D444" s="42">
        <v>4079.53799</v>
      </c>
      <c r="E444" s="42">
        <v>4079.56799</v>
      </c>
      <c r="F444" s="42">
        <v>4079.5579900000002</v>
      </c>
      <c r="G444" s="42">
        <v>4079.52799</v>
      </c>
      <c r="H444" s="42">
        <v>4077.92799</v>
      </c>
      <c r="I444" s="42">
        <v>4078.75799</v>
      </c>
      <c r="J444" s="42">
        <v>4079.04799</v>
      </c>
      <c r="K444" s="42">
        <v>4078.79799</v>
      </c>
      <c r="L444" s="42">
        <v>4078.99799</v>
      </c>
      <c r="M444" s="42">
        <v>4079.0179900000003</v>
      </c>
      <c r="N444" s="42">
        <v>4079.02799</v>
      </c>
      <c r="O444" s="42">
        <v>4079.03799</v>
      </c>
      <c r="P444" s="42">
        <v>4079.0579900000002</v>
      </c>
      <c r="Q444" s="42">
        <v>4079.04799</v>
      </c>
      <c r="R444" s="42">
        <v>4079.06799</v>
      </c>
      <c r="S444" s="42">
        <v>4079.06799</v>
      </c>
      <c r="T444" s="42">
        <v>4079.0179900000003</v>
      </c>
      <c r="U444" s="42">
        <v>4093.23799</v>
      </c>
      <c r="V444" s="42">
        <v>4083.62799</v>
      </c>
      <c r="W444" s="42">
        <v>4078.0779899999998</v>
      </c>
      <c r="X444" s="42">
        <v>4076.81799</v>
      </c>
      <c r="Y444" s="42">
        <v>4076.83799</v>
      </c>
    </row>
    <row r="445" spans="1:25" ht="15.75">
      <c r="A445" s="41">
        <f t="shared" si="11"/>
        <v>44050</v>
      </c>
      <c r="B445" s="42">
        <v>4120.80799</v>
      </c>
      <c r="C445" s="42">
        <v>4079.25799</v>
      </c>
      <c r="D445" s="42">
        <v>4079.37799</v>
      </c>
      <c r="E445" s="42">
        <v>4079.45799</v>
      </c>
      <c r="F445" s="42">
        <v>4079.46799</v>
      </c>
      <c r="G445" s="42">
        <v>4079.47799</v>
      </c>
      <c r="H445" s="42">
        <v>4077.7679900000003</v>
      </c>
      <c r="I445" s="42">
        <v>4078.34799</v>
      </c>
      <c r="J445" s="42">
        <v>4079.06799</v>
      </c>
      <c r="K445" s="42">
        <v>4078.93799</v>
      </c>
      <c r="L445" s="42">
        <v>4078.84799</v>
      </c>
      <c r="M445" s="42">
        <v>4078.91799</v>
      </c>
      <c r="N445" s="42">
        <v>4078.90799</v>
      </c>
      <c r="O445" s="42">
        <v>4083.98799</v>
      </c>
      <c r="P445" s="42">
        <v>4078.90799</v>
      </c>
      <c r="Q445" s="42">
        <v>4078.90799</v>
      </c>
      <c r="R445" s="42">
        <v>4080.02799</v>
      </c>
      <c r="S445" s="42">
        <v>4079.31799</v>
      </c>
      <c r="T445" s="42">
        <v>4079.22799</v>
      </c>
      <c r="U445" s="42">
        <v>4103.64799</v>
      </c>
      <c r="V445" s="42">
        <v>4091.58799</v>
      </c>
      <c r="W445" s="42">
        <v>4078.53799</v>
      </c>
      <c r="X445" s="42">
        <v>4077.83799</v>
      </c>
      <c r="Y445" s="42">
        <v>4077.62799</v>
      </c>
    </row>
    <row r="446" spans="1:25" ht="15.75">
      <c r="A446" s="41">
        <f t="shared" si="11"/>
        <v>44051</v>
      </c>
      <c r="B446" s="42">
        <v>4128.56799</v>
      </c>
      <c r="C446" s="42">
        <v>4079.54799</v>
      </c>
      <c r="D446" s="42">
        <v>4079.62799</v>
      </c>
      <c r="E446" s="42">
        <v>4079.66799</v>
      </c>
      <c r="F446" s="42">
        <v>4079.64799</v>
      </c>
      <c r="G446" s="42">
        <v>4079.66799</v>
      </c>
      <c r="H446" s="42">
        <v>4078.60799</v>
      </c>
      <c r="I446" s="42">
        <v>4078.79799</v>
      </c>
      <c r="J446" s="42">
        <v>4079.0179900000003</v>
      </c>
      <c r="K446" s="42">
        <v>4078.72799</v>
      </c>
      <c r="L446" s="42">
        <v>4078.64799</v>
      </c>
      <c r="M446" s="42">
        <v>4078.68799</v>
      </c>
      <c r="N446" s="42">
        <v>4078.73799</v>
      </c>
      <c r="O446" s="42">
        <v>4078.74799</v>
      </c>
      <c r="P446" s="42">
        <v>4078.72799</v>
      </c>
      <c r="Q446" s="42">
        <v>4078.75799</v>
      </c>
      <c r="R446" s="42">
        <v>4078.75799</v>
      </c>
      <c r="S446" s="42">
        <v>4079.23799</v>
      </c>
      <c r="T446" s="42">
        <v>4079.21799</v>
      </c>
      <c r="U446" s="42">
        <v>4107.66799</v>
      </c>
      <c r="V446" s="42">
        <v>4123.87799</v>
      </c>
      <c r="W446" s="42">
        <v>4080.86799</v>
      </c>
      <c r="X446" s="42">
        <v>4078.23799</v>
      </c>
      <c r="Y446" s="42">
        <v>4078.50799</v>
      </c>
    </row>
    <row r="447" spans="1:25" ht="15.75">
      <c r="A447" s="41">
        <f t="shared" si="11"/>
        <v>44052</v>
      </c>
      <c r="B447" s="42">
        <v>4116.32799</v>
      </c>
      <c r="C447" s="42">
        <v>4079.65799</v>
      </c>
      <c r="D447" s="42">
        <v>4079.65799</v>
      </c>
      <c r="E447" s="42">
        <v>4079.68799</v>
      </c>
      <c r="F447" s="42">
        <v>4079.72799</v>
      </c>
      <c r="G447" s="42">
        <v>4080.47799</v>
      </c>
      <c r="H447" s="42">
        <v>4078.97799</v>
      </c>
      <c r="I447" s="42">
        <v>4078.91799</v>
      </c>
      <c r="J447" s="42">
        <v>4079.16799</v>
      </c>
      <c r="K447" s="42">
        <v>4078.92799</v>
      </c>
      <c r="L447" s="42">
        <v>4078.72799</v>
      </c>
      <c r="M447" s="42">
        <v>4078.8079900000002</v>
      </c>
      <c r="N447" s="42">
        <v>4078.8279899999998</v>
      </c>
      <c r="O447" s="42">
        <v>4078.83799</v>
      </c>
      <c r="P447" s="42">
        <v>4078.8279899999998</v>
      </c>
      <c r="Q447" s="42">
        <v>4078.83799</v>
      </c>
      <c r="R447" s="42">
        <v>4086.66799</v>
      </c>
      <c r="S447" s="42">
        <v>4099.50799</v>
      </c>
      <c r="T447" s="42">
        <v>4079.29799</v>
      </c>
      <c r="U447" s="42">
        <v>4145.63799</v>
      </c>
      <c r="V447" s="42">
        <v>4160.01799</v>
      </c>
      <c r="W447" s="42">
        <v>4112.45799</v>
      </c>
      <c r="X447" s="42">
        <v>4078.27799</v>
      </c>
      <c r="Y447" s="42">
        <v>4078.47799</v>
      </c>
    </row>
    <row r="448" spans="1:25" ht="15.75">
      <c r="A448" s="41">
        <f t="shared" si="11"/>
        <v>44053</v>
      </c>
      <c r="B448" s="42">
        <v>4091.3279899999998</v>
      </c>
      <c r="C448" s="42">
        <v>4079.83799</v>
      </c>
      <c r="D448" s="42">
        <v>4079.75799</v>
      </c>
      <c r="E448" s="42">
        <v>4079.77799</v>
      </c>
      <c r="F448" s="42">
        <v>4080.38799</v>
      </c>
      <c r="G448" s="42">
        <v>4080.47799</v>
      </c>
      <c r="H448" s="42">
        <v>4078.63799</v>
      </c>
      <c r="I448" s="42">
        <v>4078.60799</v>
      </c>
      <c r="J448" s="42">
        <v>4078.77799</v>
      </c>
      <c r="K448" s="42">
        <v>4078.8079900000002</v>
      </c>
      <c r="L448" s="42">
        <v>4078.79799</v>
      </c>
      <c r="M448" s="42">
        <v>4078.8279899999998</v>
      </c>
      <c r="N448" s="42">
        <v>4078.83799</v>
      </c>
      <c r="O448" s="42">
        <v>4078.83799</v>
      </c>
      <c r="P448" s="42">
        <v>4078.81799</v>
      </c>
      <c r="Q448" s="42">
        <v>4078.75799</v>
      </c>
      <c r="R448" s="42">
        <v>4078.78799</v>
      </c>
      <c r="S448" s="42">
        <v>4079.21799</v>
      </c>
      <c r="T448" s="42">
        <v>4079.20799</v>
      </c>
      <c r="U448" s="42">
        <v>4079.15799</v>
      </c>
      <c r="V448" s="42">
        <v>4078.36799</v>
      </c>
      <c r="W448" s="42">
        <v>4078.36799</v>
      </c>
      <c r="X448" s="42">
        <v>4077.72799</v>
      </c>
      <c r="Y448" s="42">
        <v>4078.36799</v>
      </c>
    </row>
    <row r="449" spans="1:25" ht="15.75">
      <c r="A449" s="41">
        <f t="shared" si="11"/>
        <v>44054</v>
      </c>
      <c r="B449" s="42">
        <v>4092.79799</v>
      </c>
      <c r="C449" s="42">
        <v>4079.86799</v>
      </c>
      <c r="D449" s="42">
        <v>4079.8279899999998</v>
      </c>
      <c r="E449" s="42">
        <v>4079.83799</v>
      </c>
      <c r="F449" s="42">
        <v>4080.47799</v>
      </c>
      <c r="G449" s="42">
        <v>4080.47799</v>
      </c>
      <c r="H449" s="42">
        <v>4078.8279899999998</v>
      </c>
      <c r="I449" s="42">
        <v>4078.78799</v>
      </c>
      <c r="J449" s="42">
        <v>4078.92799</v>
      </c>
      <c r="K449" s="42">
        <v>4079.02799</v>
      </c>
      <c r="L449" s="42">
        <v>4078.95799</v>
      </c>
      <c r="M449" s="42">
        <v>4079.00799</v>
      </c>
      <c r="N449" s="42">
        <v>4079.02799</v>
      </c>
      <c r="O449" s="42">
        <v>4079.0579900000002</v>
      </c>
      <c r="P449" s="42">
        <v>4079.04799</v>
      </c>
      <c r="Q449" s="42">
        <v>4079.0179900000003</v>
      </c>
      <c r="R449" s="42">
        <v>4079.03799</v>
      </c>
      <c r="S449" s="42">
        <v>4079.23799</v>
      </c>
      <c r="T449" s="42">
        <v>4079.21799</v>
      </c>
      <c r="U449" s="42">
        <v>4079.2679900000003</v>
      </c>
      <c r="V449" s="42">
        <v>4078.59799</v>
      </c>
      <c r="W449" s="42">
        <v>4078.52799</v>
      </c>
      <c r="X449" s="42">
        <v>4078.06799</v>
      </c>
      <c r="Y449" s="42">
        <v>4078.13799</v>
      </c>
    </row>
    <row r="450" spans="1:25" ht="15.75">
      <c r="A450" s="41">
        <f t="shared" si="11"/>
        <v>44055</v>
      </c>
      <c r="B450" s="42">
        <v>4103.85799</v>
      </c>
      <c r="C450" s="42">
        <v>4079.74799</v>
      </c>
      <c r="D450" s="42">
        <v>4079.79799</v>
      </c>
      <c r="E450" s="42">
        <v>4079.8279899999998</v>
      </c>
      <c r="F450" s="42">
        <v>4079.81799</v>
      </c>
      <c r="G450" s="42">
        <v>4079.69799</v>
      </c>
      <c r="H450" s="42">
        <v>4078.37799</v>
      </c>
      <c r="I450" s="42">
        <v>4078.68799</v>
      </c>
      <c r="J450" s="42">
        <v>4078.68799</v>
      </c>
      <c r="K450" s="42">
        <v>4078.93799</v>
      </c>
      <c r="L450" s="42">
        <v>4078.85799</v>
      </c>
      <c r="M450" s="42">
        <v>4078.91799</v>
      </c>
      <c r="N450" s="42">
        <v>4078.91799</v>
      </c>
      <c r="O450" s="42">
        <v>4078.79799</v>
      </c>
      <c r="P450" s="42">
        <v>4078.78799</v>
      </c>
      <c r="Q450" s="42">
        <v>4078.89799</v>
      </c>
      <c r="R450" s="42">
        <v>4078.93799</v>
      </c>
      <c r="S450" s="42">
        <v>4079.2679900000003</v>
      </c>
      <c r="T450" s="42">
        <v>4079.25799</v>
      </c>
      <c r="U450" s="42">
        <v>4079.2679900000003</v>
      </c>
      <c r="V450" s="42">
        <v>4080.85799</v>
      </c>
      <c r="W450" s="42">
        <v>4078.50799</v>
      </c>
      <c r="X450" s="42">
        <v>4077.60799</v>
      </c>
      <c r="Y450" s="42">
        <v>4077.98799</v>
      </c>
    </row>
    <row r="451" spans="1:25" ht="15.75">
      <c r="A451" s="41">
        <f t="shared" si="11"/>
        <v>44056</v>
      </c>
      <c r="B451" s="42">
        <v>4092.43799</v>
      </c>
      <c r="C451" s="42">
        <v>4079.72799</v>
      </c>
      <c r="D451" s="42">
        <v>4079.75799</v>
      </c>
      <c r="E451" s="42">
        <v>4079.8279899999998</v>
      </c>
      <c r="F451" s="42">
        <v>4079.8079900000002</v>
      </c>
      <c r="G451" s="42">
        <v>4079.72799</v>
      </c>
      <c r="H451" s="42">
        <v>4078.21799</v>
      </c>
      <c r="I451" s="42">
        <v>4078.59799</v>
      </c>
      <c r="J451" s="42">
        <v>4078.96799</v>
      </c>
      <c r="K451" s="42">
        <v>4079.0779899999998</v>
      </c>
      <c r="L451" s="42">
        <v>4079.11799</v>
      </c>
      <c r="M451" s="42">
        <v>4079.14799</v>
      </c>
      <c r="N451" s="42">
        <v>4079.16799</v>
      </c>
      <c r="O451" s="42">
        <v>4079.16799</v>
      </c>
      <c r="P451" s="42">
        <v>4079.15799</v>
      </c>
      <c r="Q451" s="42">
        <v>4079.16799</v>
      </c>
      <c r="R451" s="42">
        <v>4079.19799</v>
      </c>
      <c r="S451" s="42">
        <v>4079.0179900000003</v>
      </c>
      <c r="T451" s="42">
        <v>4078.95799</v>
      </c>
      <c r="U451" s="42">
        <v>4078.87799</v>
      </c>
      <c r="V451" s="42">
        <v>4078.0779899999998</v>
      </c>
      <c r="W451" s="42">
        <v>4077.92799</v>
      </c>
      <c r="X451" s="42">
        <v>4076.2679900000003</v>
      </c>
      <c r="Y451" s="42">
        <v>4077.0179900000003</v>
      </c>
    </row>
    <row r="452" spans="1:25" ht="15.75">
      <c r="A452" s="41">
        <f t="shared" si="11"/>
        <v>44057</v>
      </c>
      <c r="B452" s="42">
        <v>4078.93799</v>
      </c>
      <c r="C452" s="42">
        <v>4079.17799</v>
      </c>
      <c r="D452" s="42">
        <v>4079.28799</v>
      </c>
      <c r="E452" s="42">
        <v>4079.33799</v>
      </c>
      <c r="F452" s="42">
        <v>4079.3079900000002</v>
      </c>
      <c r="G452" s="42">
        <v>4079.22799</v>
      </c>
      <c r="H452" s="42">
        <v>4075.64799</v>
      </c>
      <c r="I452" s="42">
        <v>4076.52799</v>
      </c>
      <c r="J452" s="42">
        <v>4077.21799</v>
      </c>
      <c r="K452" s="42">
        <v>4078.03799</v>
      </c>
      <c r="L452" s="42">
        <v>4078.27799</v>
      </c>
      <c r="M452" s="42">
        <v>4078.39799</v>
      </c>
      <c r="N452" s="42">
        <v>4078.43799</v>
      </c>
      <c r="O452" s="42">
        <v>4078.50799</v>
      </c>
      <c r="P452" s="42">
        <v>4078.50799</v>
      </c>
      <c r="Q452" s="42">
        <v>4078.54799</v>
      </c>
      <c r="R452" s="42">
        <v>4078.61799</v>
      </c>
      <c r="S452" s="42">
        <v>4078.77799</v>
      </c>
      <c r="T452" s="42">
        <v>4078.69799</v>
      </c>
      <c r="U452" s="42">
        <v>4078.62799</v>
      </c>
      <c r="V452" s="42">
        <v>4077.47799</v>
      </c>
      <c r="W452" s="42">
        <v>4077.70799</v>
      </c>
      <c r="X452" s="42">
        <v>4076.0579900000002</v>
      </c>
      <c r="Y452" s="42">
        <v>4076.64799</v>
      </c>
    </row>
    <row r="453" spans="1:25" ht="15.75">
      <c r="A453" s="41">
        <f t="shared" si="11"/>
        <v>44058</v>
      </c>
      <c r="B453" s="42">
        <v>4078.62799</v>
      </c>
      <c r="C453" s="42">
        <v>4078.94799</v>
      </c>
      <c r="D453" s="42">
        <v>4079.0779899999998</v>
      </c>
      <c r="E453" s="42">
        <v>4079.11799</v>
      </c>
      <c r="F453" s="42">
        <v>4079.12799</v>
      </c>
      <c r="G453" s="42">
        <v>4079.08799</v>
      </c>
      <c r="H453" s="42">
        <v>4075.69799</v>
      </c>
      <c r="I453" s="42">
        <v>4077.0579900000002</v>
      </c>
      <c r="J453" s="42">
        <v>4077.98799</v>
      </c>
      <c r="K453" s="42">
        <v>4077.89799</v>
      </c>
      <c r="L453" s="42">
        <v>4078.15799</v>
      </c>
      <c r="M453" s="42">
        <v>4078.36799</v>
      </c>
      <c r="N453" s="42">
        <v>4078.40799</v>
      </c>
      <c r="O453" s="42">
        <v>4078.44799</v>
      </c>
      <c r="P453" s="42">
        <v>4078.43799</v>
      </c>
      <c r="Q453" s="42">
        <v>4078.49799</v>
      </c>
      <c r="R453" s="42">
        <v>4078.56799</v>
      </c>
      <c r="S453" s="42">
        <v>4078.71799</v>
      </c>
      <c r="T453" s="42">
        <v>4078.59799</v>
      </c>
      <c r="U453" s="42">
        <v>4078.56799</v>
      </c>
      <c r="V453" s="42">
        <v>4077.27799</v>
      </c>
      <c r="W453" s="42">
        <v>4077.50799</v>
      </c>
      <c r="X453" s="42">
        <v>4076.98799</v>
      </c>
      <c r="Y453" s="42">
        <v>4076.88799</v>
      </c>
    </row>
    <row r="454" spans="1:25" ht="15.75">
      <c r="A454" s="41">
        <f t="shared" si="11"/>
        <v>44059</v>
      </c>
      <c r="B454" s="42">
        <v>4106.86799</v>
      </c>
      <c r="C454" s="42">
        <v>4079.28799</v>
      </c>
      <c r="D454" s="42">
        <v>4079.39799</v>
      </c>
      <c r="E454" s="42">
        <v>4079.43799</v>
      </c>
      <c r="F454" s="42">
        <v>4079.52799</v>
      </c>
      <c r="G454" s="42">
        <v>4079.52799</v>
      </c>
      <c r="H454" s="42">
        <v>4078.44799</v>
      </c>
      <c r="I454" s="42">
        <v>4079.00799</v>
      </c>
      <c r="J454" s="42">
        <v>4079.06799</v>
      </c>
      <c r="K454" s="42">
        <v>4078.67799</v>
      </c>
      <c r="L454" s="42">
        <v>4078.46799</v>
      </c>
      <c r="M454" s="42">
        <v>4078.73799</v>
      </c>
      <c r="N454" s="42">
        <v>4078.71799</v>
      </c>
      <c r="O454" s="42">
        <v>4089.43799</v>
      </c>
      <c r="P454" s="42">
        <v>4078.75799</v>
      </c>
      <c r="Q454" s="42">
        <v>4078.81799</v>
      </c>
      <c r="R454" s="42">
        <v>4093.81799</v>
      </c>
      <c r="S454" s="42">
        <v>4078.77799</v>
      </c>
      <c r="T454" s="42">
        <v>4078.64799</v>
      </c>
      <c r="U454" s="42">
        <v>4140.81799</v>
      </c>
      <c r="V454" s="42">
        <v>4077.39799</v>
      </c>
      <c r="W454" s="42">
        <v>4077.52799</v>
      </c>
      <c r="X454" s="42">
        <v>4077.02799</v>
      </c>
      <c r="Y454" s="42">
        <v>4076.84799</v>
      </c>
    </row>
    <row r="455" spans="1:25" ht="15.75">
      <c r="A455" s="41">
        <f t="shared" si="11"/>
        <v>44060</v>
      </c>
      <c r="B455" s="42">
        <v>4101.62799</v>
      </c>
      <c r="C455" s="42">
        <v>4079.22799</v>
      </c>
      <c r="D455" s="42">
        <v>4079.28799</v>
      </c>
      <c r="E455" s="42">
        <v>4079.3079900000002</v>
      </c>
      <c r="F455" s="42">
        <v>4079.3079900000002</v>
      </c>
      <c r="G455" s="42">
        <v>4079.24799</v>
      </c>
      <c r="H455" s="42">
        <v>4077.52799</v>
      </c>
      <c r="I455" s="42">
        <v>4077.93799</v>
      </c>
      <c r="J455" s="42">
        <v>4078.48799</v>
      </c>
      <c r="K455" s="42">
        <v>4078.31799</v>
      </c>
      <c r="L455" s="42">
        <v>4078.49799</v>
      </c>
      <c r="M455" s="42">
        <v>4078.53799</v>
      </c>
      <c r="N455" s="42">
        <v>4078.53799</v>
      </c>
      <c r="O455" s="42">
        <v>4091.84799</v>
      </c>
      <c r="P455" s="42">
        <v>4078.60799</v>
      </c>
      <c r="Q455" s="42">
        <v>4078.62799</v>
      </c>
      <c r="R455" s="42">
        <v>4094.20799</v>
      </c>
      <c r="S455" s="42">
        <v>4078.5179900000003</v>
      </c>
      <c r="T455" s="42">
        <v>4078.34799</v>
      </c>
      <c r="U455" s="42">
        <v>4151.58799</v>
      </c>
      <c r="V455" s="42">
        <v>4076.84799</v>
      </c>
      <c r="W455" s="42">
        <v>4076.92799</v>
      </c>
      <c r="X455" s="42">
        <v>4076.13799</v>
      </c>
      <c r="Y455" s="42">
        <v>4076.13799</v>
      </c>
    </row>
    <row r="456" spans="1:25" ht="15.75">
      <c r="A456" s="41">
        <f t="shared" si="11"/>
        <v>44061</v>
      </c>
      <c r="B456" s="42">
        <v>4097.42799</v>
      </c>
      <c r="C456" s="42">
        <v>4079.35799</v>
      </c>
      <c r="D456" s="42">
        <v>4079.39799</v>
      </c>
      <c r="E456" s="42">
        <v>4079.40799</v>
      </c>
      <c r="F456" s="42">
        <v>4079.38799</v>
      </c>
      <c r="G456" s="42">
        <v>4079.35799</v>
      </c>
      <c r="H456" s="42">
        <v>4077.74799</v>
      </c>
      <c r="I456" s="42">
        <v>4078.78799</v>
      </c>
      <c r="J456" s="42">
        <v>4078.85799</v>
      </c>
      <c r="K456" s="42">
        <v>4078.67799</v>
      </c>
      <c r="L456" s="42">
        <v>4078.77799</v>
      </c>
      <c r="M456" s="42">
        <v>4078.73799</v>
      </c>
      <c r="N456" s="42">
        <v>4078.64799</v>
      </c>
      <c r="O456" s="42">
        <v>4088.94799</v>
      </c>
      <c r="P456" s="42">
        <v>4078.75799</v>
      </c>
      <c r="Q456" s="42">
        <v>4078.79799</v>
      </c>
      <c r="R456" s="42">
        <v>4092.42799</v>
      </c>
      <c r="S456" s="42">
        <v>4078.81799</v>
      </c>
      <c r="T456" s="42">
        <v>4078.60799</v>
      </c>
      <c r="U456" s="42">
        <v>4144.05799</v>
      </c>
      <c r="V456" s="42">
        <v>4077.75799</v>
      </c>
      <c r="W456" s="42">
        <v>4077.62799</v>
      </c>
      <c r="X456" s="42">
        <v>4075.61799</v>
      </c>
      <c r="Y456" s="42">
        <v>4075.88799</v>
      </c>
    </row>
    <row r="457" spans="1:25" ht="15.75">
      <c r="A457" s="41">
        <f t="shared" si="11"/>
        <v>44062</v>
      </c>
      <c r="B457" s="42">
        <v>4078.97799</v>
      </c>
      <c r="C457" s="42">
        <v>4079.2679900000003</v>
      </c>
      <c r="D457" s="42">
        <v>4079.3279899999998</v>
      </c>
      <c r="E457" s="42">
        <v>4079.34799</v>
      </c>
      <c r="F457" s="42">
        <v>4079.33799</v>
      </c>
      <c r="G457" s="42">
        <v>4079.61799</v>
      </c>
      <c r="H457" s="42">
        <v>4078.56799</v>
      </c>
      <c r="I457" s="42">
        <v>4078.48799</v>
      </c>
      <c r="J457" s="42">
        <v>4079.0779899999998</v>
      </c>
      <c r="K457" s="42">
        <v>4078.89799</v>
      </c>
      <c r="L457" s="42">
        <v>4078.89799</v>
      </c>
      <c r="M457" s="42">
        <v>4078.95799</v>
      </c>
      <c r="N457" s="42">
        <v>4078.94799</v>
      </c>
      <c r="O457" s="42">
        <v>4078.96799</v>
      </c>
      <c r="P457" s="42">
        <v>4078.94799</v>
      </c>
      <c r="Q457" s="42">
        <v>4078.95799</v>
      </c>
      <c r="R457" s="42">
        <v>4079.0179900000003</v>
      </c>
      <c r="S457" s="42">
        <v>4079.10799</v>
      </c>
      <c r="T457" s="42">
        <v>4078.96799</v>
      </c>
      <c r="U457" s="42">
        <v>4116.32799</v>
      </c>
      <c r="V457" s="42">
        <v>4078.2679900000003</v>
      </c>
      <c r="W457" s="42">
        <v>4078.08799</v>
      </c>
      <c r="X457" s="42">
        <v>4077.86799</v>
      </c>
      <c r="Y457" s="42">
        <v>4077.77799</v>
      </c>
    </row>
    <row r="458" spans="1:25" ht="15.75">
      <c r="A458" s="41">
        <f t="shared" si="11"/>
        <v>44063</v>
      </c>
      <c r="B458" s="42">
        <v>4083.34799</v>
      </c>
      <c r="C458" s="42">
        <v>4079.69799</v>
      </c>
      <c r="D458" s="42">
        <v>4079.67799</v>
      </c>
      <c r="E458" s="42">
        <v>4079.67799</v>
      </c>
      <c r="F458" s="42">
        <v>4079.65799</v>
      </c>
      <c r="G458" s="42">
        <v>4079.65799</v>
      </c>
      <c r="H458" s="42">
        <v>4078.16799</v>
      </c>
      <c r="I458" s="42">
        <v>4078.61799</v>
      </c>
      <c r="J458" s="42">
        <v>4078.91799</v>
      </c>
      <c r="K458" s="42">
        <v>4078.96799</v>
      </c>
      <c r="L458" s="42">
        <v>4079.03799</v>
      </c>
      <c r="M458" s="42">
        <v>4079.02799</v>
      </c>
      <c r="N458" s="42">
        <v>4079.06799</v>
      </c>
      <c r="O458" s="42">
        <v>4079.00799</v>
      </c>
      <c r="P458" s="42">
        <v>4078.92799</v>
      </c>
      <c r="Q458" s="42">
        <v>4078.88799</v>
      </c>
      <c r="R458" s="42">
        <v>4078.96799</v>
      </c>
      <c r="S458" s="42">
        <v>4079.09799</v>
      </c>
      <c r="T458" s="42">
        <v>4079.00799</v>
      </c>
      <c r="U458" s="42">
        <v>4136.87799</v>
      </c>
      <c r="V458" s="42">
        <v>4078.33799</v>
      </c>
      <c r="W458" s="42">
        <v>4078.27799</v>
      </c>
      <c r="X458" s="42">
        <v>4078.11799</v>
      </c>
      <c r="Y458" s="42">
        <v>4078.12799</v>
      </c>
    </row>
    <row r="459" spans="1:25" ht="15.75">
      <c r="A459" s="41">
        <f t="shared" si="11"/>
        <v>44064</v>
      </c>
      <c r="B459" s="42">
        <v>4088.02799</v>
      </c>
      <c r="C459" s="42">
        <v>4079.62799</v>
      </c>
      <c r="D459" s="42">
        <v>4079.5579900000002</v>
      </c>
      <c r="E459" s="42">
        <v>4080.36799</v>
      </c>
      <c r="F459" s="42">
        <v>4080.35799</v>
      </c>
      <c r="G459" s="42">
        <v>4079.5779899999998</v>
      </c>
      <c r="H459" s="42">
        <v>4080.47799</v>
      </c>
      <c r="I459" s="42">
        <v>4078.63799</v>
      </c>
      <c r="J459" s="42">
        <v>4078.54799</v>
      </c>
      <c r="K459" s="42">
        <v>4078.60799</v>
      </c>
      <c r="L459" s="42">
        <v>4078.79799</v>
      </c>
      <c r="M459" s="42">
        <v>4078.81799</v>
      </c>
      <c r="N459" s="42">
        <v>4078.78799</v>
      </c>
      <c r="O459" s="42">
        <v>4078.8079900000002</v>
      </c>
      <c r="P459" s="42">
        <v>4078.79799</v>
      </c>
      <c r="Q459" s="42">
        <v>4078.72799</v>
      </c>
      <c r="R459" s="42">
        <v>4078.7679900000003</v>
      </c>
      <c r="S459" s="42">
        <v>4078.88799</v>
      </c>
      <c r="T459" s="42">
        <v>4079.09799</v>
      </c>
      <c r="U459" s="42">
        <v>4079.24799</v>
      </c>
      <c r="V459" s="42">
        <v>4078.44799</v>
      </c>
      <c r="W459" s="42">
        <v>4077.74799</v>
      </c>
      <c r="X459" s="42">
        <v>4075.54799</v>
      </c>
      <c r="Y459" s="42">
        <v>4076.20799</v>
      </c>
    </row>
    <row r="460" spans="1:25" ht="15.75">
      <c r="A460" s="41">
        <f t="shared" si="11"/>
        <v>44065</v>
      </c>
      <c r="B460" s="42">
        <v>4078.86799</v>
      </c>
      <c r="C460" s="42">
        <v>4079.22799</v>
      </c>
      <c r="D460" s="42">
        <v>4079.28799</v>
      </c>
      <c r="E460" s="42">
        <v>4079.31799</v>
      </c>
      <c r="F460" s="42">
        <v>4079.38799</v>
      </c>
      <c r="G460" s="42">
        <v>4079.48799</v>
      </c>
      <c r="H460" s="42">
        <v>4077.8079900000002</v>
      </c>
      <c r="I460" s="42">
        <v>4078.29799</v>
      </c>
      <c r="J460" s="42">
        <v>4078.93799</v>
      </c>
      <c r="K460" s="42">
        <v>4078.62799</v>
      </c>
      <c r="L460" s="42">
        <v>4078.74799</v>
      </c>
      <c r="M460" s="42">
        <v>4078.81799</v>
      </c>
      <c r="N460" s="42">
        <v>4078.90799</v>
      </c>
      <c r="O460" s="42">
        <v>4078.93799</v>
      </c>
      <c r="P460" s="42">
        <v>4078.93799</v>
      </c>
      <c r="Q460" s="42">
        <v>4078.91799</v>
      </c>
      <c r="R460" s="42">
        <v>4078.94799</v>
      </c>
      <c r="S460" s="42">
        <v>4078.81799</v>
      </c>
      <c r="T460" s="42">
        <v>4078.72799</v>
      </c>
      <c r="U460" s="42">
        <v>4085.31799</v>
      </c>
      <c r="V460" s="42">
        <v>4077.71799</v>
      </c>
      <c r="W460" s="42">
        <v>4077.79799</v>
      </c>
      <c r="X460" s="42">
        <v>4076.39799</v>
      </c>
      <c r="Y460" s="42">
        <v>4076.36799</v>
      </c>
    </row>
    <row r="461" spans="1:25" ht="15.75">
      <c r="A461" s="41">
        <f t="shared" si="11"/>
        <v>44066</v>
      </c>
      <c r="B461" s="42">
        <v>4089.56799</v>
      </c>
      <c r="C461" s="42">
        <v>4079.19799</v>
      </c>
      <c r="D461" s="42">
        <v>4079.27799</v>
      </c>
      <c r="E461" s="42">
        <v>4079.28799</v>
      </c>
      <c r="F461" s="42">
        <v>4079.31799</v>
      </c>
      <c r="G461" s="42">
        <v>4079.5179900000003</v>
      </c>
      <c r="H461" s="42">
        <v>4078.18799</v>
      </c>
      <c r="I461" s="42">
        <v>4078.15799</v>
      </c>
      <c r="J461" s="42">
        <v>4078.93799</v>
      </c>
      <c r="K461" s="42">
        <v>4078.61799</v>
      </c>
      <c r="L461" s="42">
        <v>4078.48799</v>
      </c>
      <c r="M461" s="42">
        <v>4078.70799</v>
      </c>
      <c r="N461" s="42">
        <v>4078.89799</v>
      </c>
      <c r="O461" s="42">
        <v>4078.92799</v>
      </c>
      <c r="P461" s="42">
        <v>4078.93799</v>
      </c>
      <c r="Q461" s="42">
        <v>4078.93799</v>
      </c>
      <c r="R461" s="42">
        <v>4078.86799</v>
      </c>
      <c r="S461" s="42">
        <v>4078.69799</v>
      </c>
      <c r="T461" s="42">
        <v>4078.66799</v>
      </c>
      <c r="U461" s="42">
        <v>4078.69799</v>
      </c>
      <c r="V461" s="42">
        <v>4077.64799</v>
      </c>
      <c r="W461" s="42">
        <v>4077.56799</v>
      </c>
      <c r="X461" s="42">
        <v>4076.25799</v>
      </c>
      <c r="Y461" s="42">
        <v>4076.68799</v>
      </c>
    </row>
    <row r="462" spans="1:25" ht="15.75">
      <c r="A462" s="41">
        <f t="shared" si="11"/>
        <v>44067</v>
      </c>
      <c r="B462" s="42">
        <v>4083.67799</v>
      </c>
      <c r="C462" s="42">
        <v>4079.79799</v>
      </c>
      <c r="D462" s="42">
        <v>4079.8279899999998</v>
      </c>
      <c r="E462" s="42">
        <v>4079.83799</v>
      </c>
      <c r="F462" s="42">
        <v>4079.85799</v>
      </c>
      <c r="G462" s="42">
        <v>4080.38799</v>
      </c>
      <c r="H462" s="42">
        <v>4080.15799</v>
      </c>
      <c r="I462" s="42">
        <v>4080.47799</v>
      </c>
      <c r="J462" s="42">
        <v>4077.66799</v>
      </c>
      <c r="K462" s="42">
        <v>4077.68799</v>
      </c>
      <c r="L462" s="42">
        <v>4077.8279899999998</v>
      </c>
      <c r="M462" s="42">
        <v>4077.84799</v>
      </c>
      <c r="N462" s="42">
        <v>4078.11799</v>
      </c>
      <c r="O462" s="42">
        <v>4077.78799</v>
      </c>
      <c r="P462" s="42">
        <v>4077.60799</v>
      </c>
      <c r="Q462" s="42">
        <v>4077.54799</v>
      </c>
      <c r="R462" s="42">
        <v>4077.85799</v>
      </c>
      <c r="S462" s="42">
        <v>4078.09799</v>
      </c>
      <c r="T462" s="42">
        <v>4079.14799</v>
      </c>
      <c r="U462" s="42">
        <v>4079.54799</v>
      </c>
      <c r="V462" s="42">
        <v>4079.31799</v>
      </c>
      <c r="W462" s="42">
        <v>4078.73799</v>
      </c>
      <c r="X462" s="42">
        <v>4078.37799</v>
      </c>
      <c r="Y462" s="42">
        <v>4078.48799</v>
      </c>
    </row>
    <row r="463" spans="1:25" ht="15.75">
      <c r="A463" s="41">
        <f t="shared" si="11"/>
        <v>44068</v>
      </c>
      <c r="B463" s="42">
        <v>4077.38799</v>
      </c>
      <c r="C463" s="42">
        <v>4080.03799</v>
      </c>
      <c r="D463" s="42">
        <v>4079.90799</v>
      </c>
      <c r="E463" s="42">
        <v>4079.93799</v>
      </c>
      <c r="F463" s="42">
        <v>4080.41799</v>
      </c>
      <c r="G463" s="42">
        <v>4080.47799</v>
      </c>
      <c r="H463" s="42">
        <v>4080.36799</v>
      </c>
      <c r="I463" s="42">
        <v>4080.3279899999998</v>
      </c>
      <c r="J463" s="42">
        <v>4078.8279899999998</v>
      </c>
      <c r="K463" s="42">
        <v>4078.94799</v>
      </c>
      <c r="L463" s="42">
        <v>4079.00799</v>
      </c>
      <c r="M463" s="42">
        <v>4079.0779899999998</v>
      </c>
      <c r="N463" s="42">
        <v>4079.08799</v>
      </c>
      <c r="O463" s="42">
        <v>4079.13799</v>
      </c>
      <c r="P463" s="42">
        <v>4079.12799</v>
      </c>
      <c r="Q463" s="42">
        <v>4079.09799</v>
      </c>
      <c r="R463" s="42">
        <v>4079.18799</v>
      </c>
      <c r="S463" s="42">
        <v>4079.13799</v>
      </c>
      <c r="T463" s="42">
        <v>4079.34799</v>
      </c>
      <c r="U463" s="42">
        <v>4079.5179900000003</v>
      </c>
      <c r="V463" s="42">
        <v>4078.84799</v>
      </c>
      <c r="W463" s="42">
        <v>4078.14799</v>
      </c>
      <c r="X463" s="42">
        <v>4078.24799</v>
      </c>
      <c r="Y463" s="42">
        <v>4078.37799</v>
      </c>
    </row>
    <row r="464" spans="1:25" ht="15.75">
      <c r="A464" s="41">
        <f t="shared" si="11"/>
        <v>44069</v>
      </c>
      <c r="B464" s="42">
        <v>4079.7679900000003</v>
      </c>
      <c r="C464" s="42">
        <v>4079.69799</v>
      </c>
      <c r="D464" s="42">
        <v>4079.61799</v>
      </c>
      <c r="E464" s="42">
        <v>4079.61799</v>
      </c>
      <c r="F464" s="42">
        <v>4079.63799</v>
      </c>
      <c r="G464" s="42">
        <v>4079.46799</v>
      </c>
      <c r="H464" s="42">
        <v>4077.66799</v>
      </c>
      <c r="I464" s="42">
        <v>4078.23799</v>
      </c>
      <c r="J464" s="42">
        <v>4078.98799</v>
      </c>
      <c r="K464" s="42">
        <v>4079.18799</v>
      </c>
      <c r="L464" s="42">
        <v>4079.25799</v>
      </c>
      <c r="M464" s="42">
        <v>4079.29799</v>
      </c>
      <c r="N464" s="42">
        <v>4079.35799</v>
      </c>
      <c r="O464" s="42">
        <v>4079.37799</v>
      </c>
      <c r="P464" s="42">
        <v>4079.3279899999998</v>
      </c>
      <c r="Q464" s="42">
        <v>4079.34799</v>
      </c>
      <c r="R464" s="42">
        <v>4079.36799</v>
      </c>
      <c r="S464" s="42">
        <v>4079.40799</v>
      </c>
      <c r="T464" s="42">
        <v>4080.03799</v>
      </c>
      <c r="U464" s="42">
        <v>4079.60799</v>
      </c>
      <c r="V464" s="42">
        <v>4078.97799</v>
      </c>
      <c r="W464" s="42">
        <v>4078.79799</v>
      </c>
      <c r="X464" s="42">
        <v>4078.5179900000003</v>
      </c>
      <c r="Y464" s="42">
        <v>4078.2679900000003</v>
      </c>
    </row>
    <row r="465" spans="1:25" ht="15.75">
      <c r="A465" s="41">
        <f t="shared" si="11"/>
        <v>44070</v>
      </c>
      <c r="B465" s="42">
        <v>4079.8079900000002</v>
      </c>
      <c r="C465" s="42">
        <v>4079.75799</v>
      </c>
      <c r="D465" s="42">
        <v>4079.70799</v>
      </c>
      <c r="E465" s="42">
        <v>4079.66799</v>
      </c>
      <c r="F465" s="42">
        <v>4079.68799</v>
      </c>
      <c r="G465" s="42">
        <v>4079.34799</v>
      </c>
      <c r="H465" s="42">
        <v>4077.62799</v>
      </c>
      <c r="I465" s="42">
        <v>4078.10799</v>
      </c>
      <c r="J465" s="42">
        <v>4078.63799</v>
      </c>
      <c r="K465" s="42">
        <v>4078.8279899999998</v>
      </c>
      <c r="L465" s="42">
        <v>4078.83799</v>
      </c>
      <c r="M465" s="42">
        <v>4078.87799</v>
      </c>
      <c r="N465" s="42">
        <v>4078.99799</v>
      </c>
      <c r="O465" s="42">
        <v>4079.0579900000002</v>
      </c>
      <c r="P465" s="42">
        <v>4078.99799</v>
      </c>
      <c r="Q465" s="42">
        <v>4078.95799</v>
      </c>
      <c r="R465" s="42">
        <v>4079.08799</v>
      </c>
      <c r="S465" s="42">
        <v>4079.22799</v>
      </c>
      <c r="T465" s="42">
        <v>4079.22799</v>
      </c>
      <c r="U465" s="42">
        <v>4084.16799</v>
      </c>
      <c r="V465" s="42">
        <v>4078.92799</v>
      </c>
      <c r="W465" s="42">
        <v>4078.67799</v>
      </c>
      <c r="X465" s="42">
        <v>4078.31799</v>
      </c>
      <c r="Y465" s="42">
        <v>4078.24799</v>
      </c>
    </row>
    <row r="466" spans="1:25" ht="15.75">
      <c r="A466" s="41">
        <f t="shared" si="11"/>
        <v>44071</v>
      </c>
      <c r="B466" s="42">
        <v>4079.78799</v>
      </c>
      <c r="C466" s="42">
        <v>4079.68799</v>
      </c>
      <c r="D466" s="42">
        <v>4079.61799</v>
      </c>
      <c r="E466" s="42">
        <v>4079.5779899999998</v>
      </c>
      <c r="F466" s="42">
        <v>4079.5779899999998</v>
      </c>
      <c r="G466" s="42">
        <v>4079.3279899999998</v>
      </c>
      <c r="H466" s="42">
        <v>4077.70799</v>
      </c>
      <c r="I466" s="42">
        <v>4078.29799</v>
      </c>
      <c r="J466" s="42">
        <v>4078.44799</v>
      </c>
      <c r="K466" s="42">
        <v>4078.2679900000003</v>
      </c>
      <c r="L466" s="42">
        <v>4078.28799</v>
      </c>
      <c r="M466" s="42">
        <v>4078.36799</v>
      </c>
      <c r="N466" s="42">
        <v>4078.62799</v>
      </c>
      <c r="O466" s="42">
        <v>4078.62799</v>
      </c>
      <c r="P466" s="42">
        <v>4078.61799</v>
      </c>
      <c r="Q466" s="42">
        <v>4078.61799</v>
      </c>
      <c r="R466" s="42">
        <v>4078.70799</v>
      </c>
      <c r="S466" s="42">
        <v>4079.15799</v>
      </c>
      <c r="T466" s="42">
        <v>4079.18799</v>
      </c>
      <c r="U466" s="42">
        <v>4134.33799</v>
      </c>
      <c r="V466" s="42">
        <v>4078.70799</v>
      </c>
      <c r="W466" s="42">
        <v>4078.61799</v>
      </c>
      <c r="X466" s="42">
        <v>4078.29799</v>
      </c>
      <c r="Y466" s="42">
        <v>4078.41799</v>
      </c>
    </row>
    <row r="467" spans="1:25" ht="15.75">
      <c r="A467" s="41">
        <f t="shared" si="11"/>
        <v>44072</v>
      </c>
      <c r="B467" s="42">
        <v>4079.49799</v>
      </c>
      <c r="C467" s="42">
        <v>4079.40799</v>
      </c>
      <c r="D467" s="42">
        <v>4079.43799</v>
      </c>
      <c r="E467" s="42">
        <v>4079.43799</v>
      </c>
      <c r="F467" s="42">
        <v>4079.45799</v>
      </c>
      <c r="G467" s="42">
        <v>4079.45799</v>
      </c>
      <c r="H467" s="42">
        <v>4078.41799</v>
      </c>
      <c r="I467" s="42">
        <v>4078.54799</v>
      </c>
      <c r="J467" s="42">
        <v>4078.70799</v>
      </c>
      <c r="K467" s="42">
        <v>4078.40799</v>
      </c>
      <c r="L467" s="42">
        <v>4078.25799</v>
      </c>
      <c r="M467" s="42">
        <v>4078.43799</v>
      </c>
      <c r="N467" s="42">
        <v>4078.69799</v>
      </c>
      <c r="O467" s="42">
        <v>4078.75799</v>
      </c>
      <c r="P467" s="42">
        <v>4078.78799</v>
      </c>
      <c r="Q467" s="42">
        <v>4078.79799</v>
      </c>
      <c r="R467" s="42">
        <v>4078.86799</v>
      </c>
      <c r="S467" s="42">
        <v>4078.83799</v>
      </c>
      <c r="T467" s="42">
        <v>4078.74799</v>
      </c>
      <c r="U467" s="42">
        <v>4135.07799</v>
      </c>
      <c r="V467" s="42">
        <v>4077.8079900000002</v>
      </c>
      <c r="W467" s="42">
        <v>4077.5579900000002</v>
      </c>
      <c r="X467" s="42">
        <v>4076.84799</v>
      </c>
      <c r="Y467" s="42">
        <v>4076.72799</v>
      </c>
    </row>
    <row r="468" spans="1:25" ht="15.75">
      <c r="A468" s="41">
        <f t="shared" si="11"/>
        <v>44073</v>
      </c>
      <c r="B468" s="42">
        <v>4086.00781</v>
      </c>
      <c r="C468" s="42">
        <v>4079.05781</v>
      </c>
      <c r="D468" s="42">
        <v>4079.07781</v>
      </c>
      <c r="E468" s="42">
        <v>4079.18781</v>
      </c>
      <c r="F468" s="42">
        <v>4079.20781</v>
      </c>
      <c r="G468" s="42">
        <v>4079.2878100000003</v>
      </c>
      <c r="H468" s="42">
        <v>4078.23781</v>
      </c>
      <c r="I468" s="42">
        <v>4078.84781</v>
      </c>
      <c r="J468" s="42">
        <v>4078.9978100000003</v>
      </c>
      <c r="K468" s="42">
        <v>4078.63781</v>
      </c>
      <c r="L468" s="42">
        <v>4078.31781</v>
      </c>
      <c r="M468" s="42">
        <v>4078.64781</v>
      </c>
      <c r="N468" s="42">
        <v>4078.83781</v>
      </c>
      <c r="O468" s="42">
        <v>4078.90781</v>
      </c>
      <c r="P468" s="42">
        <v>4078.93781</v>
      </c>
      <c r="Q468" s="42">
        <v>4078.86781</v>
      </c>
      <c r="R468" s="42">
        <v>4078.90781</v>
      </c>
      <c r="S468" s="42">
        <v>4079.04781</v>
      </c>
      <c r="T468" s="42">
        <v>4079.05781</v>
      </c>
      <c r="U468" s="42">
        <v>4149.76781</v>
      </c>
      <c r="V468" s="42">
        <v>4078.16781</v>
      </c>
      <c r="W468" s="42">
        <v>4078.16781</v>
      </c>
      <c r="X468" s="42">
        <v>4077.42781</v>
      </c>
      <c r="Y468" s="42">
        <v>4077.97781</v>
      </c>
    </row>
    <row r="469" spans="1:25" ht="15.75">
      <c r="A469" s="41">
        <f t="shared" si="11"/>
        <v>44074</v>
      </c>
      <c r="B469" s="42">
        <v>4084.80781</v>
      </c>
      <c r="C469" s="42">
        <v>4079.39781</v>
      </c>
      <c r="D469" s="42">
        <v>4079.42781</v>
      </c>
      <c r="E469" s="42">
        <v>4079.50781</v>
      </c>
      <c r="F469" s="42">
        <v>4079.48781</v>
      </c>
      <c r="G469" s="42">
        <v>4079.43781</v>
      </c>
      <c r="H469" s="42">
        <v>4079.02781</v>
      </c>
      <c r="I469" s="42">
        <v>4078.89781</v>
      </c>
      <c r="J469" s="42">
        <v>4078.62781</v>
      </c>
      <c r="K469" s="42">
        <v>4078.31781</v>
      </c>
      <c r="L469" s="42">
        <v>4078.39781</v>
      </c>
      <c r="M469" s="42">
        <v>4078.50781</v>
      </c>
      <c r="N469" s="42">
        <v>4078.55781</v>
      </c>
      <c r="O469" s="42">
        <v>4078.70781</v>
      </c>
      <c r="P469" s="42">
        <v>4078.75781</v>
      </c>
      <c r="Q469" s="42">
        <v>4078.73781</v>
      </c>
      <c r="R469" s="42">
        <v>4078.77781</v>
      </c>
      <c r="S469" s="42">
        <v>4078.70781</v>
      </c>
      <c r="T469" s="42">
        <v>4078.57781</v>
      </c>
      <c r="U469" s="42">
        <v>4161.18781</v>
      </c>
      <c r="V469" s="42">
        <v>4077.44781</v>
      </c>
      <c r="W469" s="42">
        <v>4077.5378100000003</v>
      </c>
      <c r="X469" s="42">
        <v>4076.77781</v>
      </c>
      <c r="Y469" s="42">
        <v>4077.32781</v>
      </c>
    </row>
    <row r="470" spans="1:16" ht="18.75">
      <c r="A470" s="37" t="s">
        <v>109</v>
      </c>
      <c r="P470" s="43">
        <f>'Первая ценовая категория'!CU35</f>
        <v>491580.1</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70" zoomScaleNormal="70"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4" t="s">
        <v>9</v>
      </c>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row>
    <row r="15" spans="1:167" ht="15.75" customHeight="1">
      <c r="A15" s="29" t="s">
        <v>111</v>
      </c>
      <c r="B15" s="29"/>
      <c r="C15" s="29"/>
      <c r="D15" s="29"/>
      <c r="E15" s="30" t="str">
        <f>'Третья ценовая категория'!E15</f>
        <v>Августе</v>
      </c>
      <c r="F15" s="28" t="s">
        <v>123</v>
      </c>
      <c r="G15" s="12" t="s">
        <v>11</v>
      </c>
      <c r="H15" s="31"/>
      <c r="I15" s="31"/>
      <c r="J15" s="31"/>
      <c r="K15" s="31"/>
      <c r="L15" s="31"/>
      <c r="M15" s="31"/>
      <c r="N15" s="31"/>
      <c r="O15" s="31"/>
      <c r="P15" s="31"/>
      <c r="Q15" s="31"/>
      <c r="R15" s="31"/>
      <c r="S15" s="31"/>
      <c r="T15" s="31"/>
      <c r="U15" s="31"/>
      <c r="V15" s="31"/>
      <c r="W15" s="31"/>
      <c r="X15" s="31"/>
      <c r="Z15" s="12"/>
      <c r="AA15" s="1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3" t="s">
        <v>12</v>
      </c>
      <c r="B16" s="33"/>
      <c r="C16" s="33"/>
      <c r="D16" s="33"/>
      <c r="E16" s="27" t="s">
        <v>13</v>
      </c>
      <c r="F16" s="27" t="s">
        <v>14</v>
      </c>
      <c r="G16" s="33"/>
      <c r="H16" s="33"/>
      <c r="I16" s="33"/>
      <c r="J16" s="33"/>
      <c r="K16" s="33"/>
      <c r="L16" s="33"/>
      <c r="M16" s="33"/>
      <c r="N16" s="33"/>
      <c r="O16" s="33"/>
      <c r="P16" s="33"/>
      <c r="Q16" s="33"/>
      <c r="R16" s="33"/>
      <c r="S16" s="33"/>
      <c r="T16" s="33"/>
      <c r="U16" s="33"/>
      <c r="V16" s="33"/>
      <c r="W16" s="33"/>
      <c r="X16" s="33"/>
      <c r="Y16" s="34"/>
      <c r="Z16" s="34"/>
      <c r="AA16" s="34"/>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ES16" s="34"/>
      <c r="ET16" s="34"/>
      <c r="EU16" s="34"/>
      <c r="EV16" s="34"/>
      <c r="EW16" s="34"/>
      <c r="EX16" s="34"/>
      <c r="EY16" s="34"/>
      <c r="EZ16" s="34"/>
      <c r="FA16" s="34"/>
      <c r="FB16" s="34"/>
      <c r="FC16" s="34"/>
      <c r="FD16" s="34"/>
      <c r="FE16" s="34"/>
      <c r="FF16" s="34"/>
      <c r="FG16" s="34"/>
      <c r="FH16" s="34"/>
      <c r="FI16" s="34"/>
      <c r="FJ16" s="34"/>
      <c r="FK16" s="34"/>
    </row>
    <row r="17" spans="1:25" ht="15.7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row>
    <row r="18" spans="1:25" ht="15.75" customHeight="1">
      <c r="A18" s="101" t="s">
        <v>114</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102" t="s">
        <v>74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row>
    <row r="20" spans="1:25" ht="15.75" customHeight="1">
      <c r="A20" s="37"/>
      <c r="B20" s="38"/>
      <c r="C20" s="38"/>
      <c r="D20" s="38"/>
      <c r="E20" s="38"/>
      <c r="F20" s="38"/>
      <c r="G20" s="38"/>
      <c r="H20" s="38"/>
      <c r="I20" s="38"/>
      <c r="J20" s="38"/>
      <c r="K20" s="38"/>
      <c r="L20" s="38"/>
      <c r="M20" s="38"/>
      <c r="N20" s="38"/>
      <c r="O20" s="38"/>
      <c r="P20" s="38"/>
      <c r="Q20" s="38"/>
      <c r="R20" s="38"/>
      <c r="S20" s="38"/>
      <c r="T20" s="38"/>
      <c r="U20" s="38"/>
      <c r="V20" s="38"/>
      <c r="W20" s="38"/>
      <c r="X20" s="38"/>
      <c r="Y20" s="38"/>
    </row>
    <row r="21" spans="1:25" ht="15.75" customHeight="1">
      <c r="A21" s="37"/>
      <c r="B21" s="38"/>
      <c r="C21" s="38"/>
      <c r="D21" s="38"/>
      <c r="E21" s="38"/>
      <c r="F21" s="38"/>
      <c r="G21" s="38"/>
      <c r="H21" s="38"/>
      <c r="I21" s="38"/>
      <c r="J21" s="38"/>
      <c r="K21" s="38"/>
      <c r="L21" s="38"/>
      <c r="M21" s="38"/>
      <c r="N21" s="38"/>
      <c r="O21" s="38"/>
      <c r="P21" s="38"/>
      <c r="Q21" s="38"/>
      <c r="R21" s="38"/>
      <c r="S21" s="38"/>
      <c r="T21" s="38"/>
      <c r="U21" s="38"/>
      <c r="V21" s="38"/>
      <c r="W21" s="38"/>
      <c r="X21" s="38"/>
      <c r="Y21" s="38"/>
    </row>
    <row r="22" spans="1:25" ht="15.75" customHeight="1">
      <c r="A22" s="37" t="s">
        <v>75</v>
      </c>
      <c r="B22" s="38"/>
      <c r="C22" s="38"/>
      <c r="D22" s="38"/>
      <c r="E22" s="38"/>
      <c r="F22" s="38"/>
      <c r="G22" s="38"/>
      <c r="H22" s="38"/>
      <c r="I22" s="38"/>
      <c r="J22" s="38"/>
      <c r="K22" s="38"/>
      <c r="L22" s="38"/>
      <c r="M22" s="38"/>
      <c r="N22" s="38"/>
      <c r="O22" s="38"/>
      <c r="P22" s="38"/>
      <c r="Q22" s="38"/>
      <c r="R22" s="38"/>
      <c r="S22" s="38"/>
      <c r="T22" s="38"/>
      <c r="U22" s="38"/>
      <c r="V22" s="38"/>
      <c r="W22" s="38"/>
      <c r="X22" s="38"/>
      <c r="Y22" s="38"/>
    </row>
    <row r="23" spans="1:25" ht="15.75" customHeight="1">
      <c r="A23" s="37"/>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ht="15.75" customHeight="1">
      <c r="A24" s="37" t="s">
        <v>76</v>
      </c>
      <c r="B24" s="38"/>
      <c r="C24" s="39" t="s">
        <v>77</v>
      </c>
      <c r="D24" s="38"/>
      <c r="E24" s="38"/>
      <c r="F24" s="38"/>
      <c r="G24" s="38"/>
      <c r="H24" s="38"/>
      <c r="I24" s="38"/>
      <c r="J24" s="38"/>
      <c r="K24" s="38"/>
      <c r="L24" s="38"/>
      <c r="M24" s="38"/>
      <c r="N24" s="38"/>
      <c r="O24" s="38"/>
      <c r="P24" s="38"/>
      <c r="Q24" s="38"/>
      <c r="R24" s="38"/>
      <c r="S24" s="38"/>
      <c r="T24" s="38"/>
      <c r="U24" s="38"/>
      <c r="V24" s="38"/>
      <c r="W24" s="38"/>
      <c r="X24" s="38"/>
      <c r="Y24" s="38"/>
    </row>
    <row r="25" spans="1:25" ht="15.75" customHeight="1">
      <c r="A25" s="37" t="s">
        <v>78</v>
      </c>
      <c r="B25" s="38"/>
      <c r="C25" s="38"/>
      <c r="D25" s="38"/>
      <c r="E25" s="38"/>
      <c r="F25" s="38"/>
      <c r="G25" s="40" t="s">
        <v>122</v>
      </c>
      <c r="H25" s="38"/>
      <c r="I25" s="38"/>
      <c r="J25" s="38"/>
      <c r="K25" s="38"/>
      <c r="L25" s="38"/>
      <c r="M25" s="38"/>
      <c r="N25" s="38"/>
      <c r="O25" s="38"/>
      <c r="P25" s="38"/>
      <c r="Q25" s="38"/>
      <c r="R25" s="38"/>
      <c r="S25" s="38"/>
      <c r="T25" s="38"/>
      <c r="U25" s="38"/>
      <c r="V25" s="38"/>
      <c r="W25" s="38"/>
      <c r="X25" s="38"/>
      <c r="Y25" s="38"/>
    </row>
    <row r="26" spans="1:25" ht="15.75" customHeight="1">
      <c r="A26" s="88" t="s">
        <v>80</v>
      </c>
      <c r="B26" s="91" t="s">
        <v>81</v>
      </c>
      <c r="C26" s="92"/>
      <c r="D26" s="92"/>
      <c r="E26" s="92"/>
      <c r="F26" s="92"/>
      <c r="G26" s="92"/>
      <c r="H26" s="92"/>
      <c r="I26" s="92"/>
      <c r="J26" s="92"/>
      <c r="K26" s="92"/>
      <c r="L26" s="92"/>
      <c r="M26" s="92"/>
      <c r="N26" s="92"/>
      <c r="O26" s="92"/>
      <c r="P26" s="92"/>
      <c r="Q26" s="92"/>
      <c r="R26" s="92"/>
      <c r="S26" s="92"/>
      <c r="T26" s="92"/>
      <c r="U26" s="92"/>
      <c r="V26" s="92"/>
      <c r="W26" s="92"/>
      <c r="X26" s="92"/>
      <c r="Y26" s="93"/>
    </row>
    <row r="27" spans="1:25" ht="15.75" customHeight="1">
      <c r="A27" s="89"/>
      <c r="B27" s="94"/>
      <c r="C27" s="95"/>
      <c r="D27" s="95"/>
      <c r="E27" s="95"/>
      <c r="F27" s="95"/>
      <c r="G27" s="95"/>
      <c r="H27" s="95"/>
      <c r="I27" s="95"/>
      <c r="J27" s="95"/>
      <c r="K27" s="95"/>
      <c r="L27" s="95"/>
      <c r="M27" s="95"/>
      <c r="N27" s="95"/>
      <c r="O27" s="95"/>
      <c r="P27" s="95"/>
      <c r="Q27" s="95"/>
      <c r="R27" s="95"/>
      <c r="S27" s="95"/>
      <c r="T27" s="95"/>
      <c r="U27" s="95"/>
      <c r="V27" s="95"/>
      <c r="W27" s="95"/>
      <c r="X27" s="95"/>
      <c r="Y27" s="96"/>
    </row>
    <row r="28" spans="1:25" ht="15.75" customHeight="1">
      <c r="A28" s="89"/>
      <c r="B28" s="97" t="s">
        <v>82</v>
      </c>
      <c r="C28" s="97" t="s">
        <v>83</v>
      </c>
      <c r="D28" s="97" t="s">
        <v>84</v>
      </c>
      <c r="E28" s="97" t="s">
        <v>85</v>
      </c>
      <c r="F28" s="97" t="s">
        <v>86</v>
      </c>
      <c r="G28" s="97" t="s">
        <v>87</v>
      </c>
      <c r="H28" s="97" t="s">
        <v>88</v>
      </c>
      <c r="I28" s="97" t="s">
        <v>89</v>
      </c>
      <c r="J28" s="97" t="s">
        <v>90</v>
      </c>
      <c r="K28" s="97" t="s">
        <v>91</v>
      </c>
      <c r="L28" s="97" t="s">
        <v>92</v>
      </c>
      <c r="M28" s="97" t="s">
        <v>93</v>
      </c>
      <c r="N28" s="97" t="s">
        <v>94</v>
      </c>
      <c r="O28" s="97" t="s">
        <v>95</v>
      </c>
      <c r="P28" s="97" t="s">
        <v>96</v>
      </c>
      <c r="Q28" s="97" t="s">
        <v>97</v>
      </c>
      <c r="R28" s="97" t="s">
        <v>98</v>
      </c>
      <c r="S28" s="97" t="s">
        <v>99</v>
      </c>
      <c r="T28" s="97" t="s">
        <v>100</v>
      </c>
      <c r="U28" s="97" t="s">
        <v>101</v>
      </c>
      <c r="V28" s="97" t="s">
        <v>102</v>
      </c>
      <c r="W28" s="97" t="s">
        <v>103</v>
      </c>
      <c r="X28" s="97" t="s">
        <v>104</v>
      </c>
      <c r="Y28" s="97" t="s">
        <v>105</v>
      </c>
    </row>
    <row r="29" spans="1:25" ht="15.75" customHeight="1">
      <c r="A29" s="90"/>
      <c r="B29" s="98"/>
      <c r="C29" s="98"/>
      <c r="D29" s="98"/>
      <c r="E29" s="98"/>
      <c r="F29" s="98"/>
      <c r="G29" s="98"/>
      <c r="H29" s="98"/>
      <c r="I29" s="98"/>
      <c r="J29" s="98"/>
      <c r="K29" s="98"/>
      <c r="L29" s="98"/>
      <c r="M29" s="98"/>
      <c r="N29" s="98"/>
      <c r="O29" s="98"/>
      <c r="P29" s="98"/>
      <c r="Q29" s="98"/>
      <c r="R29" s="98"/>
      <c r="S29" s="98"/>
      <c r="T29" s="98"/>
      <c r="U29" s="98"/>
      <c r="V29" s="98"/>
      <c r="W29" s="98"/>
      <c r="X29" s="98"/>
      <c r="Y29" s="98"/>
    </row>
    <row r="30" spans="1:25" ht="15.75" customHeight="1">
      <c r="A30" s="41">
        <f>'Третья ценовая категория'!A30</f>
        <v>44044</v>
      </c>
      <c r="B30" s="42">
        <v>971.47189</v>
      </c>
      <c r="C30" s="42">
        <v>878.2918900000001</v>
      </c>
      <c r="D30" s="42">
        <v>835.00189</v>
      </c>
      <c r="E30" s="42">
        <v>834.9418900000001</v>
      </c>
      <c r="F30" s="42">
        <v>834.97189</v>
      </c>
      <c r="G30" s="42">
        <v>834.9118900000001</v>
      </c>
      <c r="H30" s="42">
        <v>833.96189</v>
      </c>
      <c r="I30" s="42">
        <v>880.8018900000001</v>
      </c>
      <c r="J30" s="42">
        <v>834.49189</v>
      </c>
      <c r="K30" s="42">
        <v>834.34189</v>
      </c>
      <c r="L30" s="42">
        <v>834.4118900000001</v>
      </c>
      <c r="M30" s="42">
        <v>892.1518900000001</v>
      </c>
      <c r="N30" s="42">
        <v>929.33189</v>
      </c>
      <c r="O30" s="42">
        <v>961.00189</v>
      </c>
      <c r="P30" s="42">
        <v>959.5618900000001</v>
      </c>
      <c r="Q30" s="42">
        <v>956.23189</v>
      </c>
      <c r="R30" s="42">
        <v>961.98189</v>
      </c>
      <c r="S30" s="42">
        <v>927.6618900000001</v>
      </c>
      <c r="T30" s="42">
        <v>846.0318900000001</v>
      </c>
      <c r="U30" s="42">
        <v>915.0418900000001</v>
      </c>
      <c r="V30" s="42">
        <v>943.72189</v>
      </c>
      <c r="W30" s="42">
        <v>936.1918900000001</v>
      </c>
      <c r="X30" s="42">
        <v>832.58189</v>
      </c>
      <c r="Y30" s="42">
        <v>832.6618900000001</v>
      </c>
    </row>
    <row r="31" spans="1:25" ht="15.75" customHeight="1">
      <c r="A31" s="41">
        <f>A30+1</f>
        <v>44045</v>
      </c>
      <c r="B31" s="42">
        <v>924.47189</v>
      </c>
      <c r="C31" s="42">
        <v>851.20189</v>
      </c>
      <c r="D31" s="42">
        <v>834.9318900000001</v>
      </c>
      <c r="E31" s="42">
        <v>834.99189</v>
      </c>
      <c r="F31" s="42">
        <v>834.96189</v>
      </c>
      <c r="G31" s="42">
        <v>834.9118900000001</v>
      </c>
      <c r="H31" s="42">
        <v>833.9018900000001</v>
      </c>
      <c r="I31" s="42">
        <v>844.6918900000001</v>
      </c>
      <c r="J31" s="42">
        <v>834.76189</v>
      </c>
      <c r="K31" s="42">
        <v>834.4418900000001</v>
      </c>
      <c r="L31" s="42">
        <v>834.2918900000001</v>
      </c>
      <c r="M31" s="42">
        <v>848.32189</v>
      </c>
      <c r="N31" s="42">
        <v>894.2918900000001</v>
      </c>
      <c r="O31" s="42">
        <v>929.74189</v>
      </c>
      <c r="P31" s="42">
        <v>926.0618900000001</v>
      </c>
      <c r="Q31" s="42">
        <v>922.4418900000001</v>
      </c>
      <c r="R31" s="42">
        <v>924.9218900000001</v>
      </c>
      <c r="S31" s="42">
        <v>886.49189</v>
      </c>
      <c r="T31" s="42">
        <v>834.4318900000001</v>
      </c>
      <c r="U31" s="42">
        <v>873.6418900000001</v>
      </c>
      <c r="V31" s="42">
        <v>883.63189</v>
      </c>
      <c r="W31" s="42">
        <v>867.9318900000001</v>
      </c>
      <c r="X31" s="42">
        <v>832.4018900000001</v>
      </c>
      <c r="Y31" s="42">
        <v>832.5318900000001</v>
      </c>
    </row>
    <row r="32" spans="1:25" ht="15.75" customHeight="1">
      <c r="A32" s="41">
        <f aca="true" t="shared" si="0" ref="A32:A60">A31+1</f>
        <v>44046</v>
      </c>
      <c r="B32" s="42">
        <v>909.1718900000001</v>
      </c>
      <c r="C32" s="42">
        <v>849.84189</v>
      </c>
      <c r="D32" s="42">
        <v>835.0318900000001</v>
      </c>
      <c r="E32" s="42">
        <v>835.08189</v>
      </c>
      <c r="F32" s="42">
        <v>835.0518900000001</v>
      </c>
      <c r="G32" s="42">
        <v>834.9418900000001</v>
      </c>
      <c r="H32" s="42">
        <v>833.4418900000001</v>
      </c>
      <c r="I32" s="42">
        <v>850.00189</v>
      </c>
      <c r="J32" s="42">
        <v>834.71189</v>
      </c>
      <c r="K32" s="42">
        <v>834.5618900000001</v>
      </c>
      <c r="L32" s="42">
        <v>834.59189</v>
      </c>
      <c r="M32" s="42">
        <v>847.98189</v>
      </c>
      <c r="N32" s="42">
        <v>893.1418900000001</v>
      </c>
      <c r="O32" s="42">
        <v>927.4118900000001</v>
      </c>
      <c r="P32" s="42">
        <v>924.8118900000001</v>
      </c>
      <c r="Q32" s="42">
        <v>922.8918900000001</v>
      </c>
      <c r="R32" s="42">
        <v>925.48189</v>
      </c>
      <c r="S32" s="42">
        <v>887.4118900000001</v>
      </c>
      <c r="T32" s="42">
        <v>834.22189</v>
      </c>
      <c r="U32" s="42">
        <v>870.49189</v>
      </c>
      <c r="V32" s="42">
        <v>883.37189</v>
      </c>
      <c r="W32" s="42">
        <v>866.62189</v>
      </c>
      <c r="X32" s="42">
        <v>833.35189</v>
      </c>
      <c r="Y32" s="42">
        <v>833.5218900000001</v>
      </c>
    </row>
    <row r="33" spans="1:25" ht="15.75" customHeight="1">
      <c r="A33" s="41">
        <f t="shared" si="0"/>
        <v>44047</v>
      </c>
      <c r="B33" s="42">
        <v>881.9418900000001</v>
      </c>
      <c r="C33" s="42">
        <v>839.76189</v>
      </c>
      <c r="D33" s="42">
        <v>835.12189</v>
      </c>
      <c r="E33" s="42">
        <v>835.1618900000001</v>
      </c>
      <c r="F33" s="42">
        <v>835.1618900000001</v>
      </c>
      <c r="G33" s="42">
        <v>835.23189</v>
      </c>
      <c r="H33" s="42">
        <v>833.95189</v>
      </c>
      <c r="I33" s="42">
        <v>848.7718900000001</v>
      </c>
      <c r="J33" s="42">
        <v>834.86189</v>
      </c>
      <c r="K33" s="42">
        <v>834.51189</v>
      </c>
      <c r="L33" s="42">
        <v>834.59189</v>
      </c>
      <c r="M33" s="42">
        <v>848.51189</v>
      </c>
      <c r="N33" s="42">
        <v>892.87189</v>
      </c>
      <c r="O33" s="42">
        <v>926.37189</v>
      </c>
      <c r="P33" s="42">
        <v>924.09189</v>
      </c>
      <c r="Q33" s="42">
        <v>923.76189</v>
      </c>
      <c r="R33" s="42">
        <v>924.98189</v>
      </c>
      <c r="S33" s="42">
        <v>887.70189</v>
      </c>
      <c r="T33" s="42">
        <v>834.26189</v>
      </c>
      <c r="U33" s="42">
        <v>868.45189</v>
      </c>
      <c r="V33" s="42">
        <v>879.7818900000001</v>
      </c>
      <c r="W33" s="42">
        <v>864.7818900000001</v>
      </c>
      <c r="X33" s="42">
        <v>833.2818900000001</v>
      </c>
      <c r="Y33" s="42">
        <v>833.50189</v>
      </c>
    </row>
    <row r="34" spans="1:25" ht="15.75" customHeight="1">
      <c r="A34" s="41">
        <f t="shared" si="0"/>
        <v>44048</v>
      </c>
      <c r="B34" s="42">
        <v>862.4318900000001</v>
      </c>
      <c r="C34" s="42">
        <v>835.36189</v>
      </c>
      <c r="D34" s="42">
        <v>835.13189</v>
      </c>
      <c r="E34" s="42">
        <v>835.1518900000001</v>
      </c>
      <c r="F34" s="42">
        <v>835.20189</v>
      </c>
      <c r="G34" s="42">
        <v>835.1518900000001</v>
      </c>
      <c r="H34" s="42">
        <v>833.7718900000001</v>
      </c>
      <c r="I34" s="42">
        <v>834.36189</v>
      </c>
      <c r="J34" s="42">
        <v>834.74189</v>
      </c>
      <c r="K34" s="42">
        <v>834.4118900000001</v>
      </c>
      <c r="L34" s="42">
        <v>834.45189</v>
      </c>
      <c r="M34" s="42">
        <v>834.5318900000001</v>
      </c>
      <c r="N34" s="42">
        <v>834.5618900000001</v>
      </c>
      <c r="O34" s="42">
        <v>873.96189</v>
      </c>
      <c r="P34" s="42">
        <v>877.5418900000001</v>
      </c>
      <c r="Q34" s="42">
        <v>886.0318900000001</v>
      </c>
      <c r="R34" s="42">
        <v>901.3918900000001</v>
      </c>
      <c r="S34" s="42">
        <v>882.99189</v>
      </c>
      <c r="T34" s="42">
        <v>839.1618900000001</v>
      </c>
      <c r="U34" s="42">
        <v>900.10189</v>
      </c>
      <c r="V34" s="42">
        <v>929.1518900000001</v>
      </c>
      <c r="W34" s="42">
        <v>911.3118900000001</v>
      </c>
      <c r="X34" s="42">
        <v>833.5518900000001</v>
      </c>
      <c r="Y34" s="42">
        <v>833.7718900000001</v>
      </c>
    </row>
    <row r="35" spans="1:25" ht="15.75" customHeight="1">
      <c r="A35" s="41">
        <f t="shared" si="0"/>
        <v>44049</v>
      </c>
      <c r="B35" s="42">
        <v>859.4318900000001</v>
      </c>
      <c r="C35" s="42">
        <v>835.37189</v>
      </c>
      <c r="D35" s="42">
        <v>835.1918900000001</v>
      </c>
      <c r="E35" s="42">
        <v>835.22189</v>
      </c>
      <c r="F35" s="42">
        <v>835.21189</v>
      </c>
      <c r="G35" s="42">
        <v>835.1818900000001</v>
      </c>
      <c r="H35" s="42">
        <v>833.58189</v>
      </c>
      <c r="I35" s="42">
        <v>834.4118900000001</v>
      </c>
      <c r="J35" s="42">
        <v>834.70189</v>
      </c>
      <c r="K35" s="42">
        <v>834.45189</v>
      </c>
      <c r="L35" s="42">
        <v>834.6518900000001</v>
      </c>
      <c r="M35" s="42">
        <v>834.6718900000001</v>
      </c>
      <c r="N35" s="42">
        <v>834.6818900000001</v>
      </c>
      <c r="O35" s="42">
        <v>834.6918900000001</v>
      </c>
      <c r="P35" s="42">
        <v>834.71189</v>
      </c>
      <c r="Q35" s="42">
        <v>834.70189</v>
      </c>
      <c r="R35" s="42">
        <v>834.72189</v>
      </c>
      <c r="S35" s="42">
        <v>834.72189</v>
      </c>
      <c r="T35" s="42">
        <v>834.6718900000001</v>
      </c>
      <c r="U35" s="42">
        <v>848.8918900000001</v>
      </c>
      <c r="V35" s="42">
        <v>839.2818900000001</v>
      </c>
      <c r="W35" s="42">
        <v>833.73189</v>
      </c>
      <c r="X35" s="42">
        <v>832.47189</v>
      </c>
      <c r="Y35" s="42">
        <v>832.49189</v>
      </c>
    </row>
    <row r="36" spans="1:25" ht="15.75" customHeight="1">
      <c r="A36" s="41">
        <f t="shared" si="0"/>
        <v>44050</v>
      </c>
      <c r="B36" s="42">
        <v>876.46189</v>
      </c>
      <c r="C36" s="42">
        <v>834.9118900000001</v>
      </c>
      <c r="D36" s="42">
        <v>835.0318900000001</v>
      </c>
      <c r="E36" s="42">
        <v>835.11189</v>
      </c>
      <c r="F36" s="42">
        <v>835.12189</v>
      </c>
      <c r="G36" s="42">
        <v>835.13189</v>
      </c>
      <c r="H36" s="42">
        <v>833.4218900000001</v>
      </c>
      <c r="I36" s="42">
        <v>834.00189</v>
      </c>
      <c r="J36" s="42">
        <v>834.72189</v>
      </c>
      <c r="K36" s="42">
        <v>834.59189</v>
      </c>
      <c r="L36" s="42">
        <v>834.50189</v>
      </c>
      <c r="M36" s="42">
        <v>834.57189</v>
      </c>
      <c r="N36" s="42">
        <v>834.5618900000001</v>
      </c>
      <c r="O36" s="42">
        <v>839.6418900000001</v>
      </c>
      <c r="P36" s="42">
        <v>834.5618900000001</v>
      </c>
      <c r="Q36" s="42">
        <v>834.5618900000001</v>
      </c>
      <c r="R36" s="42">
        <v>835.6818900000001</v>
      </c>
      <c r="S36" s="42">
        <v>834.97189</v>
      </c>
      <c r="T36" s="42">
        <v>834.88189</v>
      </c>
      <c r="U36" s="42">
        <v>859.3018900000001</v>
      </c>
      <c r="V36" s="42">
        <v>847.24189</v>
      </c>
      <c r="W36" s="42">
        <v>834.1918900000001</v>
      </c>
      <c r="X36" s="42">
        <v>833.49189</v>
      </c>
      <c r="Y36" s="42">
        <v>833.2818900000001</v>
      </c>
    </row>
    <row r="37" spans="1:25" ht="15.75" customHeight="1">
      <c r="A37" s="41">
        <f t="shared" si="0"/>
        <v>44051</v>
      </c>
      <c r="B37" s="42">
        <v>884.22189</v>
      </c>
      <c r="C37" s="42">
        <v>835.20189</v>
      </c>
      <c r="D37" s="42">
        <v>835.2818900000001</v>
      </c>
      <c r="E37" s="42">
        <v>835.32189</v>
      </c>
      <c r="F37" s="42">
        <v>835.3018900000001</v>
      </c>
      <c r="G37" s="42">
        <v>835.32189</v>
      </c>
      <c r="H37" s="42">
        <v>834.26189</v>
      </c>
      <c r="I37" s="42">
        <v>834.45189</v>
      </c>
      <c r="J37" s="42">
        <v>834.6718900000001</v>
      </c>
      <c r="K37" s="42">
        <v>834.38189</v>
      </c>
      <c r="L37" s="42">
        <v>834.3018900000001</v>
      </c>
      <c r="M37" s="42">
        <v>834.34189</v>
      </c>
      <c r="N37" s="42">
        <v>834.3918900000001</v>
      </c>
      <c r="O37" s="42">
        <v>834.4018900000001</v>
      </c>
      <c r="P37" s="42">
        <v>834.38189</v>
      </c>
      <c r="Q37" s="42">
        <v>834.4118900000001</v>
      </c>
      <c r="R37" s="42">
        <v>834.4118900000001</v>
      </c>
      <c r="S37" s="42">
        <v>834.8918900000001</v>
      </c>
      <c r="T37" s="42">
        <v>834.87189</v>
      </c>
      <c r="U37" s="42">
        <v>863.32189</v>
      </c>
      <c r="V37" s="42">
        <v>879.5318900000001</v>
      </c>
      <c r="W37" s="42">
        <v>836.5218900000001</v>
      </c>
      <c r="X37" s="42">
        <v>833.8918900000001</v>
      </c>
      <c r="Y37" s="42">
        <v>834.1618900000001</v>
      </c>
    </row>
    <row r="38" spans="1:25" ht="15.75" customHeight="1">
      <c r="A38" s="41">
        <f t="shared" si="0"/>
        <v>44052</v>
      </c>
      <c r="B38" s="42">
        <v>871.98189</v>
      </c>
      <c r="C38" s="42">
        <v>835.3118900000001</v>
      </c>
      <c r="D38" s="42">
        <v>835.3118900000001</v>
      </c>
      <c r="E38" s="42">
        <v>835.34189</v>
      </c>
      <c r="F38" s="42">
        <v>835.38189</v>
      </c>
      <c r="G38" s="42">
        <v>836.13189</v>
      </c>
      <c r="H38" s="42">
        <v>834.63189</v>
      </c>
      <c r="I38" s="42">
        <v>834.57189</v>
      </c>
      <c r="J38" s="42">
        <v>834.82189</v>
      </c>
      <c r="K38" s="42">
        <v>834.58189</v>
      </c>
      <c r="L38" s="42">
        <v>834.38189</v>
      </c>
      <c r="M38" s="42">
        <v>834.46189</v>
      </c>
      <c r="N38" s="42">
        <v>834.48189</v>
      </c>
      <c r="O38" s="42">
        <v>834.49189</v>
      </c>
      <c r="P38" s="42">
        <v>834.48189</v>
      </c>
      <c r="Q38" s="42">
        <v>834.49189</v>
      </c>
      <c r="R38" s="42">
        <v>842.32189</v>
      </c>
      <c r="S38" s="42">
        <v>855.1618900000001</v>
      </c>
      <c r="T38" s="42">
        <v>834.95189</v>
      </c>
      <c r="U38" s="42">
        <v>901.2918900000001</v>
      </c>
      <c r="V38" s="42">
        <v>915.6718900000001</v>
      </c>
      <c r="W38" s="42">
        <v>868.11189</v>
      </c>
      <c r="X38" s="42">
        <v>833.9318900000001</v>
      </c>
      <c r="Y38" s="42">
        <v>834.13189</v>
      </c>
    </row>
    <row r="39" spans="1:25" ht="15.75" customHeight="1">
      <c r="A39" s="41">
        <f t="shared" si="0"/>
        <v>44053</v>
      </c>
      <c r="B39" s="42">
        <v>846.98189</v>
      </c>
      <c r="C39" s="42">
        <v>835.49189</v>
      </c>
      <c r="D39" s="42">
        <v>835.4118900000001</v>
      </c>
      <c r="E39" s="42">
        <v>835.4318900000001</v>
      </c>
      <c r="F39" s="42">
        <v>836.0418900000001</v>
      </c>
      <c r="G39" s="42">
        <v>836.13189</v>
      </c>
      <c r="H39" s="42">
        <v>834.2918900000001</v>
      </c>
      <c r="I39" s="42">
        <v>834.26189</v>
      </c>
      <c r="J39" s="42">
        <v>834.4318900000001</v>
      </c>
      <c r="K39" s="42">
        <v>834.46189</v>
      </c>
      <c r="L39" s="42">
        <v>834.45189</v>
      </c>
      <c r="M39" s="42">
        <v>834.48189</v>
      </c>
      <c r="N39" s="42">
        <v>834.49189</v>
      </c>
      <c r="O39" s="42">
        <v>834.49189</v>
      </c>
      <c r="P39" s="42">
        <v>834.47189</v>
      </c>
      <c r="Q39" s="42">
        <v>834.4118900000001</v>
      </c>
      <c r="R39" s="42">
        <v>834.4418900000001</v>
      </c>
      <c r="S39" s="42">
        <v>834.87189</v>
      </c>
      <c r="T39" s="42">
        <v>834.86189</v>
      </c>
      <c r="U39" s="42">
        <v>834.8118900000001</v>
      </c>
      <c r="V39" s="42">
        <v>834.0218900000001</v>
      </c>
      <c r="W39" s="42">
        <v>834.0218900000001</v>
      </c>
      <c r="X39" s="42">
        <v>833.38189</v>
      </c>
      <c r="Y39" s="42">
        <v>834.0218900000001</v>
      </c>
    </row>
    <row r="40" spans="1:25" ht="15.75" customHeight="1">
      <c r="A40" s="41">
        <f t="shared" si="0"/>
        <v>44054</v>
      </c>
      <c r="B40" s="42">
        <v>848.45189</v>
      </c>
      <c r="C40" s="42">
        <v>835.5218900000001</v>
      </c>
      <c r="D40" s="42">
        <v>835.48189</v>
      </c>
      <c r="E40" s="42">
        <v>835.49189</v>
      </c>
      <c r="F40" s="42">
        <v>836.13189</v>
      </c>
      <c r="G40" s="42">
        <v>836.13189</v>
      </c>
      <c r="H40" s="42">
        <v>834.48189</v>
      </c>
      <c r="I40" s="42">
        <v>834.4418900000001</v>
      </c>
      <c r="J40" s="42">
        <v>834.58189</v>
      </c>
      <c r="K40" s="42">
        <v>834.6818900000001</v>
      </c>
      <c r="L40" s="42">
        <v>834.61189</v>
      </c>
      <c r="M40" s="42">
        <v>834.6618900000001</v>
      </c>
      <c r="N40" s="42">
        <v>834.6818900000001</v>
      </c>
      <c r="O40" s="42">
        <v>834.71189</v>
      </c>
      <c r="P40" s="42">
        <v>834.70189</v>
      </c>
      <c r="Q40" s="42">
        <v>834.6718900000001</v>
      </c>
      <c r="R40" s="42">
        <v>834.6918900000001</v>
      </c>
      <c r="S40" s="42">
        <v>834.8918900000001</v>
      </c>
      <c r="T40" s="42">
        <v>834.87189</v>
      </c>
      <c r="U40" s="42">
        <v>834.9218900000001</v>
      </c>
      <c r="V40" s="42">
        <v>834.25189</v>
      </c>
      <c r="W40" s="42">
        <v>834.1818900000001</v>
      </c>
      <c r="X40" s="42">
        <v>833.72189</v>
      </c>
      <c r="Y40" s="42">
        <v>833.7918900000001</v>
      </c>
    </row>
    <row r="41" spans="1:25" ht="15.75" customHeight="1">
      <c r="A41" s="41">
        <f t="shared" si="0"/>
        <v>44055</v>
      </c>
      <c r="B41" s="42">
        <v>859.51189</v>
      </c>
      <c r="C41" s="42">
        <v>835.4018900000001</v>
      </c>
      <c r="D41" s="42">
        <v>835.45189</v>
      </c>
      <c r="E41" s="42">
        <v>835.48189</v>
      </c>
      <c r="F41" s="42">
        <v>835.47189</v>
      </c>
      <c r="G41" s="42">
        <v>835.35189</v>
      </c>
      <c r="H41" s="42">
        <v>834.0318900000001</v>
      </c>
      <c r="I41" s="42">
        <v>834.34189</v>
      </c>
      <c r="J41" s="42">
        <v>834.34189</v>
      </c>
      <c r="K41" s="42">
        <v>834.59189</v>
      </c>
      <c r="L41" s="42">
        <v>834.51189</v>
      </c>
      <c r="M41" s="42">
        <v>834.57189</v>
      </c>
      <c r="N41" s="42">
        <v>834.57189</v>
      </c>
      <c r="O41" s="42">
        <v>834.45189</v>
      </c>
      <c r="P41" s="42">
        <v>834.4418900000001</v>
      </c>
      <c r="Q41" s="42">
        <v>834.5518900000001</v>
      </c>
      <c r="R41" s="42">
        <v>834.59189</v>
      </c>
      <c r="S41" s="42">
        <v>834.9218900000001</v>
      </c>
      <c r="T41" s="42">
        <v>834.9118900000001</v>
      </c>
      <c r="U41" s="42">
        <v>834.9218900000001</v>
      </c>
      <c r="V41" s="42">
        <v>836.51189</v>
      </c>
      <c r="W41" s="42">
        <v>834.1618900000001</v>
      </c>
      <c r="X41" s="42">
        <v>833.26189</v>
      </c>
      <c r="Y41" s="42">
        <v>833.6418900000001</v>
      </c>
    </row>
    <row r="42" spans="1:25" ht="15.75" customHeight="1">
      <c r="A42" s="41">
        <f t="shared" si="0"/>
        <v>44056</v>
      </c>
      <c r="B42" s="42">
        <v>848.09189</v>
      </c>
      <c r="C42" s="42">
        <v>835.38189</v>
      </c>
      <c r="D42" s="42">
        <v>835.4118900000001</v>
      </c>
      <c r="E42" s="42">
        <v>835.48189</v>
      </c>
      <c r="F42" s="42">
        <v>835.46189</v>
      </c>
      <c r="G42" s="42">
        <v>835.38189</v>
      </c>
      <c r="H42" s="42">
        <v>833.87189</v>
      </c>
      <c r="I42" s="42">
        <v>834.25189</v>
      </c>
      <c r="J42" s="42">
        <v>834.62189</v>
      </c>
      <c r="K42" s="42">
        <v>834.73189</v>
      </c>
      <c r="L42" s="42">
        <v>834.7718900000001</v>
      </c>
      <c r="M42" s="42">
        <v>834.8018900000001</v>
      </c>
      <c r="N42" s="42">
        <v>834.82189</v>
      </c>
      <c r="O42" s="42">
        <v>834.82189</v>
      </c>
      <c r="P42" s="42">
        <v>834.8118900000001</v>
      </c>
      <c r="Q42" s="42">
        <v>834.82189</v>
      </c>
      <c r="R42" s="42">
        <v>834.85189</v>
      </c>
      <c r="S42" s="42">
        <v>834.6718900000001</v>
      </c>
      <c r="T42" s="42">
        <v>834.61189</v>
      </c>
      <c r="U42" s="42">
        <v>834.5318900000001</v>
      </c>
      <c r="V42" s="42">
        <v>833.73189</v>
      </c>
      <c r="W42" s="42">
        <v>833.58189</v>
      </c>
      <c r="X42" s="42">
        <v>831.9218900000001</v>
      </c>
      <c r="Y42" s="42">
        <v>832.6718900000001</v>
      </c>
    </row>
    <row r="43" spans="1:25" ht="15.75" customHeight="1">
      <c r="A43" s="41">
        <f t="shared" si="0"/>
        <v>44057</v>
      </c>
      <c r="B43" s="42">
        <v>834.59189</v>
      </c>
      <c r="C43" s="42">
        <v>834.83189</v>
      </c>
      <c r="D43" s="42">
        <v>834.9418900000001</v>
      </c>
      <c r="E43" s="42">
        <v>834.99189</v>
      </c>
      <c r="F43" s="42">
        <v>834.96189</v>
      </c>
      <c r="G43" s="42">
        <v>834.88189</v>
      </c>
      <c r="H43" s="42">
        <v>831.3018900000001</v>
      </c>
      <c r="I43" s="42">
        <v>832.1818900000001</v>
      </c>
      <c r="J43" s="42">
        <v>832.87189</v>
      </c>
      <c r="K43" s="42">
        <v>833.6918900000001</v>
      </c>
      <c r="L43" s="42">
        <v>833.9318900000001</v>
      </c>
      <c r="M43" s="42">
        <v>834.0518900000001</v>
      </c>
      <c r="N43" s="42">
        <v>834.09189</v>
      </c>
      <c r="O43" s="42">
        <v>834.1618900000001</v>
      </c>
      <c r="P43" s="42">
        <v>834.1618900000001</v>
      </c>
      <c r="Q43" s="42">
        <v>834.20189</v>
      </c>
      <c r="R43" s="42">
        <v>834.2718900000001</v>
      </c>
      <c r="S43" s="42">
        <v>834.4318900000001</v>
      </c>
      <c r="T43" s="42">
        <v>834.35189</v>
      </c>
      <c r="U43" s="42">
        <v>834.2818900000001</v>
      </c>
      <c r="V43" s="42">
        <v>833.13189</v>
      </c>
      <c r="W43" s="42">
        <v>833.36189</v>
      </c>
      <c r="X43" s="42">
        <v>831.71189</v>
      </c>
      <c r="Y43" s="42">
        <v>832.3018900000001</v>
      </c>
    </row>
    <row r="44" spans="1:25" ht="15.75" customHeight="1">
      <c r="A44" s="41">
        <f t="shared" si="0"/>
        <v>44058</v>
      </c>
      <c r="B44" s="42">
        <v>834.2818900000001</v>
      </c>
      <c r="C44" s="42">
        <v>834.60189</v>
      </c>
      <c r="D44" s="42">
        <v>834.73189</v>
      </c>
      <c r="E44" s="42">
        <v>834.7718900000001</v>
      </c>
      <c r="F44" s="42">
        <v>834.7818900000001</v>
      </c>
      <c r="G44" s="42">
        <v>834.74189</v>
      </c>
      <c r="H44" s="42">
        <v>831.35189</v>
      </c>
      <c r="I44" s="42">
        <v>832.71189</v>
      </c>
      <c r="J44" s="42">
        <v>833.6418900000001</v>
      </c>
      <c r="K44" s="42">
        <v>833.5518900000001</v>
      </c>
      <c r="L44" s="42">
        <v>833.8118900000001</v>
      </c>
      <c r="M44" s="42">
        <v>834.0218900000001</v>
      </c>
      <c r="N44" s="42">
        <v>834.0618900000001</v>
      </c>
      <c r="O44" s="42">
        <v>834.10189</v>
      </c>
      <c r="P44" s="42">
        <v>834.09189</v>
      </c>
      <c r="Q44" s="42">
        <v>834.1518900000001</v>
      </c>
      <c r="R44" s="42">
        <v>834.22189</v>
      </c>
      <c r="S44" s="42">
        <v>834.37189</v>
      </c>
      <c r="T44" s="42">
        <v>834.25189</v>
      </c>
      <c r="U44" s="42">
        <v>834.22189</v>
      </c>
      <c r="V44" s="42">
        <v>832.9318900000001</v>
      </c>
      <c r="W44" s="42">
        <v>833.1618900000001</v>
      </c>
      <c r="X44" s="42">
        <v>832.6418900000001</v>
      </c>
      <c r="Y44" s="42">
        <v>832.5418900000001</v>
      </c>
    </row>
    <row r="45" spans="1:25" ht="15.75" customHeight="1">
      <c r="A45" s="41">
        <f t="shared" si="0"/>
        <v>44059</v>
      </c>
      <c r="B45" s="42">
        <v>862.5218900000001</v>
      </c>
      <c r="C45" s="42">
        <v>834.9418900000001</v>
      </c>
      <c r="D45" s="42">
        <v>835.0518900000001</v>
      </c>
      <c r="E45" s="42">
        <v>835.09189</v>
      </c>
      <c r="F45" s="42">
        <v>835.1818900000001</v>
      </c>
      <c r="G45" s="42">
        <v>835.1818900000001</v>
      </c>
      <c r="H45" s="42">
        <v>834.10189</v>
      </c>
      <c r="I45" s="42">
        <v>834.6618900000001</v>
      </c>
      <c r="J45" s="42">
        <v>834.72189</v>
      </c>
      <c r="K45" s="42">
        <v>834.33189</v>
      </c>
      <c r="L45" s="42">
        <v>834.12189</v>
      </c>
      <c r="M45" s="42">
        <v>834.3918900000001</v>
      </c>
      <c r="N45" s="42">
        <v>834.37189</v>
      </c>
      <c r="O45" s="42">
        <v>845.09189</v>
      </c>
      <c r="P45" s="42">
        <v>834.4118900000001</v>
      </c>
      <c r="Q45" s="42">
        <v>834.47189</v>
      </c>
      <c r="R45" s="42">
        <v>849.47189</v>
      </c>
      <c r="S45" s="42">
        <v>834.4318900000001</v>
      </c>
      <c r="T45" s="42">
        <v>834.3018900000001</v>
      </c>
      <c r="U45" s="42">
        <v>896.47189</v>
      </c>
      <c r="V45" s="42">
        <v>833.0518900000001</v>
      </c>
      <c r="W45" s="42">
        <v>833.1818900000001</v>
      </c>
      <c r="X45" s="42">
        <v>832.6818900000001</v>
      </c>
      <c r="Y45" s="42">
        <v>832.50189</v>
      </c>
    </row>
    <row r="46" spans="1:25" ht="15.75" customHeight="1">
      <c r="A46" s="41">
        <f t="shared" si="0"/>
        <v>44060</v>
      </c>
      <c r="B46" s="42">
        <v>857.2818900000001</v>
      </c>
      <c r="C46" s="42">
        <v>834.88189</v>
      </c>
      <c r="D46" s="42">
        <v>834.9418900000001</v>
      </c>
      <c r="E46" s="42">
        <v>834.96189</v>
      </c>
      <c r="F46" s="42">
        <v>834.96189</v>
      </c>
      <c r="G46" s="42">
        <v>834.9018900000001</v>
      </c>
      <c r="H46" s="42">
        <v>833.1818900000001</v>
      </c>
      <c r="I46" s="42">
        <v>833.59189</v>
      </c>
      <c r="J46" s="42">
        <v>834.1418900000001</v>
      </c>
      <c r="K46" s="42">
        <v>833.97189</v>
      </c>
      <c r="L46" s="42">
        <v>834.1518900000001</v>
      </c>
      <c r="M46" s="42">
        <v>834.1918900000001</v>
      </c>
      <c r="N46" s="42">
        <v>834.1918900000001</v>
      </c>
      <c r="O46" s="42">
        <v>847.50189</v>
      </c>
      <c r="P46" s="42">
        <v>834.26189</v>
      </c>
      <c r="Q46" s="42">
        <v>834.2818900000001</v>
      </c>
      <c r="R46" s="42">
        <v>849.86189</v>
      </c>
      <c r="S46" s="42">
        <v>834.1718900000001</v>
      </c>
      <c r="T46" s="42">
        <v>834.00189</v>
      </c>
      <c r="U46" s="42">
        <v>907.24189</v>
      </c>
      <c r="V46" s="42">
        <v>832.50189</v>
      </c>
      <c r="W46" s="42">
        <v>832.58189</v>
      </c>
      <c r="X46" s="42">
        <v>831.7918900000001</v>
      </c>
      <c r="Y46" s="42">
        <v>831.7918900000001</v>
      </c>
    </row>
    <row r="47" spans="1:25" ht="15.75" customHeight="1">
      <c r="A47" s="41">
        <f t="shared" si="0"/>
        <v>44061</v>
      </c>
      <c r="B47" s="42">
        <v>853.08189</v>
      </c>
      <c r="C47" s="42">
        <v>835.01189</v>
      </c>
      <c r="D47" s="42">
        <v>835.0518900000001</v>
      </c>
      <c r="E47" s="42">
        <v>835.0618900000001</v>
      </c>
      <c r="F47" s="42">
        <v>835.0418900000001</v>
      </c>
      <c r="G47" s="42">
        <v>835.01189</v>
      </c>
      <c r="H47" s="42">
        <v>833.4018900000001</v>
      </c>
      <c r="I47" s="42">
        <v>834.4418900000001</v>
      </c>
      <c r="J47" s="42">
        <v>834.51189</v>
      </c>
      <c r="K47" s="42">
        <v>834.33189</v>
      </c>
      <c r="L47" s="42">
        <v>834.4318900000001</v>
      </c>
      <c r="M47" s="42">
        <v>834.3918900000001</v>
      </c>
      <c r="N47" s="42">
        <v>834.3018900000001</v>
      </c>
      <c r="O47" s="42">
        <v>844.60189</v>
      </c>
      <c r="P47" s="42">
        <v>834.4118900000001</v>
      </c>
      <c r="Q47" s="42">
        <v>834.45189</v>
      </c>
      <c r="R47" s="42">
        <v>848.08189</v>
      </c>
      <c r="S47" s="42">
        <v>834.47189</v>
      </c>
      <c r="T47" s="42">
        <v>834.26189</v>
      </c>
      <c r="U47" s="42">
        <v>899.71189</v>
      </c>
      <c r="V47" s="42">
        <v>833.4118900000001</v>
      </c>
      <c r="W47" s="42">
        <v>833.2818900000001</v>
      </c>
      <c r="X47" s="42">
        <v>831.2718900000001</v>
      </c>
      <c r="Y47" s="42">
        <v>831.5418900000001</v>
      </c>
    </row>
    <row r="48" spans="1:25" ht="15.75" customHeight="1">
      <c r="A48" s="41">
        <f t="shared" si="0"/>
        <v>44062</v>
      </c>
      <c r="B48" s="42">
        <v>834.63189</v>
      </c>
      <c r="C48" s="42">
        <v>834.9218900000001</v>
      </c>
      <c r="D48" s="42">
        <v>834.98189</v>
      </c>
      <c r="E48" s="42">
        <v>835.00189</v>
      </c>
      <c r="F48" s="42">
        <v>834.99189</v>
      </c>
      <c r="G48" s="42">
        <v>835.2718900000001</v>
      </c>
      <c r="H48" s="42">
        <v>834.22189</v>
      </c>
      <c r="I48" s="42">
        <v>834.1418900000001</v>
      </c>
      <c r="J48" s="42">
        <v>834.73189</v>
      </c>
      <c r="K48" s="42">
        <v>834.5518900000001</v>
      </c>
      <c r="L48" s="42">
        <v>834.5518900000001</v>
      </c>
      <c r="M48" s="42">
        <v>834.61189</v>
      </c>
      <c r="N48" s="42">
        <v>834.60189</v>
      </c>
      <c r="O48" s="42">
        <v>834.62189</v>
      </c>
      <c r="P48" s="42">
        <v>834.60189</v>
      </c>
      <c r="Q48" s="42">
        <v>834.61189</v>
      </c>
      <c r="R48" s="42">
        <v>834.6718900000001</v>
      </c>
      <c r="S48" s="42">
        <v>834.76189</v>
      </c>
      <c r="T48" s="42">
        <v>834.62189</v>
      </c>
      <c r="U48" s="42">
        <v>871.98189</v>
      </c>
      <c r="V48" s="42">
        <v>833.9218900000001</v>
      </c>
      <c r="W48" s="42">
        <v>833.74189</v>
      </c>
      <c r="X48" s="42">
        <v>833.5218900000001</v>
      </c>
      <c r="Y48" s="42">
        <v>833.4318900000001</v>
      </c>
    </row>
    <row r="49" spans="1:25" ht="15.75" customHeight="1">
      <c r="A49" s="41">
        <f t="shared" si="0"/>
        <v>44063</v>
      </c>
      <c r="B49" s="42">
        <v>839.00189</v>
      </c>
      <c r="C49" s="42">
        <v>835.35189</v>
      </c>
      <c r="D49" s="42">
        <v>835.33189</v>
      </c>
      <c r="E49" s="42">
        <v>835.33189</v>
      </c>
      <c r="F49" s="42">
        <v>835.3118900000001</v>
      </c>
      <c r="G49" s="42">
        <v>835.3118900000001</v>
      </c>
      <c r="H49" s="42">
        <v>833.82189</v>
      </c>
      <c r="I49" s="42">
        <v>834.2718900000001</v>
      </c>
      <c r="J49" s="42">
        <v>834.57189</v>
      </c>
      <c r="K49" s="42">
        <v>834.62189</v>
      </c>
      <c r="L49" s="42">
        <v>834.6918900000001</v>
      </c>
      <c r="M49" s="42">
        <v>834.6818900000001</v>
      </c>
      <c r="N49" s="42">
        <v>834.72189</v>
      </c>
      <c r="O49" s="42">
        <v>834.6618900000001</v>
      </c>
      <c r="P49" s="42">
        <v>834.58189</v>
      </c>
      <c r="Q49" s="42">
        <v>834.5418900000001</v>
      </c>
      <c r="R49" s="42">
        <v>834.62189</v>
      </c>
      <c r="S49" s="42">
        <v>834.75189</v>
      </c>
      <c r="T49" s="42">
        <v>834.6618900000001</v>
      </c>
      <c r="U49" s="42">
        <v>892.5318900000001</v>
      </c>
      <c r="V49" s="42">
        <v>833.99189</v>
      </c>
      <c r="W49" s="42">
        <v>833.9318900000001</v>
      </c>
      <c r="X49" s="42">
        <v>833.7718900000001</v>
      </c>
      <c r="Y49" s="42">
        <v>833.7818900000001</v>
      </c>
    </row>
    <row r="50" spans="1:25" ht="15.75" customHeight="1">
      <c r="A50" s="41">
        <f t="shared" si="0"/>
        <v>44064</v>
      </c>
      <c r="B50" s="42">
        <v>843.6818900000001</v>
      </c>
      <c r="C50" s="42">
        <v>835.2818900000001</v>
      </c>
      <c r="D50" s="42">
        <v>835.21189</v>
      </c>
      <c r="E50" s="42">
        <v>836.0218900000001</v>
      </c>
      <c r="F50" s="42">
        <v>836.01189</v>
      </c>
      <c r="G50" s="42">
        <v>835.23189</v>
      </c>
      <c r="H50" s="42">
        <v>836.13189</v>
      </c>
      <c r="I50" s="42">
        <v>834.2918900000001</v>
      </c>
      <c r="J50" s="42">
        <v>834.20189</v>
      </c>
      <c r="K50" s="42">
        <v>834.26189</v>
      </c>
      <c r="L50" s="42">
        <v>834.45189</v>
      </c>
      <c r="M50" s="42">
        <v>834.47189</v>
      </c>
      <c r="N50" s="42">
        <v>834.4418900000001</v>
      </c>
      <c r="O50" s="42">
        <v>834.46189</v>
      </c>
      <c r="P50" s="42">
        <v>834.45189</v>
      </c>
      <c r="Q50" s="42">
        <v>834.38189</v>
      </c>
      <c r="R50" s="42">
        <v>834.4218900000001</v>
      </c>
      <c r="S50" s="42">
        <v>834.5418900000001</v>
      </c>
      <c r="T50" s="42">
        <v>834.75189</v>
      </c>
      <c r="U50" s="42">
        <v>834.9018900000001</v>
      </c>
      <c r="V50" s="42">
        <v>834.10189</v>
      </c>
      <c r="W50" s="42">
        <v>833.4018900000001</v>
      </c>
      <c r="X50" s="42">
        <v>831.20189</v>
      </c>
      <c r="Y50" s="42">
        <v>831.86189</v>
      </c>
    </row>
    <row r="51" spans="1:25" ht="15.75" customHeight="1">
      <c r="A51" s="41">
        <f t="shared" si="0"/>
        <v>44065</v>
      </c>
      <c r="B51" s="42">
        <v>834.5218900000001</v>
      </c>
      <c r="C51" s="42">
        <v>834.88189</v>
      </c>
      <c r="D51" s="42">
        <v>834.9418900000001</v>
      </c>
      <c r="E51" s="42">
        <v>834.97189</v>
      </c>
      <c r="F51" s="42">
        <v>835.0418900000001</v>
      </c>
      <c r="G51" s="42">
        <v>835.1418900000001</v>
      </c>
      <c r="H51" s="42">
        <v>833.46189</v>
      </c>
      <c r="I51" s="42">
        <v>833.95189</v>
      </c>
      <c r="J51" s="42">
        <v>834.59189</v>
      </c>
      <c r="K51" s="42">
        <v>834.2818900000001</v>
      </c>
      <c r="L51" s="42">
        <v>834.4018900000001</v>
      </c>
      <c r="M51" s="42">
        <v>834.47189</v>
      </c>
      <c r="N51" s="42">
        <v>834.5618900000001</v>
      </c>
      <c r="O51" s="42">
        <v>834.59189</v>
      </c>
      <c r="P51" s="42">
        <v>834.59189</v>
      </c>
      <c r="Q51" s="42">
        <v>834.57189</v>
      </c>
      <c r="R51" s="42">
        <v>834.60189</v>
      </c>
      <c r="S51" s="42">
        <v>834.47189</v>
      </c>
      <c r="T51" s="42">
        <v>834.38189</v>
      </c>
      <c r="U51" s="42">
        <v>840.97189</v>
      </c>
      <c r="V51" s="42">
        <v>833.37189</v>
      </c>
      <c r="W51" s="42">
        <v>833.45189</v>
      </c>
      <c r="X51" s="42">
        <v>832.0518900000001</v>
      </c>
      <c r="Y51" s="42">
        <v>832.0218900000001</v>
      </c>
    </row>
    <row r="52" spans="1:25" ht="15.75" customHeight="1">
      <c r="A52" s="41">
        <f t="shared" si="0"/>
        <v>44066</v>
      </c>
      <c r="B52" s="42">
        <v>845.22189</v>
      </c>
      <c r="C52" s="42">
        <v>834.85189</v>
      </c>
      <c r="D52" s="42">
        <v>834.9318900000001</v>
      </c>
      <c r="E52" s="42">
        <v>834.9418900000001</v>
      </c>
      <c r="F52" s="42">
        <v>834.97189</v>
      </c>
      <c r="G52" s="42">
        <v>835.1718900000001</v>
      </c>
      <c r="H52" s="42">
        <v>833.84189</v>
      </c>
      <c r="I52" s="42">
        <v>833.8118900000001</v>
      </c>
      <c r="J52" s="42">
        <v>834.59189</v>
      </c>
      <c r="K52" s="42">
        <v>834.2718900000001</v>
      </c>
      <c r="L52" s="42">
        <v>834.1418900000001</v>
      </c>
      <c r="M52" s="42">
        <v>834.36189</v>
      </c>
      <c r="N52" s="42">
        <v>834.5518900000001</v>
      </c>
      <c r="O52" s="42">
        <v>834.58189</v>
      </c>
      <c r="P52" s="42">
        <v>834.59189</v>
      </c>
      <c r="Q52" s="42">
        <v>834.59189</v>
      </c>
      <c r="R52" s="42">
        <v>834.5218900000001</v>
      </c>
      <c r="S52" s="42">
        <v>834.35189</v>
      </c>
      <c r="T52" s="42">
        <v>834.32189</v>
      </c>
      <c r="U52" s="42">
        <v>834.35189</v>
      </c>
      <c r="V52" s="42">
        <v>833.3018900000001</v>
      </c>
      <c r="W52" s="42">
        <v>833.22189</v>
      </c>
      <c r="X52" s="42">
        <v>831.9118900000001</v>
      </c>
      <c r="Y52" s="42">
        <v>832.34189</v>
      </c>
    </row>
    <row r="53" spans="1:25" ht="15.75" customHeight="1">
      <c r="A53" s="41">
        <f t="shared" si="0"/>
        <v>44067</v>
      </c>
      <c r="B53" s="42">
        <v>839.33189</v>
      </c>
      <c r="C53" s="42">
        <v>835.45189</v>
      </c>
      <c r="D53" s="42">
        <v>835.48189</v>
      </c>
      <c r="E53" s="42">
        <v>835.49189</v>
      </c>
      <c r="F53" s="42">
        <v>835.51189</v>
      </c>
      <c r="G53" s="42">
        <v>836.0418900000001</v>
      </c>
      <c r="H53" s="42">
        <v>835.8118900000001</v>
      </c>
      <c r="I53" s="42">
        <v>836.13189</v>
      </c>
      <c r="J53" s="42">
        <v>833.32189</v>
      </c>
      <c r="K53" s="42">
        <v>833.34189</v>
      </c>
      <c r="L53" s="42">
        <v>833.48189</v>
      </c>
      <c r="M53" s="42">
        <v>833.50189</v>
      </c>
      <c r="N53" s="42">
        <v>833.7718900000001</v>
      </c>
      <c r="O53" s="42">
        <v>833.4418900000001</v>
      </c>
      <c r="P53" s="42">
        <v>833.26189</v>
      </c>
      <c r="Q53" s="42">
        <v>833.20189</v>
      </c>
      <c r="R53" s="42">
        <v>833.51189</v>
      </c>
      <c r="S53" s="42">
        <v>833.75189</v>
      </c>
      <c r="T53" s="42">
        <v>834.8018900000001</v>
      </c>
      <c r="U53" s="42">
        <v>835.20189</v>
      </c>
      <c r="V53" s="42">
        <v>834.97189</v>
      </c>
      <c r="W53" s="42">
        <v>834.3918900000001</v>
      </c>
      <c r="X53" s="42">
        <v>834.0318900000001</v>
      </c>
      <c r="Y53" s="42">
        <v>834.1418900000001</v>
      </c>
    </row>
    <row r="54" spans="1:25" ht="15.75" customHeight="1">
      <c r="A54" s="41">
        <f t="shared" si="0"/>
        <v>44068</v>
      </c>
      <c r="B54" s="42">
        <v>833.0418900000001</v>
      </c>
      <c r="C54" s="42">
        <v>835.6918900000001</v>
      </c>
      <c r="D54" s="42">
        <v>835.5618900000001</v>
      </c>
      <c r="E54" s="42">
        <v>835.59189</v>
      </c>
      <c r="F54" s="42">
        <v>836.07189</v>
      </c>
      <c r="G54" s="42">
        <v>836.13189</v>
      </c>
      <c r="H54" s="42">
        <v>836.0218900000001</v>
      </c>
      <c r="I54" s="42">
        <v>835.98189</v>
      </c>
      <c r="J54" s="42">
        <v>834.48189</v>
      </c>
      <c r="K54" s="42">
        <v>834.60189</v>
      </c>
      <c r="L54" s="42">
        <v>834.6618900000001</v>
      </c>
      <c r="M54" s="42">
        <v>834.73189</v>
      </c>
      <c r="N54" s="42">
        <v>834.74189</v>
      </c>
      <c r="O54" s="42">
        <v>834.7918900000001</v>
      </c>
      <c r="P54" s="42">
        <v>834.7818900000001</v>
      </c>
      <c r="Q54" s="42">
        <v>834.75189</v>
      </c>
      <c r="R54" s="42">
        <v>834.84189</v>
      </c>
      <c r="S54" s="42">
        <v>834.7918900000001</v>
      </c>
      <c r="T54" s="42">
        <v>835.00189</v>
      </c>
      <c r="U54" s="42">
        <v>835.1718900000001</v>
      </c>
      <c r="V54" s="42">
        <v>834.50189</v>
      </c>
      <c r="W54" s="42">
        <v>833.8018900000001</v>
      </c>
      <c r="X54" s="42">
        <v>833.9018900000001</v>
      </c>
      <c r="Y54" s="42">
        <v>834.0318900000001</v>
      </c>
    </row>
    <row r="55" spans="1:25" ht="15.75" customHeight="1">
      <c r="A55" s="41">
        <f t="shared" si="0"/>
        <v>44069</v>
      </c>
      <c r="B55" s="42">
        <v>835.4218900000001</v>
      </c>
      <c r="C55" s="42">
        <v>835.35189</v>
      </c>
      <c r="D55" s="42">
        <v>835.2718900000001</v>
      </c>
      <c r="E55" s="42">
        <v>835.2718900000001</v>
      </c>
      <c r="F55" s="42">
        <v>835.2918900000001</v>
      </c>
      <c r="G55" s="42">
        <v>835.12189</v>
      </c>
      <c r="H55" s="42">
        <v>833.32189</v>
      </c>
      <c r="I55" s="42">
        <v>833.8918900000001</v>
      </c>
      <c r="J55" s="42">
        <v>834.6418900000001</v>
      </c>
      <c r="K55" s="42">
        <v>834.84189</v>
      </c>
      <c r="L55" s="42">
        <v>834.9118900000001</v>
      </c>
      <c r="M55" s="42">
        <v>834.95189</v>
      </c>
      <c r="N55" s="42">
        <v>835.01189</v>
      </c>
      <c r="O55" s="42">
        <v>835.0318900000001</v>
      </c>
      <c r="P55" s="42">
        <v>834.98189</v>
      </c>
      <c r="Q55" s="42">
        <v>835.00189</v>
      </c>
      <c r="R55" s="42">
        <v>835.0218900000001</v>
      </c>
      <c r="S55" s="42">
        <v>835.0618900000001</v>
      </c>
      <c r="T55" s="42">
        <v>835.6918900000001</v>
      </c>
      <c r="U55" s="42">
        <v>835.26189</v>
      </c>
      <c r="V55" s="42">
        <v>834.63189</v>
      </c>
      <c r="W55" s="42">
        <v>834.45189</v>
      </c>
      <c r="X55" s="42">
        <v>834.1718900000001</v>
      </c>
      <c r="Y55" s="42">
        <v>833.9218900000001</v>
      </c>
    </row>
    <row r="56" spans="1:25" ht="15.75" customHeight="1">
      <c r="A56" s="41">
        <f t="shared" si="0"/>
        <v>44070</v>
      </c>
      <c r="B56" s="42">
        <v>835.46189</v>
      </c>
      <c r="C56" s="42">
        <v>835.4118900000001</v>
      </c>
      <c r="D56" s="42">
        <v>835.36189</v>
      </c>
      <c r="E56" s="42">
        <v>835.32189</v>
      </c>
      <c r="F56" s="42">
        <v>835.34189</v>
      </c>
      <c r="G56" s="42">
        <v>835.00189</v>
      </c>
      <c r="H56" s="42">
        <v>833.2818900000001</v>
      </c>
      <c r="I56" s="42">
        <v>833.76189</v>
      </c>
      <c r="J56" s="42">
        <v>834.2918900000001</v>
      </c>
      <c r="K56" s="42">
        <v>834.48189</v>
      </c>
      <c r="L56" s="42">
        <v>834.49189</v>
      </c>
      <c r="M56" s="42">
        <v>834.5318900000001</v>
      </c>
      <c r="N56" s="42">
        <v>834.6518900000001</v>
      </c>
      <c r="O56" s="42">
        <v>834.71189</v>
      </c>
      <c r="P56" s="42">
        <v>834.6518900000001</v>
      </c>
      <c r="Q56" s="42">
        <v>834.61189</v>
      </c>
      <c r="R56" s="42">
        <v>834.74189</v>
      </c>
      <c r="S56" s="42">
        <v>834.88189</v>
      </c>
      <c r="T56" s="42">
        <v>834.88189</v>
      </c>
      <c r="U56" s="42">
        <v>839.82189</v>
      </c>
      <c r="V56" s="42">
        <v>834.58189</v>
      </c>
      <c r="W56" s="42">
        <v>834.33189</v>
      </c>
      <c r="X56" s="42">
        <v>833.97189</v>
      </c>
      <c r="Y56" s="42">
        <v>833.9018900000001</v>
      </c>
    </row>
    <row r="57" spans="1:25" ht="15.75" customHeight="1">
      <c r="A57" s="41">
        <f t="shared" si="0"/>
        <v>44071</v>
      </c>
      <c r="B57" s="42">
        <v>835.4418900000001</v>
      </c>
      <c r="C57" s="42">
        <v>835.34189</v>
      </c>
      <c r="D57" s="42">
        <v>835.2718900000001</v>
      </c>
      <c r="E57" s="42">
        <v>835.23189</v>
      </c>
      <c r="F57" s="42">
        <v>835.23189</v>
      </c>
      <c r="G57" s="42">
        <v>834.98189</v>
      </c>
      <c r="H57" s="42">
        <v>833.36189</v>
      </c>
      <c r="I57" s="42">
        <v>833.95189</v>
      </c>
      <c r="J57" s="42">
        <v>834.10189</v>
      </c>
      <c r="K57" s="42">
        <v>833.9218900000001</v>
      </c>
      <c r="L57" s="42">
        <v>833.9418900000001</v>
      </c>
      <c r="M57" s="42">
        <v>834.0218900000001</v>
      </c>
      <c r="N57" s="42">
        <v>834.2818900000001</v>
      </c>
      <c r="O57" s="42">
        <v>834.2818900000001</v>
      </c>
      <c r="P57" s="42">
        <v>834.2718900000001</v>
      </c>
      <c r="Q57" s="42">
        <v>834.2718900000001</v>
      </c>
      <c r="R57" s="42">
        <v>834.36189</v>
      </c>
      <c r="S57" s="42">
        <v>834.8118900000001</v>
      </c>
      <c r="T57" s="42">
        <v>834.84189</v>
      </c>
      <c r="U57" s="42">
        <v>889.99189</v>
      </c>
      <c r="V57" s="42">
        <v>834.36189</v>
      </c>
      <c r="W57" s="42">
        <v>834.2718900000001</v>
      </c>
      <c r="X57" s="42">
        <v>833.95189</v>
      </c>
      <c r="Y57" s="42">
        <v>834.07189</v>
      </c>
    </row>
    <row r="58" spans="1:25" ht="15.75" customHeight="1">
      <c r="A58" s="41">
        <f t="shared" si="0"/>
        <v>44072</v>
      </c>
      <c r="B58" s="42">
        <v>835.1518900000001</v>
      </c>
      <c r="C58" s="42">
        <v>835.0618900000001</v>
      </c>
      <c r="D58" s="42">
        <v>835.09189</v>
      </c>
      <c r="E58" s="42">
        <v>835.09189</v>
      </c>
      <c r="F58" s="42">
        <v>835.11189</v>
      </c>
      <c r="G58" s="42">
        <v>835.11189</v>
      </c>
      <c r="H58" s="42">
        <v>834.07189</v>
      </c>
      <c r="I58" s="42">
        <v>834.20189</v>
      </c>
      <c r="J58" s="42">
        <v>834.36189</v>
      </c>
      <c r="K58" s="42">
        <v>834.0618900000001</v>
      </c>
      <c r="L58" s="42">
        <v>833.9118900000001</v>
      </c>
      <c r="M58" s="42">
        <v>834.09189</v>
      </c>
      <c r="N58" s="42">
        <v>834.35189</v>
      </c>
      <c r="O58" s="42">
        <v>834.4118900000001</v>
      </c>
      <c r="P58" s="42">
        <v>834.4418900000001</v>
      </c>
      <c r="Q58" s="42">
        <v>834.45189</v>
      </c>
      <c r="R58" s="42">
        <v>834.5218900000001</v>
      </c>
      <c r="S58" s="42">
        <v>834.49189</v>
      </c>
      <c r="T58" s="42">
        <v>834.4018900000001</v>
      </c>
      <c r="U58" s="42">
        <v>890.73189</v>
      </c>
      <c r="V58" s="42">
        <v>833.46189</v>
      </c>
      <c r="W58" s="42">
        <v>833.21189</v>
      </c>
      <c r="X58" s="42">
        <v>832.50189</v>
      </c>
      <c r="Y58" s="42">
        <v>832.38189</v>
      </c>
    </row>
    <row r="59" spans="1:25" ht="15.75" customHeight="1">
      <c r="A59" s="41">
        <f t="shared" si="0"/>
        <v>44073</v>
      </c>
      <c r="B59" s="42">
        <v>841.68074</v>
      </c>
      <c r="C59" s="42">
        <v>834.73074</v>
      </c>
      <c r="D59" s="42">
        <v>834.75074</v>
      </c>
      <c r="E59" s="42">
        <v>834.86074</v>
      </c>
      <c r="F59" s="42">
        <v>834.88074</v>
      </c>
      <c r="G59" s="42">
        <v>834.96074</v>
      </c>
      <c r="H59" s="42">
        <v>833.91074</v>
      </c>
      <c r="I59" s="42">
        <v>834.52074</v>
      </c>
      <c r="J59" s="42">
        <v>834.67074</v>
      </c>
      <c r="K59" s="42">
        <v>834.31074</v>
      </c>
      <c r="L59" s="42">
        <v>833.99074</v>
      </c>
      <c r="M59" s="42">
        <v>834.32074</v>
      </c>
      <c r="N59" s="42">
        <v>834.5107399999999</v>
      </c>
      <c r="O59" s="42">
        <v>834.58074</v>
      </c>
      <c r="P59" s="42">
        <v>834.61074</v>
      </c>
      <c r="Q59" s="42">
        <v>834.54074</v>
      </c>
      <c r="R59" s="42">
        <v>834.58074</v>
      </c>
      <c r="S59" s="42">
        <v>834.72074</v>
      </c>
      <c r="T59" s="42">
        <v>834.73074</v>
      </c>
      <c r="U59" s="42">
        <v>905.44074</v>
      </c>
      <c r="V59" s="42">
        <v>833.84074</v>
      </c>
      <c r="W59" s="42">
        <v>833.84074</v>
      </c>
      <c r="X59" s="42">
        <v>833.10074</v>
      </c>
      <c r="Y59" s="42">
        <v>833.65074</v>
      </c>
    </row>
    <row r="60" spans="1:25" ht="15.75" customHeight="1">
      <c r="A60" s="41">
        <f t="shared" si="0"/>
        <v>44074</v>
      </c>
      <c r="B60" s="47">
        <v>840.48074</v>
      </c>
      <c r="C60" s="47">
        <v>835.07074</v>
      </c>
      <c r="D60" s="47">
        <v>835.18074</v>
      </c>
      <c r="E60" s="47">
        <v>835.16074</v>
      </c>
      <c r="F60" s="47">
        <v>835.11074</v>
      </c>
      <c r="G60" s="47">
        <v>834.70074</v>
      </c>
      <c r="H60" s="47">
        <v>834.57074</v>
      </c>
      <c r="I60" s="47">
        <v>833.99074</v>
      </c>
      <c r="J60" s="47">
        <v>833.99074</v>
      </c>
      <c r="K60" s="47">
        <v>834.07074</v>
      </c>
      <c r="L60" s="47">
        <v>834.18074</v>
      </c>
      <c r="M60" s="47">
        <v>834.23074</v>
      </c>
      <c r="N60" s="47">
        <v>834.38074</v>
      </c>
      <c r="O60" s="47">
        <v>834.43074</v>
      </c>
      <c r="P60" s="47">
        <v>834.41074</v>
      </c>
      <c r="Q60" s="47">
        <v>834.45074</v>
      </c>
      <c r="R60" s="47">
        <v>834.38074</v>
      </c>
      <c r="S60" s="47">
        <v>834.25074</v>
      </c>
      <c r="T60" s="47">
        <v>916.86074</v>
      </c>
      <c r="U60" s="47">
        <v>833.12074</v>
      </c>
      <c r="V60" s="47">
        <v>833.12074</v>
      </c>
      <c r="W60" s="47">
        <v>833.21074</v>
      </c>
      <c r="X60" s="47">
        <v>832.45074</v>
      </c>
      <c r="Y60" s="47">
        <v>833.00074</v>
      </c>
    </row>
    <row r="61" spans="1:25" ht="15.75" customHeight="1">
      <c r="A61" s="37" t="s">
        <v>76</v>
      </c>
      <c r="B61" s="38"/>
      <c r="C61" s="40" t="s">
        <v>106</v>
      </c>
      <c r="D61" s="38"/>
      <c r="E61" s="38"/>
      <c r="F61" s="38"/>
      <c r="G61" s="38"/>
      <c r="H61" s="38"/>
      <c r="I61" s="38"/>
      <c r="J61" s="38"/>
      <c r="K61" s="38"/>
      <c r="L61" s="38"/>
      <c r="M61" s="38"/>
      <c r="N61" s="38"/>
      <c r="O61" s="38"/>
      <c r="P61" s="38"/>
      <c r="R61" s="38"/>
      <c r="T61" s="38"/>
      <c r="V61" s="38"/>
      <c r="X61" s="38"/>
      <c r="Y61" s="38"/>
    </row>
    <row r="62" spans="1:25" ht="15.75" customHeight="1">
      <c r="A62" s="37" t="s">
        <v>78</v>
      </c>
      <c r="B62" s="38"/>
      <c r="C62" s="38"/>
      <c r="D62" s="38"/>
      <c r="E62" s="38"/>
      <c r="F62" s="38"/>
      <c r="G62" s="40" t="str">
        <f>G25</f>
        <v>до 670 кВт</v>
      </c>
      <c r="H62" s="38"/>
      <c r="I62" s="38"/>
      <c r="J62" s="38"/>
      <c r="K62" s="38"/>
      <c r="L62" s="38"/>
      <c r="M62" s="38"/>
      <c r="N62" s="38"/>
      <c r="O62" s="38"/>
      <c r="P62" s="38"/>
      <c r="Q62" s="38"/>
      <c r="R62" s="38"/>
      <c r="S62" s="38"/>
      <c r="T62" s="38"/>
      <c r="U62" s="38"/>
      <c r="V62" s="38"/>
      <c r="W62" s="38"/>
      <c r="X62" s="38"/>
      <c r="Y62" s="38"/>
    </row>
    <row r="63" spans="1:25" ht="15.75" customHeight="1">
      <c r="A63" s="88" t="s">
        <v>80</v>
      </c>
      <c r="B63" s="91" t="s">
        <v>81</v>
      </c>
      <c r="C63" s="92"/>
      <c r="D63" s="92"/>
      <c r="E63" s="92"/>
      <c r="F63" s="92"/>
      <c r="G63" s="92"/>
      <c r="H63" s="92"/>
      <c r="I63" s="92"/>
      <c r="J63" s="92"/>
      <c r="K63" s="92"/>
      <c r="L63" s="92"/>
      <c r="M63" s="92"/>
      <c r="N63" s="92"/>
      <c r="O63" s="92"/>
      <c r="P63" s="92"/>
      <c r="Q63" s="92"/>
      <c r="R63" s="92"/>
      <c r="S63" s="92"/>
      <c r="T63" s="92"/>
      <c r="U63" s="92"/>
      <c r="V63" s="92"/>
      <c r="W63" s="92"/>
      <c r="X63" s="92"/>
      <c r="Y63" s="93"/>
    </row>
    <row r="64" spans="1:25" ht="15.75" customHeight="1">
      <c r="A64" s="89"/>
      <c r="B64" s="94"/>
      <c r="C64" s="95"/>
      <c r="D64" s="95"/>
      <c r="E64" s="95"/>
      <c r="F64" s="95"/>
      <c r="G64" s="95"/>
      <c r="H64" s="95"/>
      <c r="I64" s="95"/>
      <c r="J64" s="95"/>
      <c r="K64" s="95"/>
      <c r="L64" s="95"/>
      <c r="M64" s="95"/>
      <c r="N64" s="95"/>
      <c r="O64" s="95"/>
      <c r="P64" s="95"/>
      <c r="Q64" s="95"/>
      <c r="R64" s="95"/>
      <c r="S64" s="95"/>
      <c r="T64" s="95"/>
      <c r="U64" s="95"/>
      <c r="V64" s="95"/>
      <c r="W64" s="95"/>
      <c r="X64" s="95"/>
      <c r="Y64" s="96"/>
    </row>
    <row r="65" spans="1:25" ht="15.75" customHeight="1">
      <c r="A65" s="89"/>
      <c r="B65" s="97" t="s">
        <v>82</v>
      </c>
      <c r="C65" s="97" t="s">
        <v>83</v>
      </c>
      <c r="D65" s="97" t="s">
        <v>84</v>
      </c>
      <c r="E65" s="97" t="s">
        <v>85</v>
      </c>
      <c r="F65" s="97" t="s">
        <v>86</v>
      </c>
      <c r="G65" s="97" t="s">
        <v>87</v>
      </c>
      <c r="H65" s="97" t="s">
        <v>88</v>
      </c>
      <c r="I65" s="97" t="s">
        <v>89</v>
      </c>
      <c r="J65" s="97" t="s">
        <v>90</v>
      </c>
      <c r="K65" s="97" t="s">
        <v>91</v>
      </c>
      <c r="L65" s="97" t="s">
        <v>92</v>
      </c>
      <c r="M65" s="97" t="s">
        <v>93</v>
      </c>
      <c r="N65" s="97" t="s">
        <v>94</v>
      </c>
      <c r="O65" s="97" t="s">
        <v>95</v>
      </c>
      <c r="P65" s="97" t="s">
        <v>96</v>
      </c>
      <c r="Q65" s="97" t="s">
        <v>97</v>
      </c>
      <c r="R65" s="97" t="s">
        <v>98</v>
      </c>
      <c r="S65" s="97" t="s">
        <v>99</v>
      </c>
      <c r="T65" s="97" t="s">
        <v>100</v>
      </c>
      <c r="U65" s="97" t="s">
        <v>101</v>
      </c>
      <c r="V65" s="97" t="s">
        <v>102</v>
      </c>
      <c r="W65" s="97" t="s">
        <v>103</v>
      </c>
      <c r="X65" s="97" t="s">
        <v>104</v>
      </c>
      <c r="Y65" s="97" t="s">
        <v>105</v>
      </c>
    </row>
    <row r="66" spans="1:25" ht="15.75" customHeight="1">
      <c r="A66" s="90"/>
      <c r="B66" s="98"/>
      <c r="C66" s="98"/>
      <c r="D66" s="98"/>
      <c r="E66" s="98"/>
      <c r="F66" s="98"/>
      <c r="G66" s="98"/>
      <c r="H66" s="98"/>
      <c r="I66" s="98"/>
      <c r="J66" s="98"/>
      <c r="K66" s="98"/>
      <c r="L66" s="98"/>
      <c r="M66" s="98"/>
      <c r="N66" s="98"/>
      <c r="O66" s="98"/>
      <c r="P66" s="98"/>
      <c r="Q66" s="98"/>
      <c r="R66" s="98"/>
      <c r="S66" s="98"/>
      <c r="T66" s="98"/>
      <c r="U66" s="98"/>
      <c r="V66" s="98"/>
      <c r="W66" s="98"/>
      <c r="X66" s="98"/>
      <c r="Y66" s="98"/>
    </row>
    <row r="67" spans="1:25" ht="15.75" customHeight="1">
      <c r="A67" s="41">
        <f>A30</f>
        <v>44044</v>
      </c>
      <c r="B67" s="42">
        <v>971.47189</v>
      </c>
      <c r="C67" s="42">
        <v>878.2918900000001</v>
      </c>
      <c r="D67" s="42">
        <v>835.00189</v>
      </c>
      <c r="E67" s="42">
        <v>834.9418900000001</v>
      </c>
      <c r="F67" s="42">
        <v>834.97189</v>
      </c>
      <c r="G67" s="42">
        <v>834.9118900000001</v>
      </c>
      <c r="H67" s="42">
        <v>833.96189</v>
      </c>
      <c r="I67" s="42">
        <v>880.8018900000001</v>
      </c>
      <c r="J67" s="42">
        <v>834.49189</v>
      </c>
      <c r="K67" s="42">
        <v>834.34189</v>
      </c>
      <c r="L67" s="42">
        <v>834.4118900000001</v>
      </c>
      <c r="M67" s="42">
        <v>892.1518900000001</v>
      </c>
      <c r="N67" s="42">
        <v>929.33189</v>
      </c>
      <c r="O67" s="42">
        <v>961.00189</v>
      </c>
      <c r="P67" s="42">
        <v>959.5618900000001</v>
      </c>
      <c r="Q67" s="42">
        <v>956.23189</v>
      </c>
      <c r="R67" s="42">
        <v>961.98189</v>
      </c>
      <c r="S67" s="42">
        <v>927.6618900000001</v>
      </c>
      <c r="T67" s="42">
        <v>846.0318900000001</v>
      </c>
      <c r="U67" s="42">
        <v>915.0418900000001</v>
      </c>
      <c r="V67" s="42">
        <v>943.72189</v>
      </c>
      <c r="W67" s="42">
        <v>936.1918900000001</v>
      </c>
      <c r="X67" s="42">
        <v>832.58189</v>
      </c>
      <c r="Y67" s="42">
        <v>832.6618900000001</v>
      </c>
    </row>
    <row r="68" spans="1:25" ht="15.75" customHeight="1">
      <c r="A68" s="41">
        <f>A67+1</f>
        <v>44045</v>
      </c>
      <c r="B68" s="42">
        <v>924.47189</v>
      </c>
      <c r="C68" s="42">
        <v>851.20189</v>
      </c>
      <c r="D68" s="42">
        <v>834.9318900000001</v>
      </c>
      <c r="E68" s="42">
        <v>834.99189</v>
      </c>
      <c r="F68" s="42">
        <v>834.96189</v>
      </c>
      <c r="G68" s="42">
        <v>834.9118900000001</v>
      </c>
      <c r="H68" s="42">
        <v>833.9018900000001</v>
      </c>
      <c r="I68" s="42">
        <v>844.6918900000001</v>
      </c>
      <c r="J68" s="42">
        <v>834.76189</v>
      </c>
      <c r="K68" s="42">
        <v>834.4418900000001</v>
      </c>
      <c r="L68" s="42">
        <v>834.2918900000001</v>
      </c>
      <c r="M68" s="42">
        <v>848.32189</v>
      </c>
      <c r="N68" s="42">
        <v>894.2918900000001</v>
      </c>
      <c r="O68" s="42">
        <v>929.74189</v>
      </c>
      <c r="P68" s="42">
        <v>926.0618900000001</v>
      </c>
      <c r="Q68" s="42">
        <v>922.4418900000001</v>
      </c>
      <c r="R68" s="42">
        <v>924.9218900000001</v>
      </c>
      <c r="S68" s="42">
        <v>886.49189</v>
      </c>
      <c r="T68" s="42">
        <v>834.4318900000001</v>
      </c>
      <c r="U68" s="42">
        <v>873.6418900000001</v>
      </c>
      <c r="V68" s="42">
        <v>883.63189</v>
      </c>
      <c r="W68" s="42">
        <v>867.9318900000001</v>
      </c>
      <c r="X68" s="42">
        <v>832.4018900000001</v>
      </c>
      <c r="Y68" s="42">
        <v>832.5318900000001</v>
      </c>
    </row>
    <row r="69" spans="1:25" ht="15.75" customHeight="1">
      <c r="A69" s="41">
        <f aca="true" t="shared" si="1" ref="A69:A97">A68+1</f>
        <v>44046</v>
      </c>
      <c r="B69" s="42">
        <v>909.1718900000001</v>
      </c>
      <c r="C69" s="42">
        <v>849.84189</v>
      </c>
      <c r="D69" s="42">
        <v>835.0318900000001</v>
      </c>
      <c r="E69" s="42">
        <v>835.08189</v>
      </c>
      <c r="F69" s="42">
        <v>835.0518900000001</v>
      </c>
      <c r="G69" s="42">
        <v>834.9418900000001</v>
      </c>
      <c r="H69" s="42">
        <v>833.4418900000001</v>
      </c>
      <c r="I69" s="42">
        <v>850.00189</v>
      </c>
      <c r="J69" s="42">
        <v>834.71189</v>
      </c>
      <c r="K69" s="42">
        <v>834.5618900000001</v>
      </c>
      <c r="L69" s="42">
        <v>834.59189</v>
      </c>
      <c r="M69" s="42">
        <v>847.98189</v>
      </c>
      <c r="N69" s="42">
        <v>893.1418900000001</v>
      </c>
      <c r="O69" s="42">
        <v>927.4118900000001</v>
      </c>
      <c r="P69" s="42">
        <v>924.8118900000001</v>
      </c>
      <c r="Q69" s="42">
        <v>922.8918900000001</v>
      </c>
      <c r="R69" s="42">
        <v>925.48189</v>
      </c>
      <c r="S69" s="42">
        <v>887.4118900000001</v>
      </c>
      <c r="T69" s="42">
        <v>834.22189</v>
      </c>
      <c r="U69" s="42">
        <v>870.49189</v>
      </c>
      <c r="V69" s="42">
        <v>883.37189</v>
      </c>
      <c r="W69" s="42">
        <v>866.62189</v>
      </c>
      <c r="X69" s="42">
        <v>833.35189</v>
      </c>
      <c r="Y69" s="42">
        <v>833.5218900000001</v>
      </c>
    </row>
    <row r="70" spans="1:25" ht="15.75" customHeight="1">
      <c r="A70" s="41">
        <f t="shared" si="1"/>
        <v>44047</v>
      </c>
      <c r="B70" s="42">
        <v>881.9418900000001</v>
      </c>
      <c r="C70" s="42">
        <v>839.76189</v>
      </c>
      <c r="D70" s="42">
        <v>835.12189</v>
      </c>
      <c r="E70" s="42">
        <v>835.1618900000001</v>
      </c>
      <c r="F70" s="42">
        <v>835.1618900000001</v>
      </c>
      <c r="G70" s="42">
        <v>835.23189</v>
      </c>
      <c r="H70" s="42">
        <v>833.95189</v>
      </c>
      <c r="I70" s="42">
        <v>848.7718900000001</v>
      </c>
      <c r="J70" s="42">
        <v>834.86189</v>
      </c>
      <c r="K70" s="42">
        <v>834.51189</v>
      </c>
      <c r="L70" s="42">
        <v>834.59189</v>
      </c>
      <c r="M70" s="42">
        <v>848.51189</v>
      </c>
      <c r="N70" s="42">
        <v>892.87189</v>
      </c>
      <c r="O70" s="42">
        <v>926.37189</v>
      </c>
      <c r="P70" s="42">
        <v>924.09189</v>
      </c>
      <c r="Q70" s="42">
        <v>923.76189</v>
      </c>
      <c r="R70" s="42">
        <v>924.98189</v>
      </c>
      <c r="S70" s="42">
        <v>887.70189</v>
      </c>
      <c r="T70" s="42">
        <v>834.26189</v>
      </c>
      <c r="U70" s="42">
        <v>868.45189</v>
      </c>
      <c r="V70" s="42">
        <v>879.7818900000001</v>
      </c>
      <c r="W70" s="42">
        <v>864.7818900000001</v>
      </c>
      <c r="X70" s="42">
        <v>833.2818900000001</v>
      </c>
      <c r="Y70" s="42">
        <v>833.50189</v>
      </c>
    </row>
    <row r="71" spans="1:25" ht="15.75" customHeight="1">
      <c r="A71" s="41">
        <f t="shared" si="1"/>
        <v>44048</v>
      </c>
      <c r="B71" s="42">
        <v>862.4318900000001</v>
      </c>
      <c r="C71" s="42">
        <v>835.36189</v>
      </c>
      <c r="D71" s="42">
        <v>835.13189</v>
      </c>
      <c r="E71" s="42">
        <v>835.1518900000001</v>
      </c>
      <c r="F71" s="42">
        <v>835.20189</v>
      </c>
      <c r="G71" s="42">
        <v>835.1518900000001</v>
      </c>
      <c r="H71" s="42">
        <v>833.7718900000001</v>
      </c>
      <c r="I71" s="42">
        <v>834.36189</v>
      </c>
      <c r="J71" s="42">
        <v>834.74189</v>
      </c>
      <c r="K71" s="42">
        <v>834.4118900000001</v>
      </c>
      <c r="L71" s="42">
        <v>834.45189</v>
      </c>
      <c r="M71" s="42">
        <v>834.5318900000001</v>
      </c>
      <c r="N71" s="42">
        <v>834.5618900000001</v>
      </c>
      <c r="O71" s="42">
        <v>873.96189</v>
      </c>
      <c r="P71" s="42">
        <v>877.5418900000001</v>
      </c>
      <c r="Q71" s="42">
        <v>886.0318900000001</v>
      </c>
      <c r="R71" s="42">
        <v>901.3918900000001</v>
      </c>
      <c r="S71" s="42">
        <v>882.99189</v>
      </c>
      <c r="T71" s="42">
        <v>839.1618900000001</v>
      </c>
      <c r="U71" s="42">
        <v>900.10189</v>
      </c>
      <c r="V71" s="42">
        <v>929.1518900000001</v>
      </c>
      <c r="W71" s="42">
        <v>911.3118900000001</v>
      </c>
      <c r="X71" s="42">
        <v>833.5518900000001</v>
      </c>
      <c r="Y71" s="42">
        <v>833.7718900000001</v>
      </c>
    </row>
    <row r="72" spans="1:25" ht="15.75" customHeight="1">
      <c r="A72" s="41">
        <f t="shared" si="1"/>
        <v>44049</v>
      </c>
      <c r="B72" s="42">
        <v>859.4318900000001</v>
      </c>
      <c r="C72" s="42">
        <v>835.37189</v>
      </c>
      <c r="D72" s="42">
        <v>835.1918900000001</v>
      </c>
      <c r="E72" s="42">
        <v>835.22189</v>
      </c>
      <c r="F72" s="42">
        <v>835.21189</v>
      </c>
      <c r="G72" s="42">
        <v>835.1818900000001</v>
      </c>
      <c r="H72" s="42">
        <v>833.58189</v>
      </c>
      <c r="I72" s="42">
        <v>834.4118900000001</v>
      </c>
      <c r="J72" s="42">
        <v>834.70189</v>
      </c>
      <c r="K72" s="42">
        <v>834.45189</v>
      </c>
      <c r="L72" s="42">
        <v>834.6518900000001</v>
      </c>
      <c r="M72" s="42">
        <v>834.6718900000001</v>
      </c>
      <c r="N72" s="42">
        <v>834.6818900000001</v>
      </c>
      <c r="O72" s="42">
        <v>834.6918900000001</v>
      </c>
      <c r="P72" s="42">
        <v>834.71189</v>
      </c>
      <c r="Q72" s="42">
        <v>834.70189</v>
      </c>
      <c r="R72" s="42">
        <v>834.72189</v>
      </c>
      <c r="S72" s="42">
        <v>834.72189</v>
      </c>
      <c r="T72" s="42">
        <v>834.6718900000001</v>
      </c>
      <c r="U72" s="42">
        <v>848.8918900000001</v>
      </c>
      <c r="V72" s="42">
        <v>839.2818900000001</v>
      </c>
      <c r="W72" s="42">
        <v>833.73189</v>
      </c>
      <c r="X72" s="42">
        <v>832.47189</v>
      </c>
      <c r="Y72" s="42">
        <v>832.49189</v>
      </c>
    </row>
    <row r="73" spans="1:25" ht="15.75" customHeight="1">
      <c r="A73" s="41">
        <f t="shared" si="1"/>
        <v>44050</v>
      </c>
      <c r="B73" s="42">
        <v>876.46189</v>
      </c>
      <c r="C73" s="42">
        <v>834.9118900000001</v>
      </c>
      <c r="D73" s="42">
        <v>835.0318900000001</v>
      </c>
      <c r="E73" s="42">
        <v>835.11189</v>
      </c>
      <c r="F73" s="42">
        <v>835.12189</v>
      </c>
      <c r="G73" s="42">
        <v>835.13189</v>
      </c>
      <c r="H73" s="42">
        <v>833.4218900000001</v>
      </c>
      <c r="I73" s="42">
        <v>834.00189</v>
      </c>
      <c r="J73" s="42">
        <v>834.72189</v>
      </c>
      <c r="K73" s="42">
        <v>834.59189</v>
      </c>
      <c r="L73" s="42">
        <v>834.50189</v>
      </c>
      <c r="M73" s="42">
        <v>834.57189</v>
      </c>
      <c r="N73" s="42">
        <v>834.5618900000001</v>
      </c>
      <c r="O73" s="42">
        <v>839.6418900000001</v>
      </c>
      <c r="P73" s="42">
        <v>834.5618900000001</v>
      </c>
      <c r="Q73" s="42">
        <v>834.5618900000001</v>
      </c>
      <c r="R73" s="42">
        <v>835.6818900000001</v>
      </c>
      <c r="S73" s="42">
        <v>834.97189</v>
      </c>
      <c r="T73" s="42">
        <v>834.88189</v>
      </c>
      <c r="U73" s="42">
        <v>859.3018900000001</v>
      </c>
      <c r="V73" s="42">
        <v>847.24189</v>
      </c>
      <c r="W73" s="42">
        <v>834.1918900000001</v>
      </c>
      <c r="X73" s="42">
        <v>833.49189</v>
      </c>
      <c r="Y73" s="42">
        <v>833.2818900000001</v>
      </c>
    </row>
    <row r="74" spans="1:25" ht="15.75" customHeight="1">
      <c r="A74" s="41">
        <f t="shared" si="1"/>
        <v>44051</v>
      </c>
      <c r="B74" s="42">
        <v>884.22189</v>
      </c>
      <c r="C74" s="42">
        <v>835.20189</v>
      </c>
      <c r="D74" s="42">
        <v>835.2818900000001</v>
      </c>
      <c r="E74" s="42">
        <v>835.32189</v>
      </c>
      <c r="F74" s="42">
        <v>835.3018900000001</v>
      </c>
      <c r="G74" s="42">
        <v>835.32189</v>
      </c>
      <c r="H74" s="42">
        <v>834.26189</v>
      </c>
      <c r="I74" s="42">
        <v>834.45189</v>
      </c>
      <c r="J74" s="42">
        <v>834.6718900000001</v>
      </c>
      <c r="K74" s="42">
        <v>834.38189</v>
      </c>
      <c r="L74" s="42">
        <v>834.3018900000001</v>
      </c>
      <c r="M74" s="42">
        <v>834.34189</v>
      </c>
      <c r="N74" s="42">
        <v>834.3918900000001</v>
      </c>
      <c r="O74" s="42">
        <v>834.4018900000001</v>
      </c>
      <c r="P74" s="42">
        <v>834.38189</v>
      </c>
      <c r="Q74" s="42">
        <v>834.4118900000001</v>
      </c>
      <c r="R74" s="42">
        <v>834.4118900000001</v>
      </c>
      <c r="S74" s="42">
        <v>834.8918900000001</v>
      </c>
      <c r="T74" s="42">
        <v>834.87189</v>
      </c>
      <c r="U74" s="42">
        <v>863.32189</v>
      </c>
      <c r="V74" s="42">
        <v>879.5318900000001</v>
      </c>
      <c r="W74" s="42">
        <v>836.5218900000001</v>
      </c>
      <c r="X74" s="42">
        <v>833.8918900000001</v>
      </c>
      <c r="Y74" s="42">
        <v>834.1618900000001</v>
      </c>
    </row>
    <row r="75" spans="1:25" ht="15.75" customHeight="1">
      <c r="A75" s="41">
        <f t="shared" si="1"/>
        <v>44052</v>
      </c>
      <c r="B75" s="42">
        <v>871.98189</v>
      </c>
      <c r="C75" s="42">
        <v>835.3118900000001</v>
      </c>
      <c r="D75" s="42">
        <v>835.3118900000001</v>
      </c>
      <c r="E75" s="42">
        <v>835.34189</v>
      </c>
      <c r="F75" s="42">
        <v>835.38189</v>
      </c>
      <c r="G75" s="42">
        <v>836.13189</v>
      </c>
      <c r="H75" s="42">
        <v>834.63189</v>
      </c>
      <c r="I75" s="42">
        <v>834.57189</v>
      </c>
      <c r="J75" s="42">
        <v>834.82189</v>
      </c>
      <c r="K75" s="42">
        <v>834.58189</v>
      </c>
      <c r="L75" s="42">
        <v>834.38189</v>
      </c>
      <c r="M75" s="42">
        <v>834.46189</v>
      </c>
      <c r="N75" s="42">
        <v>834.48189</v>
      </c>
      <c r="O75" s="42">
        <v>834.49189</v>
      </c>
      <c r="P75" s="42">
        <v>834.48189</v>
      </c>
      <c r="Q75" s="42">
        <v>834.49189</v>
      </c>
      <c r="R75" s="42">
        <v>842.32189</v>
      </c>
      <c r="S75" s="42">
        <v>855.1618900000001</v>
      </c>
      <c r="T75" s="42">
        <v>834.95189</v>
      </c>
      <c r="U75" s="42">
        <v>901.2918900000001</v>
      </c>
      <c r="V75" s="42">
        <v>915.6718900000001</v>
      </c>
      <c r="W75" s="42">
        <v>868.11189</v>
      </c>
      <c r="X75" s="42">
        <v>833.9318900000001</v>
      </c>
      <c r="Y75" s="42">
        <v>834.13189</v>
      </c>
    </row>
    <row r="76" spans="1:25" ht="15.75" customHeight="1">
      <c r="A76" s="41">
        <f t="shared" si="1"/>
        <v>44053</v>
      </c>
      <c r="B76" s="42">
        <v>846.98189</v>
      </c>
      <c r="C76" s="42">
        <v>835.49189</v>
      </c>
      <c r="D76" s="42">
        <v>835.4118900000001</v>
      </c>
      <c r="E76" s="42">
        <v>835.4318900000001</v>
      </c>
      <c r="F76" s="42">
        <v>836.0418900000001</v>
      </c>
      <c r="G76" s="42">
        <v>836.13189</v>
      </c>
      <c r="H76" s="42">
        <v>834.2918900000001</v>
      </c>
      <c r="I76" s="42">
        <v>834.26189</v>
      </c>
      <c r="J76" s="42">
        <v>834.4318900000001</v>
      </c>
      <c r="K76" s="42">
        <v>834.46189</v>
      </c>
      <c r="L76" s="42">
        <v>834.45189</v>
      </c>
      <c r="M76" s="42">
        <v>834.48189</v>
      </c>
      <c r="N76" s="42">
        <v>834.49189</v>
      </c>
      <c r="O76" s="42">
        <v>834.49189</v>
      </c>
      <c r="P76" s="42">
        <v>834.47189</v>
      </c>
      <c r="Q76" s="42">
        <v>834.4118900000001</v>
      </c>
      <c r="R76" s="42">
        <v>834.4418900000001</v>
      </c>
      <c r="S76" s="42">
        <v>834.87189</v>
      </c>
      <c r="T76" s="42">
        <v>834.86189</v>
      </c>
      <c r="U76" s="42">
        <v>834.8118900000001</v>
      </c>
      <c r="V76" s="42">
        <v>834.0218900000001</v>
      </c>
      <c r="W76" s="42">
        <v>834.0218900000001</v>
      </c>
      <c r="X76" s="42">
        <v>833.38189</v>
      </c>
      <c r="Y76" s="42">
        <v>834.0218900000001</v>
      </c>
    </row>
    <row r="77" spans="1:25" ht="15.75" customHeight="1">
      <c r="A77" s="41">
        <f t="shared" si="1"/>
        <v>44054</v>
      </c>
      <c r="B77" s="42">
        <v>848.45189</v>
      </c>
      <c r="C77" s="42">
        <v>835.5218900000001</v>
      </c>
      <c r="D77" s="42">
        <v>835.48189</v>
      </c>
      <c r="E77" s="42">
        <v>835.49189</v>
      </c>
      <c r="F77" s="42">
        <v>836.13189</v>
      </c>
      <c r="G77" s="42">
        <v>836.13189</v>
      </c>
      <c r="H77" s="42">
        <v>834.48189</v>
      </c>
      <c r="I77" s="42">
        <v>834.4418900000001</v>
      </c>
      <c r="J77" s="42">
        <v>834.58189</v>
      </c>
      <c r="K77" s="42">
        <v>834.6818900000001</v>
      </c>
      <c r="L77" s="42">
        <v>834.61189</v>
      </c>
      <c r="M77" s="42">
        <v>834.6618900000001</v>
      </c>
      <c r="N77" s="42">
        <v>834.6818900000001</v>
      </c>
      <c r="O77" s="42">
        <v>834.71189</v>
      </c>
      <c r="P77" s="42">
        <v>834.70189</v>
      </c>
      <c r="Q77" s="42">
        <v>834.6718900000001</v>
      </c>
      <c r="R77" s="42">
        <v>834.6918900000001</v>
      </c>
      <c r="S77" s="42">
        <v>834.8918900000001</v>
      </c>
      <c r="T77" s="42">
        <v>834.87189</v>
      </c>
      <c r="U77" s="42">
        <v>834.9218900000001</v>
      </c>
      <c r="V77" s="42">
        <v>834.25189</v>
      </c>
      <c r="W77" s="42">
        <v>834.1818900000001</v>
      </c>
      <c r="X77" s="42">
        <v>833.72189</v>
      </c>
      <c r="Y77" s="42">
        <v>833.7918900000001</v>
      </c>
    </row>
    <row r="78" spans="1:25" ht="15.75" customHeight="1">
      <c r="A78" s="41">
        <f t="shared" si="1"/>
        <v>44055</v>
      </c>
      <c r="B78" s="42">
        <v>859.51189</v>
      </c>
      <c r="C78" s="42">
        <v>835.4018900000001</v>
      </c>
      <c r="D78" s="42">
        <v>835.45189</v>
      </c>
      <c r="E78" s="42">
        <v>835.48189</v>
      </c>
      <c r="F78" s="42">
        <v>835.47189</v>
      </c>
      <c r="G78" s="42">
        <v>835.35189</v>
      </c>
      <c r="H78" s="42">
        <v>834.0318900000001</v>
      </c>
      <c r="I78" s="42">
        <v>834.34189</v>
      </c>
      <c r="J78" s="42">
        <v>834.34189</v>
      </c>
      <c r="K78" s="42">
        <v>834.59189</v>
      </c>
      <c r="L78" s="42">
        <v>834.51189</v>
      </c>
      <c r="M78" s="42">
        <v>834.57189</v>
      </c>
      <c r="N78" s="42">
        <v>834.57189</v>
      </c>
      <c r="O78" s="42">
        <v>834.45189</v>
      </c>
      <c r="P78" s="42">
        <v>834.4418900000001</v>
      </c>
      <c r="Q78" s="42">
        <v>834.5518900000001</v>
      </c>
      <c r="R78" s="42">
        <v>834.59189</v>
      </c>
      <c r="S78" s="42">
        <v>834.9218900000001</v>
      </c>
      <c r="T78" s="42">
        <v>834.9118900000001</v>
      </c>
      <c r="U78" s="42">
        <v>834.9218900000001</v>
      </c>
      <c r="V78" s="42">
        <v>836.51189</v>
      </c>
      <c r="W78" s="42">
        <v>834.1618900000001</v>
      </c>
      <c r="X78" s="42">
        <v>833.26189</v>
      </c>
      <c r="Y78" s="42">
        <v>833.6418900000001</v>
      </c>
    </row>
    <row r="79" spans="1:25" ht="15.75" customHeight="1">
      <c r="A79" s="41">
        <f t="shared" si="1"/>
        <v>44056</v>
      </c>
      <c r="B79" s="42">
        <v>848.09189</v>
      </c>
      <c r="C79" s="42">
        <v>835.38189</v>
      </c>
      <c r="D79" s="42">
        <v>835.4118900000001</v>
      </c>
      <c r="E79" s="42">
        <v>835.48189</v>
      </c>
      <c r="F79" s="42">
        <v>835.46189</v>
      </c>
      <c r="G79" s="42">
        <v>835.38189</v>
      </c>
      <c r="H79" s="42">
        <v>833.87189</v>
      </c>
      <c r="I79" s="42">
        <v>834.25189</v>
      </c>
      <c r="J79" s="42">
        <v>834.62189</v>
      </c>
      <c r="K79" s="42">
        <v>834.73189</v>
      </c>
      <c r="L79" s="42">
        <v>834.7718900000001</v>
      </c>
      <c r="M79" s="42">
        <v>834.8018900000001</v>
      </c>
      <c r="N79" s="42">
        <v>834.82189</v>
      </c>
      <c r="O79" s="42">
        <v>834.82189</v>
      </c>
      <c r="P79" s="42">
        <v>834.8118900000001</v>
      </c>
      <c r="Q79" s="42">
        <v>834.82189</v>
      </c>
      <c r="R79" s="42">
        <v>834.85189</v>
      </c>
      <c r="S79" s="42">
        <v>834.6718900000001</v>
      </c>
      <c r="T79" s="42">
        <v>834.61189</v>
      </c>
      <c r="U79" s="42">
        <v>834.5318900000001</v>
      </c>
      <c r="V79" s="42">
        <v>833.73189</v>
      </c>
      <c r="W79" s="42">
        <v>833.58189</v>
      </c>
      <c r="X79" s="42">
        <v>831.9218900000001</v>
      </c>
      <c r="Y79" s="42">
        <v>832.6718900000001</v>
      </c>
    </row>
    <row r="80" spans="1:25" ht="15.75" customHeight="1">
      <c r="A80" s="41">
        <f t="shared" si="1"/>
        <v>44057</v>
      </c>
      <c r="B80" s="42">
        <v>834.59189</v>
      </c>
      <c r="C80" s="42">
        <v>834.83189</v>
      </c>
      <c r="D80" s="42">
        <v>834.9418900000001</v>
      </c>
      <c r="E80" s="42">
        <v>834.99189</v>
      </c>
      <c r="F80" s="42">
        <v>834.96189</v>
      </c>
      <c r="G80" s="42">
        <v>834.88189</v>
      </c>
      <c r="H80" s="42">
        <v>831.3018900000001</v>
      </c>
      <c r="I80" s="42">
        <v>832.1818900000001</v>
      </c>
      <c r="J80" s="42">
        <v>832.87189</v>
      </c>
      <c r="K80" s="42">
        <v>833.6918900000001</v>
      </c>
      <c r="L80" s="42">
        <v>833.9318900000001</v>
      </c>
      <c r="M80" s="42">
        <v>834.0518900000001</v>
      </c>
      <c r="N80" s="42">
        <v>834.09189</v>
      </c>
      <c r="O80" s="42">
        <v>834.1618900000001</v>
      </c>
      <c r="P80" s="42">
        <v>834.1618900000001</v>
      </c>
      <c r="Q80" s="42">
        <v>834.20189</v>
      </c>
      <c r="R80" s="42">
        <v>834.2718900000001</v>
      </c>
      <c r="S80" s="42">
        <v>834.4318900000001</v>
      </c>
      <c r="T80" s="42">
        <v>834.35189</v>
      </c>
      <c r="U80" s="42">
        <v>834.2818900000001</v>
      </c>
      <c r="V80" s="42">
        <v>833.13189</v>
      </c>
      <c r="W80" s="42">
        <v>833.36189</v>
      </c>
      <c r="X80" s="42">
        <v>831.71189</v>
      </c>
      <c r="Y80" s="42">
        <v>832.3018900000001</v>
      </c>
    </row>
    <row r="81" spans="1:25" ht="15.75" customHeight="1">
      <c r="A81" s="41">
        <f t="shared" si="1"/>
        <v>44058</v>
      </c>
      <c r="B81" s="42">
        <v>834.2818900000001</v>
      </c>
      <c r="C81" s="42">
        <v>834.60189</v>
      </c>
      <c r="D81" s="42">
        <v>834.73189</v>
      </c>
      <c r="E81" s="42">
        <v>834.7718900000001</v>
      </c>
      <c r="F81" s="42">
        <v>834.7818900000001</v>
      </c>
      <c r="G81" s="42">
        <v>834.74189</v>
      </c>
      <c r="H81" s="42">
        <v>831.35189</v>
      </c>
      <c r="I81" s="42">
        <v>832.71189</v>
      </c>
      <c r="J81" s="42">
        <v>833.6418900000001</v>
      </c>
      <c r="K81" s="42">
        <v>833.5518900000001</v>
      </c>
      <c r="L81" s="42">
        <v>833.8118900000001</v>
      </c>
      <c r="M81" s="42">
        <v>834.0218900000001</v>
      </c>
      <c r="N81" s="42">
        <v>834.0618900000001</v>
      </c>
      <c r="O81" s="42">
        <v>834.10189</v>
      </c>
      <c r="P81" s="42">
        <v>834.09189</v>
      </c>
      <c r="Q81" s="42">
        <v>834.1518900000001</v>
      </c>
      <c r="R81" s="42">
        <v>834.22189</v>
      </c>
      <c r="S81" s="42">
        <v>834.37189</v>
      </c>
      <c r="T81" s="42">
        <v>834.25189</v>
      </c>
      <c r="U81" s="42">
        <v>834.22189</v>
      </c>
      <c r="V81" s="42">
        <v>832.9318900000001</v>
      </c>
      <c r="W81" s="42">
        <v>833.1618900000001</v>
      </c>
      <c r="X81" s="42">
        <v>832.6418900000001</v>
      </c>
      <c r="Y81" s="42">
        <v>832.5418900000001</v>
      </c>
    </row>
    <row r="82" spans="1:25" ht="15.75" customHeight="1">
      <c r="A82" s="41">
        <f t="shared" si="1"/>
        <v>44059</v>
      </c>
      <c r="B82" s="42">
        <v>862.5218900000001</v>
      </c>
      <c r="C82" s="42">
        <v>834.9418900000001</v>
      </c>
      <c r="D82" s="42">
        <v>835.0518900000001</v>
      </c>
      <c r="E82" s="42">
        <v>835.09189</v>
      </c>
      <c r="F82" s="42">
        <v>835.1818900000001</v>
      </c>
      <c r="G82" s="42">
        <v>835.1818900000001</v>
      </c>
      <c r="H82" s="42">
        <v>834.10189</v>
      </c>
      <c r="I82" s="42">
        <v>834.6618900000001</v>
      </c>
      <c r="J82" s="42">
        <v>834.72189</v>
      </c>
      <c r="K82" s="42">
        <v>834.33189</v>
      </c>
      <c r="L82" s="42">
        <v>834.12189</v>
      </c>
      <c r="M82" s="42">
        <v>834.3918900000001</v>
      </c>
      <c r="N82" s="42">
        <v>834.37189</v>
      </c>
      <c r="O82" s="42">
        <v>845.09189</v>
      </c>
      <c r="P82" s="42">
        <v>834.4118900000001</v>
      </c>
      <c r="Q82" s="42">
        <v>834.47189</v>
      </c>
      <c r="R82" s="42">
        <v>849.47189</v>
      </c>
      <c r="S82" s="42">
        <v>834.4318900000001</v>
      </c>
      <c r="T82" s="42">
        <v>834.3018900000001</v>
      </c>
      <c r="U82" s="42">
        <v>896.47189</v>
      </c>
      <c r="V82" s="42">
        <v>833.0518900000001</v>
      </c>
      <c r="W82" s="42">
        <v>833.1818900000001</v>
      </c>
      <c r="X82" s="42">
        <v>832.6818900000001</v>
      </c>
      <c r="Y82" s="42">
        <v>832.50189</v>
      </c>
    </row>
    <row r="83" spans="1:25" ht="15.75" customHeight="1">
      <c r="A83" s="41">
        <f t="shared" si="1"/>
        <v>44060</v>
      </c>
      <c r="B83" s="42">
        <v>857.2818900000001</v>
      </c>
      <c r="C83" s="42">
        <v>834.88189</v>
      </c>
      <c r="D83" s="42">
        <v>834.9418900000001</v>
      </c>
      <c r="E83" s="42">
        <v>834.96189</v>
      </c>
      <c r="F83" s="42">
        <v>834.96189</v>
      </c>
      <c r="G83" s="42">
        <v>834.9018900000001</v>
      </c>
      <c r="H83" s="42">
        <v>833.1818900000001</v>
      </c>
      <c r="I83" s="42">
        <v>833.59189</v>
      </c>
      <c r="J83" s="42">
        <v>834.1418900000001</v>
      </c>
      <c r="K83" s="42">
        <v>833.97189</v>
      </c>
      <c r="L83" s="42">
        <v>834.1518900000001</v>
      </c>
      <c r="M83" s="42">
        <v>834.1918900000001</v>
      </c>
      <c r="N83" s="42">
        <v>834.1918900000001</v>
      </c>
      <c r="O83" s="42">
        <v>847.50189</v>
      </c>
      <c r="P83" s="42">
        <v>834.26189</v>
      </c>
      <c r="Q83" s="42">
        <v>834.2818900000001</v>
      </c>
      <c r="R83" s="42">
        <v>849.86189</v>
      </c>
      <c r="S83" s="42">
        <v>834.1718900000001</v>
      </c>
      <c r="T83" s="42">
        <v>834.00189</v>
      </c>
      <c r="U83" s="42">
        <v>907.24189</v>
      </c>
      <c r="V83" s="42">
        <v>832.50189</v>
      </c>
      <c r="W83" s="42">
        <v>832.58189</v>
      </c>
      <c r="X83" s="42">
        <v>831.7918900000001</v>
      </c>
      <c r="Y83" s="42">
        <v>831.7918900000001</v>
      </c>
    </row>
    <row r="84" spans="1:25" ht="15.75" customHeight="1">
      <c r="A84" s="41">
        <f t="shared" si="1"/>
        <v>44061</v>
      </c>
      <c r="B84" s="42">
        <v>853.08189</v>
      </c>
      <c r="C84" s="42">
        <v>835.01189</v>
      </c>
      <c r="D84" s="42">
        <v>835.0518900000001</v>
      </c>
      <c r="E84" s="42">
        <v>835.0618900000001</v>
      </c>
      <c r="F84" s="42">
        <v>835.0418900000001</v>
      </c>
      <c r="G84" s="42">
        <v>835.01189</v>
      </c>
      <c r="H84" s="42">
        <v>833.4018900000001</v>
      </c>
      <c r="I84" s="42">
        <v>834.4418900000001</v>
      </c>
      <c r="J84" s="42">
        <v>834.51189</v>
      </c>
      <c r="K84" s="42">
        <v>834.33189</v>
      </c>
      <c r="L84" s="42">
        <v>834.4318900000001</v>
      </c>
      <c r="M84" s="42">
        <v>834.3918900000001</v>
      </c>
      <c r="N84" s="42">
        <v>834.3018900000001</v>
      </c>
      <c r="O84" s="42">
        <v>844.60189</v>
      </c>
      <c r="P84" s="42">
        <v>834.4118900000001</v>
      </c>
      <c r="Q84" s="42">
        <v>834.45189</v>
      </c>
      <c r="R84" s="42">
        <v>848.08189</v>
      </c>
      <c r="S84" s="42">
        <v>834.47189</v>
      </c>
      <c r="T84" s="42">
        <v>834.26189</v>
      </c>
      <c r="U84" s="42">
        <v>899.71189</v>
      </c>
      <c r="V84" s="42">
        <v>833.4118900000001</v>
      </c>
      <c r="W84" s="42">
        <v>833.2818900000001</v>
      </c>
      <c r="X84" s="42">
        <v>831.2718900000001</v>
      </c>
      <c r="Y84" s="42">
        <v>831.5418900000001</v>
      </c>
    </row>
    <row r="85" spans="1:25" ht="15.75" customHeight="1">
      <c r="A85" s="41">
        <f t="shared" si="1"/>
        <v>44062</v>
      </c>
      <c r="B85" s="42">
        <v>834.63189</v>
      </c>
      <c r="C85" s="42">
        <v>834.9218900000001</v>
      </c>
      <c r="D85" s="42">
        <v>834.98189</v>
      </c>
      <c r="E85" s="42">
        <v>835.00189</v>
      </c>
      <c r="F85" s="42">
        <v>834.99189</v>
      </c>
      <c r="G85" s="42">
        <v>835.2718900000001</v>
      </c>
      <c r="H85" s="42">
        <v>834.22189</v>
      </c>
      <c r="I85" s="42">
        <v>834.1418900000001</v>
      </c>
      <c r="J85" s="42">
        <v>834.73189</v>
      </c>
      <c r="K85" s="42">
        <v>834.5518900000001</v>
      </c>
      <c r="L85" s="42">
        <v>834.5518900000001</v>
      </c>
      <c r="M85" s="42">
        <v>834.61189</v>
      </c>
      <c r="N85" s="42">
        <v>834.60189</v>
      </c>
      <c r="O85" s="42">
        <v>834.62189</v>
      </c>
      <c r="P85" s="42">
        <v>834.60189</v>
      </c>
      <c r="Q85" s="42">
        <v>834.61189</v>
      </c>
      <c r="R85" s="42">
        <v>834.6718900000001</v>
      </c>
      <c r="S85" s="42">
        <v>834.76189</v>
      </c>
      <c r="T85" s="42">
        <v>834.62189</v>
      </c>
      <c r="U85" s="42">
        <v>871.98189</v>
      </c>
      <c r="V85" s="42">
        <v>833.9218900000001</v>
      </c>
      <c r="W85" s="42">
        <v>833.74189</v>
      </c>
      <c r="X85" s="42">
        <v>833.5218900000001</v>
      </c>
      <c r="Y85" s="42">
        <v>833.4318900000001</v>
      </c>
    </row>
    <row r="86" spans="1:25" ht="15.75" customHeight="1">
      <c r="A86" s="41">
        <f t="shared" si="1"/>
        <v>44063</v>
      </c>
      <c r="B86" s="42">
        <v>839.00189</v>
      </c>
      <c r="C86" s="42">
        <v>835.35189</v>
      </c>
      <c r="D86" s="42">
        <v>835.33189</v>
      </c>
      <c r="E86" s="42">
        <v>835.33189</v>
      </c>
      <c r="F86" s="42">
        <v>835.3118900000001</v>
      </c>
      <c r="G86" s="42">
        <v>835.3118900000001</v>
      </c>
      <c r="H86" s="42">
        <v>833.82189</v>
      </c>
      <c r="I86" s="42">
        <v>834.2718900000001</v>
      </c>
      <c r="J86" s="42">
        <v>834.57189</v>
      </c>
      <c r="K86" s="42">
        <v>834.62189</v>
      </c>
      <c r="L86" s="42">
        <v>834.6918900000001</v>
      </c>
      <c r="M86" s="42">
        <v>834.6818900000001</v>
      </c>
      <c r="N86" s="42">
        <v>834.72189</v>
      </c>
      <c r="O86" s="42">
        <v>834.6618900000001</v>
      </c>
      <c r="P86" s="42">
        <v>834.58189</v>
      </c>
      <c r="Q86" s="42">
        <v>834.5418900000001</v>
      </c>
      <c r="R86" s="42">
        <v>834.62189</v>
      </c>
      <c r="S86" s="42">
        <v>834.75189</v>
      </c>
      <c r="T86" s="42">
        <v>834.6618900000001</v>
      </c>
      <c r="U86" s="42">
        <v>892.5318900000001</v>
      </c>
      <c r="V86" s="42">
        <v>833.99189</v>
      </c>
      <c r="W86" s="42">
        <v>833.9318900000001</v>
      </c>
      <c r="X86" s="42">
        <v>833.7718900000001</v>
      </c>
      <c r="Y86" s="42">
        <v>833.7818900000001</v>
      </c>
    </row>
    <row r="87" spans="1:25" ht="15.75" customHeight="1">
      <c r="A87" s="41">
        <f t="shared" si="1"/>
        <v>44064</v>
      </c>
      <c r="B87" s="42">
        <v>843.6818900000001</v>
      </c>
      <c r="C87" s="42">
        <v>835.2818900000001</v>
      </c>
      <c r="D87" s="42">
        <v>835.21189</v>
      </c>
      <c r="E87" s="42">
        <v>836.0218900000001</v>
      </c>
      <c r="F87" s="42">
        <v>836.01189</v>
      </c>
      <c r="G87" s="42">
        <v>835.23189</v>
      </c>
      <c r="H87" s="42">
        <v>836.13189</v>
      </c>
      <c r="I87" s="42">
        <v>834.2918900000001</v>
      </c>
      <c r="J87" s="42">
        <v>834.20189</v>
      </c>
      <c r="K87" s="42">
        <v>834.26189</v>
      </c>
      <c r="L87" s="42">
        <v>834.45189</v>
      </c>
      <c r="M87" s="42">
        <v>834.47189</v>
      </c>
      <c r="N87" s="42">
        <v>834.4418900000001</v>
      </c>
      <c r="O87" s="42">
        <v>834.46189</v>
      </c>
      <c r="P87" s="42">
        <v>834.45189</v>
      </c>
      <c r="Q87" s="42">
        <v>834.38189</v>
      </c>
      <c r="R87" s="42">
        <v>834.4218900000001</v>
      </c>
      <c r="S87" s="42">
        <v>834.5418900000001</v>
      </c>
      <c r="T87" s="42">
        <v>834.75189</v>
      </c>
      <c r="U87" s="42">
        <v>834.9018900000001</v>
      </c>
      <c r="V87" s="42">
        <v>834.10189</v>
      </c>
      <c r="W87" s="42">
        <v>833.4018900000001</v>
      </c>
      <c r="X87" s="42">
        <v>831.20189</v>
      </c>
      <c r="Y87" s="42">
        <v>831.86189</v>
      </c>
    </row>
    <row r="88" spans="1:25" ht="15.75" customHeight="1">
      <c r="A88" s="41">
        <f t="shared" si="1"/>
        <v>44065</v>
      </c>
      <c r="B88" s="42">
        <v>834.5218900000001</v>
      </c>
      <c r="C88" s="42">
        <v>834.88189</v>
      </c>
      <c r="D88" s="42">
        <v>834.9418900000001</v>
      </c>
      <c r="E88" s="42">
        <v>834.97189</v>
      </c>
      <c r="F88" s="42">
        <v>835.0418900000001</v>
      </c>
      <c r="G88" s="42">
        <v>835.1418900000001</v>
      </c>
      <c r="H88" s="42">
        <v>833.46189</v>
      </c>
      <c r="I88" s="42">
        <v>833.95189</v>
      </c>
      <c r="J88" s="42">
        <v>834.59189</v>
      </c>
      <c r="K88" s="42">
        <v>834.2818900000001</v>
      </c>
      <c r="L88" s="42">
        <v>834.4018900000001</v>
      </c>
      <c r="M88" s="42">
        <v>834.47189</v>
      </c>
      <c r="N88" s="42">
        <v>834.5618900000001</v>
      </c>
      <c r="O88" s="42">
        <v>834.59189</v>
      </c>
      <c r="P88" s="42">
        <v>834.59189</v>
      </c>
      <c r="Q88" s="42">
        <v>834.57189</v>
      </c>
      <c r="R88" s="42">
        <v>834.60189</v>
      </c>
      <c r="S88" s="42">
        <v>834.47189</v>
      </c>
      <c r="T88" s="42">
        <v>834.38189</v>
      </c>
      <c r="U88" s="42">
        <v>840.97189</v>
      </c>
      <c r="V88" s="42">
        <v>833.37189</v>
      </c>
      <c r="W88" s="42">
        <v>833.45189</v>
      </c>
      <c r="X88" s="42">
        <v>832.0518900000001</v>
      </c>
      <c r="Y88" s="42">
        <v>832.0218900000001</v>
      </c>
    </row>
    <row r="89" spans="1:25" ht="15.75" customHeight="1">
      <c r="A89" s="41">
        <f t="shared" si="1"/>
        <v>44066</v>
      </c>
      <c r="B89" s="42">
        <v>845.22189</v>
      </c>
      <c r="C89" s="42">
        <v>834.85189</v>
      </c>
      <c r="D89" s="42">
        <v>834.9318900000001</v>
      </c>
      <c r="E89" s="42">
        <v>834.9418900000001</v>
      </c>
      <c r="F89" s="42">
        <v>834.97189</v>
      </c>
      <c r="G89" s="42">
        <v>835.1718900000001</v>
      </c>
      <c r="H89" s="42">
        <v>833.84189</v>
      </c>
      <c r="I89" s="42">
        <v>833.8118900000001</v>
      </c>
      <c r="J89" s="42">
        <v>834.59189</v>
      </c>
      <c r="K89" s="42">
        <v>834.2718900000001</v>
      </c>
      <c r="L89" s="42">
        <v>834.1418900000001</v>
      </c>
      <c r="M89" s="42">
        <v>834.36189</v>
      </c>
      <c r="N89" s="42">
        <v>834.5518900000001</v>
      </c>
      <c r="O89" s="42">
        <v>834.58189</v>
      </c>
      <c r="P89" s="42">
        <v>834.59189</v>
      </c>
      <c r="Q89" s="42">
        <v>834.59189</v>
      </c>
      <c r="R89" s="42">
        <v>834.5218900000001</v>
      </c>
      <c r="S89" s="42">
        <v>834.35189</v>
      </c>
      <c r="T89" s="42">
        <v>834.32189</v>
      </c>
      <c r="U89" s="42">
        <v>834.35189</v>
      </c>
      <c r="V89" s="42">
        <v>833.3018900000001</v>
      </c>
      <c r="W89" s="42">
        <v>833.22189</v>
      </c>
      <c r="X89" s="42">
        <v>831.9118900000001</v>
      </c>
      <c r="Y89" s="42">
        <v>832.34189</v>
      </c>
    </row>
    <row r="90" spans="1:25" ht="15.75" customHeight="1">
      <c r="A90" s="41">
        <f t="shared" si="1"/>
        <v>44067</v>
      </c>
      <c r="B90" s="42">
        <v>839.33189</v>
      </c>
      <c r="C90" s="42">
        <v>835.45189</v>
      </c>
      <c r="D90" s="42">
        <v>835.48189</v>
      </c>
      <c r="E90" s="42">
        <v>835.49189</v>
      </c>
      <c r="F90" s="42">
        <v>835.51189</v>
      </c>
      <c r="G90" s="42">
        <v>836.0418900000001</v>
      </c>
      <c r="H90" s="42">
        <v>835.8118900000001</v>
      </c>
      <c r="I90" s="42">
        <v>836.13189</v>
      </c>
      <c r="J90" s="42">
        <v>833.32189</v>
      </c>
      <c r="K90" s="42">
        <v>833.34189</v>
      </c>
      <c r="L90" s="42">
        <v>833.48189</v>
      </c>
      <c r="M90" s="42">
        <v>833.50189</v>
      </c>
      <c r="N90" s="42">
        <v>833.7718900000001</v>
      </c>
      <c r="O90" s="42">
        <v>833.4418900000001</v>
      </c>
      <c r="P90" s="42">
        <v>833.26189</v>
      </c>
      <c r="Q90" s="42">
        <v>833.20189</v>
      </c>
      <c r="R90" s="42">
        <v>833.51189</v>
      </c>
      <c r="S90" s="42">
        <v>833.75189</v>
      </c>
      <c r="T90" s="42">
        <v>834.8018900000001</v>
      </c>
      <c r="U90" s="42">
        <v>835.20189</v>
      </c>
      <c r="V90" s="42">
        <v>834.97189</v>
      </c>
      <c r="W90" s="42">
        <v>834.3918900000001</v>
      </c>
      <c r="X90" s="42">
        <v>834.0318900000001</v>
      </c>
      <c r="Y90" s="42">
        <v>834.1418900000001</v>
      </c>
    </row>
    <row r="91" spans="1:25" ht="15.75" customHeight="1">
      <c r="A91" s="41">
        <f t="shared" si="1"/>
        <v>44068</v>
      </c>
      <c r="B91" s="42">
        <v>833.0418900000001</v>
      </c>
      <c r="C91" s="42">
        <v>835.6918900000001</v>
      </c>
      <c r="D91" s="42">
        <v>835.5618900000001</v>
      </c>
      <c r="E91" s="42">
        <v>835.59189</v>
      </c>
      <c r="F91" s="42">
        <v>836.07189</v>
      </c>
      <c r="G91" s="42">
        <v>836.13189</v>
      </c>
      <c r="H91" s="42">
        <v>836.0218900000001</v>
      </c>
      <c r="I91" s="42">
        <v>835.98189</v>
      </c>
      <c r="J91" s="42">
        <v>834.48189</v>
      </c>
      <c r="K91" s="42">
        <v>834.60189</v>
      </c>
      <c r="L91" s="42">
        <v>834.6618900000001</v>
      </c>
      <c r="M91" s="42">
        <v>834.73189</v>
      </c>
      <c r="N91" s="42">
        <v>834.74189</v>
      </c>
      <c r="O91" s="42">
        <v>834.7918900000001</v>
      </c>
      <c r="P91" s="42">
        <v>834.7818900000001</v>
      </c>
      <c r="Q91" s="42">
        <v>834.75189</v>
      </c>
      <c r="R91" s="42">
        <v>834.84189</v>
      </c>
      <c r="S91" s="42">
        <v>834.7918900000001</v>
      </c>
      <c r="T91" s="42">
        <v>835.00189</v>
      </c>
      <c r="U91" s="42">
        <v>835.1718900000001</v>
      </c>
      <c r="V91" s="42">
        <v>834.50189</v>
      </c>
      <c r="W91" s="42">
        <v>833.8018900000001</v>
      </c>
      <c r="X91" s="42">
        <v>833.9018900000001</v>
      </c>
      <c r="Y91" s="42">
        <v>834.0318900000001</v>
      </c>
    </row>
    <row r="92" spans="1:25" ht="15.75" customHeight="1">
      <c r="A92" s="41">
        <f t="shared" si="1"/>
        <v>44069</v>
      </c>
      <c r="B92" s="42">
        <v>835.4218900000001</v>
      </c>
      <c r="C92" s="42">
        <v>835.35189</v>
      </c>
      <c r="D92" s="42">
        <v>835.2718900000001</v>
      </c>
      <c r="E92" s="42">
        <v>835.2718900000001</v>
      </c>
      <c r="F92" s="42">
        <v>835.2918900000001</v>
      </c>
      <c r="G92" s="42">
        <v>835.12189</v>
      </c>
      <c r="H92" s="42">
        <v>833.32189</v>
      </c>
      <c r="I92" s="42">
        <v>833.8918900000001</v>
      </c>
      <c r="J92" s="42">
        <v>834.6418900000001</v>
      </c>
      <c r="K92" s="42">
        <v>834.84189</v>
      </c>
      <c r="L92" s="42">
        <v>834.9118900000001</v>
      </c>
      <c r="M92" s="42">
        <v>834.95189</v>
      </c>
      <c r="N92" s="42">
        <v>835.01189</v>
      </c>
      <c r="O92" s="42">
        <v>835.0318900000001</v>
      </c>
      <c r="P92" s="42">
        <v>834.98189</v>
      </c>
      <c r="Q92" s="42">
        <v>835.00189</v>
      </c>
      <c r="R92" s="42">
        <v>835.0218900000001</v>
      </c>
      <c r="S92" s="42">
        <v>835.0618900000001</v>
      </c>
      <c r="T92" s="42">
        <v>835.6918900000001</v>
      </c>
      <c r="U92" s="42">
        <v>835.26189</v>
      </c>
      <c r="V92" s="42">
        <v>834.63189</v>
      </c>
      <c r="W92" s="42">
        <v>834.45189</v>
      </c>
      <c r="X92" s="42">
        <v>834.1718900000001</v>
      </c>
      <c r="Y92" s="42">
        <v>833.9218900000001</v>
      </c>
    </row>
    <row r="93" spans="1:25" ht="15.75" customHeight="1">
      <c r="A93" s="41">
        <f t="shared" si="1"/>
        <v>44070</v>
      </c>
      <c r="B93" s="42">
        <v>835.46189</v>
      </c>
      <c r="C93" s="42">
        <v>835.4118900000001</v>
      </c>
      <c r="D93" s="42">
        <v>835.36189</v>
      </c>
      <c r="E93" s="42">
        <v>835.32189</v>
      </c>
      <c r="F93" s="42">
        <v>835.34189</v>
      </c>
      <c r="G93" s="42">
        <v>835.00189</v>
      </c>
      <c r="H93" s="42">
        <v>833.2818900000001</v>
      </c>
      <c r="I93" s="42">
        <v>833.76189</v>
      </c>
      <c r="J93" s="42">
        <v>834.2918900000001</v>
      </c>
      <c r="K93" s="42">
        <v>834.48189</v>
      </c>
      <c r="L93" s="42">
        <v>834.49189</v>
      </c>
      <c r="M93" s="42">
        <v>834.5318900000001</v>
      </c>
      <c r="N93" s="42">
        <v>834.6518900000001</v>
      </c>
      <c r="O93" s="42">
        <v>834.71189</v>
      </c>
      <c r="P93" s="42">
        <v>834.6518900000001</v>
      </c>
      <c r="Q93" s="42">
        <v>834.61189</v>
      </c>
      <c r="R93" s="42">
        <v>834.74189</v>
      </c>
      <c r="S93" s="42">
        <v>834.88189</v>
      </c>
      <c r="T93" s="42">
        <v>834.88189</v>
      </c>
      <c r="U93" s="42">
        <v>839.82189</v>
      </c>
      <c r="V93" s="42">
        <v>834.58189</v>
      </c>
      <c r="W93" s="42">
        <v>834.33189</v>
      </c>
      <c r="X93" s="42">
        <v>833.97189</v>
      </c>
      <c r="Y93" s="42">
        <v>833.9018900000001</v>
      </c>
    </row>
    <row r="94" spans="1:25" ht="15.75" customHeight="1">
      <c r="A94" s="41">
        <f t="shared" si="1"/>
        <v>44071</v>
      </c>
      <c r="B94" s="42">
        <v>835.4418900000001</v>
      </c>
      <c r="C94" s="42">
        <v>835.34189</v>
      </c>
      <c r="D94" s="42">
        <v>835.2718900000001</v>
      </c>
      <c r="E94" s="42">
        <v>835.23189</v>
      </c>
      <c r="F94" s="42">
        <v>835.23189</v>
      </c>
      <c r="G94" s="42">
        <v>834.98189</v>
      </c>
      <c r="H94" s="42">
        <v>833.36189</v>
      </c>
      <c r="I94" s="42">
        <v>833.95189</v>
      </c>
      <c r="J94" s="42">
        <v>834.10189</v>
      </c>
      <c r="K94" s="42">
        <v>833.9218900000001</v>
      </c>
      <c r="L94" s="42">
        <v>833.9418900000001</v>
      </c>
      <c r="M94" s="42">
        <v>834.0218900000001</v>
      </c>
      <c r="N94" s="42">
        <v>834.2818900000001</v>
      </c>
      <c r="O94" s="42">
        <v>834.2818900000001</v>
      </c>
      <c r="P94" s="42">
        <v>834.2718900000001</v>
      </c>
      <c r="Q94" s="42">
        <v>834.2718900000001</v>
      </c>
      <c r="R94" s="42">
        <v>834.36189</v>
      </c>
      <c r="S94" s="42">
        <v>834.8118900000001</v>
      </c>
      <c r="T94" s="42">
        <v>834.84189</v>
      </c>
      <c r="U94" s="42">
        <v>889.99189</v>
      </c>
      <c r="V94" s="42">
        <v>834.36189</v>
      </c>
      <c r="W94" s="42">
        <v>834.2718900000001</v>
      </c>
      <c r="X94" s="42">
        <v>833.95189</v>
      </c>
      <c r="Y94" s="42">
        <v>834.07189</v>
      </c>
    </row>
    <row r="95" spans="1:25" ht="15.75" customHeight="1">
      <c r="A95" s="41">
        <f t="shared" si="1"/>
        <v>44072</v>
      </c>
      <c r="B95" s="42">
        <v>835.1518900000001</v>
      </c>
      <c r="C95" s="42">
        <v>835.0618900000001</v>
      </c>
      <c r="D95" s="42">
        <v>835.09189</v>
      </c>
      <c r="E95" s="42">
        <v>835.09189</v>
      </c>
      <c r="F95" s="42">
        <v>835.11189</v>
      </c>
      <c r="G95" s="42">
        <v>835.11189</v>
      </c>
      <c r="H95" s="42">
        <v>834.07189</v>
      </c>
      <c r="I95" s="42">
        <v>834.20189</v>
      </c>
      <c r="J95" s="42">
        <v>834.36189</v>
      </c>
      <c r="K95" s="42">
        <v>834.0618900000001</v>
      </c>
      <c r="L95" s="42">
        <v>833.9118900000001</v>
      </c>
      <c r="M95" s="42">
        <v>834.09189</v>
      </c>
      <c r="N95" s="42">
        <v>834.35189</v>
      </c>
      <c r="O95" s="42">
        <v>834.4118900000001</v>
      </c>
      <c r="P95" s="42">
        <v>834.4418900000001</v>
      </c>
      <c r="Q95" s="42">
        <v>834.45189</v>
      </c>
      <c r="R95" s="42">
        <v>834.5218900000001</v>
      </c>
      <c r="S95" s="42">
        <v>834.49189</v>
      </c>
      <c r="T95" s="42">
        <v>834.4018900000001</v>
      </c>
      <c r="U95" s="42">
        <v>890.73189</v>
      </c>
      <c r="V95" s="42">
        <v>833.46189</v>
      </c>
      <c r="W95" s="42">
        <v>833.21189</v>
      </c>
      <c r="X95" s="42">
        <v>832.50189</v>
      </c>
      <c r="Y95" s="42">
        <v>832.38189</v>
      </c>
    </row>
    <row r="96" spans="1:25" ht="15.75" customHeight="1">
      <c r="A96" s="41">
        <f t="shared" si="1"/>
        <v>44073</v>
      </c>
      <c r="B96" s="42">
        <v>841.68074</v>
      </c>
      <c r="C96" s="42">
        <v>834.73074</v>
      </c>
      <c r="D96" s="42">
        <v>834.75074</v>
      </c>
      <c r="E96" s="42">
        <v>834.86074</v>
      </c>
      <c r="F96" s="42">
        <v>834.88074</v>
      </c>
      <c r="G96" s="42">
        <v>834.96074</v>
      </c>
      <c r="H96" s="42">
        <v>833.91074</v>
      </c>
      <c r="I96" s="42">
        <v>834.52074</v>
      </c>
      <c r="J96" s="42">
        <v>834.67074</v>
      </c>
      <c r="K96" s="42">
        <v>834.31074</v>
      </c>
      <c r="L96" s="42">
        <v>833.99074</v>
      </c>
      <c r="M96" s="42">
        <v>834.32074</v>
      </c>
      <c r="N96" s="42">
        <v>834.5107399999999</v>
      </c>
      <c r="O96" s="42">
        <v>834.58074</v>
      </c>
      <c r="P96" s="42">
        <v>834.61074</v>
      </c>
      <c r="Q96" s="42">
        <v>834.54074</v>
      </c>
      <c r="R96" s="42">
        <v>834.58074</v>
      </c>
      <c r="S96" s="42">
        <v>834.72074</v>
      </c>
      <c r="T96" s="42">
        <v>834.73074</v>
      </c>
      <c r="U96" s="42">
        <v>905.44074</v>
      </c>
      <c r="V96" s="42">
        <v>833.84074</v>
      </c>
      <c r="W96" s="42">
        <v>833.84074</v>
      </c>
      <c r="X96" s="42">
        <v>833.10074</v>
      </c>
      <c r="Y96" s="42">
        <v>833.65074</v>
      </c>
    </row>
    <row r="97" spans="1:25" ht="15.75" customHeight="1">
      <c r="A97" s="41">
        <f t="shared" si="1"/>
        <v>44074</v>
      </c>
      <c r="B97" s="42">
        <v>840.48074</v>
      </c>
      <c r="C97" s="42">
        <v>835.07074</v>
      </c>
      <c r="D97" s="42">
        <v>835.10074</v>
      </c>
      <c r="E97" s="42">
        <v>835.18074</v>
      </c>
      <c r="F97" s="42">
        <v>835.16074</v>
      </c>
      <c r="G97" s="42">
        <v>835.11074</v>
      </c>
      <c r="H97" s="42">
        <v>834.70074</v>
      </c>
      <c r="I97" s="42">
        <v>834.57074</v>
      </c>
      <c r="J97" s="42">
        <v>834.30074</v>
      </c>
      <c r="K97" s="42">
        <v>833.99074</v>
      </c>
      <c r="L97" s="42">
        <v>834.07074</v>
      </c>
      <c r="M97" s="42">
        <v>834.18074</v>
      </c>
      <c r="N97" s="42">
        <v>834.23074</v>
      </c>
      <c r="O97" s="42">
        <v>834.38074</v>
      </c>
      <c r="P97" s="42">
        <v>834.43074</v>
      </c>
      <c r="Q97" s="42">
        <v>834.41074</v>
      </c>
      <c r="R97" s="42">
        <v>834.45074</v>
      </c>
      <c r="S97" s="42">
        <v>834.38074</v>
      </c>
      <c r="T97" s="42">
        <v>834.25074</v>
      </c>
      <c r="U97" s="42">
        <v>916.86074</v>
      </c>
      <c r="V97" s="42">
        <v>833.12074</v>
      </c>
      <c r="W97" s="42">
        <v>833.21074</v>
      </c>
      <c r="X97" s="42">
        <v>832.45074</v>
      </c>
      <c r="Y97" s="42">
        <v>833.00074</v>
      </c>
    </row>
    <row r="98" spans="1:25" ht="15.75" customHeight="1">
      <c r="A98" s="37" t="s">
        <v>76</v>
      </c>
      <c r="B98" s="38"/>
      <c r="C98" s="40" t="s">
        <v>107</v>
      </c>
      <c r="D98" s="38"/>
      <c r="E98" s="38"/>
      <c r="F98" s="38"/>
      <c r="G98" s="38"/>
      <c r="H98" s="38"/>
      <c r="I98" s="38"/>
      <c r="J98" s="38"/>
      <c r="K98" s="38"/>
      <c r="L98" s="38"/>
      <c r="M98" s="38"/>
      <c r="N98" s="38"/>
      <c r="O98" s="38"/>
      <c r="P98" s="38"/>
      <c r="Q98" s="38"/>
      <c r="R98" s="38"/>
      <c r="S98" s="38"/>
      <c r="T98" s="38"/>
      <c r="U98" s="38"/>
      <c r="V98" s="38"/>
      <c r="W98" s="38"/>
      <c r="X98" s="38"/>
      <c r="Y98" s="36"/>
    </row>
    <row r="99" spans="1:25" ht="15.75" customHeight="1">
      <c r="A99" s="37" t="s">
        <v>78</v>
      </c>
      <c r="B99" s="38"/>
      <c r="C99" s="38"/>
      <c r="D99" s="38"/>
      <c r="E99" s="38"/>
      <c r="F99" s="38"/>
      <c r="G99" s="40" t="str">
        <f>G62</f>
        <v>до 670 кВт</v>
      </c>
      <c r="H99" s="38"/>
      <c r="I99" s="38"/>
      <c r="J99" s="38"/>
      <c r="K99" s="38"/>
      <c r="L99" s="38"/>
      <c r="M99" s="38"/>
      <c r="N99" s="38"/>
      <c r="O99" s="38"/>
      <c r="P99" s="38"/>
      <c r="Q99" s="38"/>
      <c r="R99" s="38"/>
      <c r="S99" s="38"/>
      <c r="T99" s="38"/>
      <c r="U99" s="38"/>
      <c r="V99" s="38"/>
      <c r="W99" s="38"/>
      <c r="X99" s="38"/>
      <c r="Y99" s="38"/>
    </row>
    <row r="100" spans="1:25" ht="15.75" customHeight="1">
      <c r="A100" s="88" t="s">
        <v>80</v>
      </c>
      <c r="B100" s="91" t="s">
        <v>81</v>
      </c>
      <c r="C100" s="92"/>
      <c r="D100" s="92"/>
      <c r="E100" s="92"/>
      <c r="F100" s="92"/>
      <c r="G100" s="92"/>
      <c r="H100" s="92"/>
      <c r="I100" s="92"/>
      <c r="J100" s="92"/>
      <c r="K100" s="92"/>
      <c r="L100" s="92"/>
      <c r="M100" s="92"/>
      <c r="N100" s="92"/>
      <c r="O100" s="92"/>
      <c r="P100" s="92"/>
      <c r="Q100" s="92"/>
      <c r="R100" s="92"/>
      <c r="S100" s="92"/>
      <c r="T100" s="92"/>
      <c r="U100" s="92"/>
      <c r="V100" s="92"/>
      <c r="W100" s="92"/>
      <c r="X100" s="92"/>
      <c r="Y100" s="93"/>
    </row>
    <row r="101" spans="1:25" ht="15.75" customHeight="1">
      <c r="A101" s="89"/>
      <c r="B101" s="94"/>
      <c r="C101" s="95"/>
      <c r="D101" s="95"/>
      <c r="E101" s="95"/>
      <c r="F101" s="95"/>
      <c r="G101" s="95"/>
      <c r="H101" s="95"/>
      <c r="I101" s="95"/>
      <c r="J101" s="95"/>
      <c r="K101" s="95"/>
      <c r="L101" s="95"/>
      <c r="M101" s="95"/>
      <c r="N101" s="95"/>
      <c r="O101" s="95"/>
      <c r="P101" s="95"/>
      <c r="Q101" s="95"/>
      <c r="R101" s="95"/>
      <c r="S101" s="95"/>
      <c r="T101" s="95"/>
      <c r="U101" s="95"/>
      <c r="V101" s="95"/>
      <c r="W101" s="95"/>
      <c r="X101" s="95"/>
      <c r="Y101" s="96"/>
    </row>
    <row r="102" spans="1:25" ht="15.75" customHeight="1">
      <c r="A102" s="89"/>
      <c r="B102" s="97" t="s">
        <v>82</v>
      </c>
      <c r="C102" s="97" t="s">
        <v>83</v>
      </c>
      <c r="D102" s="97" t="s">
        <v>84</v>
      </c>
      <c r="E102" s="97" t="s">
        <v>85</v>
      </c>
      <c r="F102" s="97" t="s">
        <v>86</v>
      </c>
      <c r="G102" s="97" t="s">
        <v>87</v>
      </c>
      <c r="H102" s="97" t="s">
        <v>88</v>
      </c>
      <c r="I102" s="97" t="s">
        <v>89</v>
      </c>
      <c r="J102" s="97" t="s">
        <v>90</v>
      </c>
      <c r="K102" s="97" t="s">
        <v>91</v>
      </c>
      <c r="L102" s="97" t="s">
        <v>92</v>
      </c>
      <c r="M102" s="97" t="s">
        <v>93</v>
      </c>
      <c r="N102" s="97" t="s">
        <v>94</v>
      </c>
      <c r="O102" s="97" t="s">
        <v>95</v>
      </c>
      <c r="P102" s="97" t="s">
        <v>96</v>
      </c>
      <c r="Q102" s="97" t="s">
        <v>97</v>
      </c>
      <c r="R102" s="97" t="s">
        <v>98</v>
      </c>
      <c r="S102" s="97" t="s">
        <v>99</v>
      </c>
      <c r="T102" s="97" t="s">
        <v>100</v>
      </c>
      <c r="U102" s="97" t="s">
        <v>101</v>
      </c>
      <c r="V102" s="97" t="s">
        <v>102</v>
      </c>
      <c r="W102" s="97" t="s">
        <v>103</v>
      </c>
      <c r="X102" s="97" t="s">
        <v>104</v>
      </c>
      <c r="Y102" s="97" t="s">
        <v>105</v>
      </c>
    </row>
    <row r="103" spans="1:25" ht="15.75" customHeight="1">
      <c r="A103" s="90"/>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ht="15.75" customHeight="1">
      <c r="A104" s="41">
        <f>A67</f>
        <v>44044</v>
      </c>
      <c r="B104" s="42">
        <v>971.47189</v>
      </c>
      <c r="C104" s="42">
        <v>878.2918900000001</v>
      </c>
      <c r="D104" s="42">
        <v>835.00189</v>
      </c>
      <c r="E104" s="42">
        <v>834.9418900000001</v>
      </c>
      <c r="F104" s="42">
        <v>834.97189</v>
      </c>
      <c r="G104" s="42">
        <v>834.9118900000001</v>
      </c>
      <c r="H104" s="42">
        <v>833.96189</v>
      </c>
      <c r="I104" s="42">
        <v>880.8018900000001</v>
      </c>
      <c r="J104" s="42">
        <v>834.49189</v>
      </c>
      <c r="K104" s="42">
        <v>834.34189</v>
      </c>
      <c r="L104" s="42">
        <v>834.4118900000001</v>
      </c>
      <c r="M104" s="42">
        <v>892.1518900000001</v>
      </c>
      <c r="N104" s="42">
        <v>929.33189</v>
      </c>
      <c r="O104" s="42">
        <v>961.00189</v>
      </c>
      <c r="P104" s="42">
        <v>959.5618900000001</v>
      </c>
      <c r="Q104" s="42">
        <v>956.23189</v>
      </c>
      <c r="R104" s="42">
        <v>961.98189</v>
      </c>
      <c r="S104" s="42">
        <v>927.6618900000001</v>
      </c>
      <c r="T104" s="42">
        <v>846.0318900000001</v>
      </c>
      <c r="U104" s="42">
        <v>915.0418900000001</v>
      </c>
      <c r="V104" s="42">
        <v>943.72189</v>
      </c>
      <c r="W104" s="42">
        <v>936.1918900000001</v>
      </c>
      <c r="X104" s="42">
        <v>832.58189</v>
      </c>
      <c r="Y104" s="42">
        <v>832.6618900000001</v>
      </c>
    </row>
    <row r="105" spans="1:25" ht="15.75" customHeight="1">
      <c r="A105" s="41">
        <f>A104+1</f>
        <v>44045</v>
      </c>
      <c r="B105" s="42">
        <v>924.47189</v>
      </c>
      <c r="C105" s="42">
        <v>851.20189</v>
      </c>
      <c r="D105" s="42">
        <v>834.9318900000001</v>
      </c>
      <c r="E105" s="42">
        <v>834.99189</v>
      </c>
      <c r="F105" s="42">
        <v>834.96189</v>
      </c>
      <c r="G105" s="42">
        <v>834.9118900000001</v>
      </c>
      <c r="H105" s="42">
        <v>833.9018900000001</v>
      </c>
      <c r="I105" s="42">
        <v>844.6918900000001</v>
      </c>
      <c r="J105" s="42">
        <v>834.76189</v>
      </c>
      <c r="K105" s="42">
        <v>834.4418900000001</v>
      </c>
      <c r="L105" s="42">
        <v>834.2918900000001</v>
      </c>
      <c r="M105" s="42">
        <v>848.32189</v>
      </c>
      <c r="N105" s="42">
        <v>894.2918900000001</v>
      </c>
      <c r="O105" s="42">
        <v>929.74189</v>
      </c>
      <c r="P105" s="42">
        <v>926.0618900000001</v>
      </c>
      <c r="Q105" s="42">
        <v>922.4418900000001</v>
      </c>
      <c r="R105" s="42">
        <v>924.9218900000001</v>
      </c>
      <c r="S105" s="42">
        <v>886.49189</v>
      </c>
      <c r="T105" s="42">
        <v>834.4318900000001</v>
      </c>
      <c r="U105" s="42">
        <v>873.6418900000001</v>
      </c>
      <c r="V105" s="42">
        <v>883.63189</v>
      </c>
      <c r="W105" s="42">
        <v>867.9318900000001</v>
      </c>
      <c r="X105" s="42">
        <v>832.4018900000001</v>
      </c>
      <c r="Y105" s="42">
        <v>832.5318900000001</v>
      </c>
    </row>
    <row r="106" spans="1:25" ht="15.75" customHeight="1">
      <c r="A106" s="41">
        <f aca="true" t="shared" si="2" ref="A106:A134">A105+1</f>
        <v>44046</v>
      </c>
      <c r="B106" s="42">
        <v>909.1718900000001</v>
      </c>
      <c r="C106" s="42">
        <v>849.84189</v>
      </c>
      <c r="D106" s="42">
        <v>835.0318900000001</v>
      </c>
      <c r="E106" s="42">
        <v>835.08189</v>
      </c>
      <c r="F106" s="42">
        <v>835.0518900000001</v>
      </c>
      <c r="G106" s="42">
        <v>834.9418900000001</v>
      </c>
      <c r="H106" s="42">
        <v>833.4418900000001</v>
      </c>
      <c r="I106" s="42">
        <v>850.00189</v>
      </c>
      <c r="J106" s="42">
        <v>834.71189</v>
      </c>
      <c r="K106" s="42">
        <v>834.5618900000001</v>
      </c>
      <c r="L106" s="42">
        <v>834.59189</v>
      </c>
      <c r="M106" s="42">
        <v>847.98189</v>
      </c>
      <c r="N106" s="42">
        <v>893.1418900000001</v>
      </c>
      <c r="O106" s="42">
        <v>927.4118900000001</v>
      </c>
      <c r="P106" s="42">
        <v>924.8118900000001</v>
      </c>
      <c r="Q106" s="42">
        <v>922.8918900000001</v>
      </c>
      <c r="R106" s="42">
        <v>925.48189</v>
      </c>
      <c r="S106" s="42">
        <v>887.4118900000001</v>
      </c>
      <c r="T106" s="42">
        <v>834.22189</v>
      </c>
      <c r="U106" s="42">
        <v>870.49189</v>
      </c>
      <c r="V106" s="42">
        <v>883.37189</v>
      </c>
      <c r="W106" s="42">
        <v>866.62189</v>
      </c>
      <c r="X106" s="42">
        <v>833.35189</v>
      </c>
      <c r="Y106" s="42">
        <v>833.5218900000001</v>
      </c>
    </row>
    <row r="107" spans="1:25" ht="15.75" customHeight="1">
      <c r="A107" s="41">
        <f t="shared" si="2"/>
        <v>44047</v>
      </c>
      <c r="B107" s="42">
        <v>881.9418900000001</v>
      </c>
      <c r="C107" s="42">
        <v>839.76189</v>
      </c>
      <c r="D107" s="42">
        <v>835.12189</v>
      </c>
      <c r="E107" s="42">
        <v>835.1618900000001</v>
      </c>
      <c r="F107" s="42">
        <v>835.1618900000001</v>
      </c>
      <c r="G107" s="42">
        <v>835.23189</v>
      </c>
      <c r="H107" s="42">
        <v>833.95189</v>
      </c>
      <c r="I107" s="42">
        <v>848.7718900000001</v>
      </c>
      <c r="J107" s="42">
        <v>834.86189</v>
      </c>
      <c r="K107" s="42">
        <v>834.51189</v>
      </c>
      <c r="L107" s="42">
        <v>834.59189</v>
      </c>
      <c r="M107" s="42">
        <v>848.51189</v>
      </c>
      <c r="N107" s="42">
        <v>892.87189</v>
      </c>
      <c r="O107" s="42">
        <v>926.37189</v>
      </c>
      <c r="P107" s="42">
        <v>924.09189</v>
      </c>
      <c r="Q107" s="42">
        <v>923.76189</v>
      </c>
      <c r="R107" s="42">
        <v>924.98189</v>
      </c>
      <c r="S107" s="42">
        <v>887.70189</v>
      </c>
      <c r="T107" s="42">
        <v>834.26189</v>
      </c>
      <c r="U107" s="42">
        <v>868.45189</v>
      </c>
      <c r="V107" s="42">
        <v>879.7818900000001</v>
      </c>
      <c r="W107" s="42">
        <v>864.7818900000001</v>
      </c>
      <c r="X107" s="42">
        <v>833.2818900000001</v>
      </c>
      <c r="Y107" s="42">
        <v>833.50189</v>
      </c>
    </row>
    <row r="108" spans="1:25" ht="15.75" customHeight="1">
      <c r="A108" s="41">
        <f t="shared" si="2"/>
        <v>44048</v>
      </c>
      <c r="B108" s="42">
        <v>862.4318900000001</v>
      </c>
      <c r="C108" s="42">
        <v>835.36189</v>
      </c>
      <c r="D108" s="42">
        <v>835.13189</v>
      </c>
      <c r="E108" s="42">
        <v>835.1518900000001</v>
      </c>
      <c r="F108" s="42">
        <v>835.20189</v>
      </c>
      <c r="G108" s="42">
        <v>835.1518900000001</v>
      </c>
      <c r="H108" s="42">
        <v>833.7718900000001</v>
      </c>
      <c r="I108" s="42">
        <v>834.36189</v>
      </c>
      <c r="J108" s="42">
        <v>834.74189</v>
      </c>
      <c r="K108" s="42">
        <v>834.4118900000001</v>
      </c>
      <c r="L108" s="42">
        <v>834.45189</v>
      </c>
      <c r="M108" s="42">
        <v>834.5318900000001</v>
      </c>
      <c r="N108" s="42">
        <v>834.5618900000001</v>
      </c>
      <c r="O108" s="42">
        <v>873.96189</v>
      </c>
      <c r="P108" s="42">
        <v>877.5418900000001</v>
      </c>
      <c r="Q108" s="42">
        <v>886.0318900000001</v>
      </c>
      <c r="R108" s="42">
        <v>901.3918900000001</v>
      </c>
      <c r="S108" s="42">
        <v>882.99189</v>
      </c>
      <c r="T108" s="42">
        <v>839.1618900000001</v>
      </c>
      <c r="U108" s="42">
        <v>900.10189</v>
      </c>
      <c r="V108" s="42">
        <v>929.1518900000001</v>
      </c>
      <c r="W108" s="42">
        <v>911.3118900000001</v>
      </c>
      <c r="X108" s="42">
        <v>833.5518900000001</v>
      </c>
      <c r="Y108" s="42">
        <v>833.7718900000001</v>
      </c>
    </row>
    <row r="109" spans="1:25" ht="15.75" customHeight="1">
      <c r="A109" s="41">
        <f t="shared" si="2"/>
        <v>44049</v>
      </c>
      <c r="B109" s="42">
        <v>859.4318900000001</v>
      </c>
      <c r="C109" s="42">
        <v>835.37189</v>
      </c>
      <c r="D109" s="42">
        <v>835.1918900000001</v>
      </c>
      <c r="E109" s="42">
        <v>835.22189</v>
      </c>
      <c r="F109" s="42">
        <v>835.21189</v>
      </c>
      <c r="G109" s="42">
        <v>835.1818900000001</v>
      </c>
      <c r="H109" s="42">
        <v>833.58189</v>
      </c>
      <c r="I109" s="42">
        <v>834.4118900000001</v>
      </c>
      <c r="J109" s="42">
        <v>834.70189</v>
      </c>
      <c r="K109" s="42">
        <v>834.45189</v>
      </c>
      <c r="L109" s="42">
        <v>834.6518900000001</v>
      </c>
      <c r="M109" s="42">
        <v>834.6718900000001</v>
      </c>
      <c r="N109" s="42">
        <v>834.6818900000001</v>
      </c>
      <c r="O109" s="42">
        <v>834.6918900000001</v>
      </c>
      <c r="P109" s="42">
        <v>834.71189</v>
      </c>
      <c r="Q109" s="42">
        <v>834.70189</v>
      </c>
      <c r="R109" s="42">
        <v>834.72189</v>
      </c>
      <c r="S109" s="42">
        <v>834.72189</v>
      </c>
      <c r="T109" s="42">
        <v>834.6718900000001</v>
      </c>
      <c r="U109" s="42">
        <v>848.8918900000001</v>
      </c>
      <c r="V109" s="42">
        <v>839.2818900000001</v>
      </c>
      <c r="W109" s="42">
        <v>833.73189</v>
      </c>
      <c r="X109" s="42">
        <v>832.47189</v>
      </c>
      <c r="Y109" s="42">
        <v>832.49189</v>
      </c>
    </row>
    <row r="110" spans="1:25" ht="15.75" customHeight="1">
      <c r="A110" s="41">
        <f t="shared" si="2"/>
        <v>44050</v>
      </c>
      <c r="B110" s="42">
        <v>876.46189</v>
      </c>
      <c r="C110" s="42">
        <v>834.9118900000001</v>
      </c>
      <c r="D110" s="42">
        <v>835.0318900000001</v>
      </c>
      <c r="E110" s="42">
        <v>835.11189</v>
      </c>
      <c r="F110" s="42">
        <v>835.12189</v>
      </c>
      <c r="G110" s="42">
        <v>835.13189</v>
      </c>
      <c r="H110" s="42">
        <v>833.4218900000001</v>
      </c>
      <c r="I110" s="42">
        <v>834.00189</v>
      </c>
      <c r="J110" s="42">
        <v>834.72189</v>
      </c>
      <c r="K110" s="42">
        <v>834.59189</v>
      </c>
      <c r="L110" s="42">
        <v>834.50189</v>
      </c>
      <c r="M110" s="42">
        <v>834.57189</v>
      </c>
      <c r="N110" s="42">
        <v>834.5618900000001</v>
      </c>
      <c r="O110" s="42">
        <v>839.6418900000001</v>
      </c>
      <c r="P110" s="42">
        <v>834.5618900000001</v>
      </c>
      <c r="Q110" s="42">
        <v>834.5618900000001</v>
      </c>
      <c r="R110" s="42">
        <v>835.6818900000001</v>
      </c>
      <c r="S110" s="42">
        <v>834.97189</v>
      </c>
      <c r="T110" s="42">
        <v>834.88189</v>
      </c>
      <c r="U110" s="42">
        <v>859.3018900000001</v>
      </c>
      <c r="V110" s="42">
        <v>847.24189</v>
      </c>
      <c r="W110" s="42">
        <v>834.1918900000001</v>
      </c>
      <c r="X110" s="42">
        <v>833.49189</v>
      </c>
      <c r="Y110" s="42">
        <v>833.2818900000001</v>
      </c>
    </row>
    <row r="111" spans="1:25" ht="15.75" customHeight="1">
      <c r="A111" s="41">
        <f t="shared" si="2"/>
        <v>44051</v>
      </c>
      <c r="B111" s="42">
        <v>884.22189</v>
      </c>
      <c r="C111" s="42">
        <v>835.20189</v>
      </c>
      <c r="D111" s="42">
        <v>835.2818900000001</v>
      </c>
      <c r="E111" s="42">
        <v>835.32189</v>
      </c>
      <c r="F111" s="42">
        <v>835.3018900000001</v>
      </c>
      <c r="G111" s="42">
        <v>835.32189</v>
      </c>
      <c r="H111" s="42">
        <v>834.26189</v>
      </c>
      <c r="I111" s="42">
        <v>834.45189</v>
      </c>
      <c r="J111" s="42">
        <v>834.6718900000001</v>
      </c>
      <c r="K111" s="42">
        <v>834.38189</v>
      </c>
      <c r="L111" s="42">
        <v>834.3018900000001</v>
      </c>
      <c r="M111" s="42">
        <v>834.34189</v>
      </c>
      <c r="N111" s="42">
        <v>834.3918900000001</v>
      </c>
      <c r="O111" s="42">
        <v>834.4018900000001</v>
      </c>
      <c r="P111" s="42">
        <v>834.38189</v>
      </c>
      <c r="Q111" s="42">
        <v>834.4118900000001</v>
      </c>
      <c r="R111" s="42">
        <v>834.4118900000001</v>
      </c>
      <c r="S111" s="42">
        <v>834.8918900000001</v>
      </c>
      <c r="T111" s="42">
        <v>834.87189</v>
      </c>
      <c r="U111" s="42">
        <v>863.32189</v>
      </c>
      <c r="V111" s="42">
        <v>879.5318900000001</v>
      </c>
      <c r="W111" s="42">
        <v>836.5218900000001</v>
      </c>
      <c r="X111" s="42">
        <v>833.8918900000001</v>
      </c>
      <c r="Y111" s="42">
        <v>834.1618900000001</v>
      </c>
    </row>
    <row r="112" spans="1:25" ht="15.75" customHeight="1">
      <c r="A112" s="41">
        <f t="shared" si="2"/>
        <v>44052</v>
      </c>
      <c r="B112" s="42">
        <v>871.98189</v>
      </c>
      <c r="C112" s="42">
        <v>835.3118900000001</v>
      </c>
      <c r="D112" s="42">
        <v>835.3118900000001</v>
      </c>
      <c r="E112" s="42">
        <v>835.34189</v>
      </c>
      <c r="F112" s="42">
        <v>835.38189</v>
      </c>
      <c r="G112" s="42">
        <v>836.13189</v>
      </c>
      <c r="H112" s="42">
        <v>834.63189</v>
      </c>
      <c r="I112" s="42">
        <v>834.57189</v>
      </c>
      <c r="J112" s="42">
        <v>834.82189</v>
      </c>
      <c r="K112" s="42">
        <v>834.58189</v>
      </c>
      <c r="L112" s="42">
        <v>834.38189</v>
      </c>
      <c r="M112" s="42">
        <v>834.46189</v>
      </c>
      <c r="N112" s="42">
        <v>834.48189</v>
      </c>
      <c r="O112" s="42">
        <v>834.49189</v>
      </c>
      <c r="P112" s="42">
        <v>834.48189</v>
      </c>
      <c r="Q112" s="42">
        <v>834.49189</v>
      </c>
      <c r="R112" s="42">
        <v>842.32189</v>
      </c>
      <c r="S112" s="42">
        <v>855.1618900000001</v>
      </c>
      <c r="T112" s="42">
        <v>834.95189</v>
      </c>
      <c r="U112" s="42">
        <v>901.2918900000001</v>
      </c>
      <c r="V112" s="42">
        <v>915.6718900000001</v>
      </c>
      <c r="W112" s="42">
        <v>868.11189</v>
      </c>
      <c r="X112" s="42">
        <v>833.9318900000001</v>
      </c>
      <c r="Y112" s="42">
        <v>834.13189</v>
      </c>
    </row>
    <row r="113" spans="1:25" ht="15.75" customHeight="1">
      <c r="A113" s="41">
        <f t="shared" si="2"/>
        <v>44053</v>
      </c>
      <c r="B113" s="42">
        <v>846.98189</v>
      </c>
      <c r="C113" s="42">
        <v>835.49189</v>
      </c>
      <c r="D113" s="42">
        <v>835.4118900000001</v>
      </c>
      <c r="E113" s="42">
        <v>835.4318900000001</v>
      </c>
      <c r="F113" s="42">
        <v>836.0418900000001</v>
      </c>
      <c r="G113" s="42">
        <v>836.13189</v>
      </c>
      <c r="H113" s="42">
        <v>834.2918900000001</v>
      </c>
      <c r="I113" s="42">
        <v>834.26189</v>
      </c>
      <c r="J113" s="42">
        <v>834.4318900000001</v>
      </c>
      <c r="K113" s="42">
        <v>834.46189</v>
      </c>
      <c r="L113" s="42">
        <v>834.45189</v>
      </c>
      <c r="M113" s="42">
        <v>834.48189</v>
      </c>
      <c r="N113" s="42">
        <v>834.49189</v>
      </c>
      <c r="O113" s="42">
        <v>834.49189</v>
      </c>
      <c r="P113" s="42">
        <v>834.47189</v>
      </c>
      <c r="Q113" s="42">
        <v>834.4118900000001</v>
      </c>
      <c r="R113" s="42">
        <v>834.4418900000001</v>
      </c>
      <c r="S113" s="42">
        <v>834.87189</v>
      </c>
      <c r="T113" s="42">
        <v>834.86189</v>
      </c>
      <c r="U113" s="42">
        <v>834.8118900000001</v>
      </c>
      <c r="V113" s="42">
        <v>834.0218900000001</v>
      </c>
      <c r="W113" s="42">
        <v>834.0218900000001</v>
      </c>
      <c r="X113" s="42">
        <v>833.38189</v>
      </c>
      <c r="Y113" s="42">
        <v>834.0218900000001</v>
      </c>
    </row>
    <row r="114" spans="1:25" ht="15.75" customHeight="1">
      <c r="A114" s="41">
        <f t="shared" si="2"/>
        <v>44054</v>
      </c>
      <c r="B114" s="42">
        <v>848.45189</v>
      </c>
      <c r="C114" s="42">
        <v>835.5218900000001</v>
      </c>
      <c r="D114" s="42">
        <v>835.48189</v>
      </c>
      <c r="E114" s="42">
        <v>835.49189</v>
      </c>
      <c r="F114" s="42">
        <v>836.13189</v>
      </c>
      <c r="G114" s="42">
        <v>836.13189</v>
      </c>
      <c r="H114" s="42">
        <v>834.48189</v>
      </c>
      <c r="I114" s="42">
        <v>834.4418900000001</v>
      </c>
      <c r="J114" s="42">
        <v>834.58189</v>
      </c>
      <c r="K114" s="42">
        <v>834.6818900000001</v>
      </c>
      <c r="L114" s="42">
        <v>834.61189</v>
      </c>
      <c r="M114" s="42">
        <v>834.6618900000001</v>
      </c>
      <c r="N114" s="42">
        <v>834.6818900000001</v>
      </c>
      <c r="O114" s="42">
        <v>834.71189</v>
      </c>
      <c r="P114" s="42">
        <v>834.70189</v>
      </c>
      <c r="Q114" s="42">
        <v>834.6718900000001</v>
      </c>
      <c r="R114" s="42">
        <v>834.6918900000001</v>
      </c>
      <c r="S114" s="42">
        <v>834.8918900000001</v>
      </c>
      <c r="T114" s="42">
        <v>834.87189</v>
      </c>
      <c r="U114" s="42">
        <v>834.9218900000001</v>
      </c>
      <c r="V114" s="42">
        <v>834.25189</v>
      </c>
      <c r="W114" s="42">
        <v>834.1818900000001</v>
      </c>
      <c r="X114" s="42">
        <v>833.72189</v>
      </c>
      <c r="Y114" s="42">
        <v>833.7918900000001</v>
      </c>
    </row>
    <row r="115" spans="1:25" ht="15.75" customHeight="1">
      <c r="A115" s="41">
        <f t="shared" si="2"/>
        <v>44055</v>
      </c>
      <c r="B115" s="42">
        <v>859.51189</v>
      </c>
      <c r="C115" s="42">
        <v>835.4018900000001</v>
      </c>
      <c r="D115" s="42">
        <v>835.45189</v>
      </c>
      <c r="E115" s="42">
        <v>835.48189</v>
      </c>
      <c r="F115" s="42">
        <v>835.47189</v>
      </c>
      <c r="G115" s="42">
        <v>835.35189</v>
      </c>
      <c r="H115" s="42">
        <v>834.0318900000001</v>
      </c>
      <c r="I115" s="42">
        <v>834.34189</v>
      </c>
      <c r="J115" s="42">
        <v>834.34189</v>
      </c>
      <c r="K115" s="42">
        <v>834.59189</v>
      </c>
      <c r="L115" s="42">
        <v>834.51189</v>
      </c>
      <c r="M115" s="42">
        <v>834.57189</v>
      </c>
      <c r="N115" s="42">
        <v>834.57189</v>
      </c>
      <c r="O115" s="42">
        <v>834.45189</v>
      </c>
      <c r="P115" s="42">
        <v>834.4418900000001</v>
      </c>
      <c r="Q115" s="42">
        <v>834.5518900000001</v>
      </c>
      <c r="R115" s="42">
        <v>834.59189</v>
      </c>
      <c r="S115" s="42">
        <v>834.9218900000001</v>
      </c>
      <c r="T115" s="42">
        <v>834.9118900000001</v>
      </c>
      <c r="U115" s="42">
        <v>834.9218900000001</v>
      </c>
      <c r="V115" s="42">
        <v>836.51189</v>
      </c>
      <c r="W115" s="42">
        <v>834.1618900000001</v>
      </c>
      <c r="X115" s="42">
        <v>833.26189</v>
      </c>
      <c r="Y115" s="42">
        <v>833.6418900000001</v>
      </c>
    </row>
    <row r="116" spans="1:25" ht="15.75" customHeight="1">
      <c r="A116" s="41">
        <f t="shared" si="2"/>
        <v>44056</v>
      </c>
      <c r="B116" s="42">
        <v>848.09189</v>
      </c>
      <c r="C116" s="42">
        <v>835.38189</v>
      </c>
      <c r="D116" s="42">
        <v>835.4118900000001</v>
      </c>
      <c r="E116" s="42">
        <v>835.48189</v>
      </c>
      <c r="F116" s="42">
        <v>835.46189</v>
      </c>
      <c r="G116" s="42">
        <v>835.38189</v>
      </c>
      <c r="H116" s="42">
        <v>833.87189</v>
      </c>
      <c r="I116" s="42">
        <v>834.25189</v>
      </c>
      <c r="J116" s="42">
        <v>834.62189</v>
      </c>
      <c r="K116" s="42">
        <v>834.73189</v>
      </c>
      <c r="L116" s="42">
        <v>834.7718900000001</v>
      </c>
      <c r="M116" s="42">
        <v>834.8018900000001</v>
      </c>
      <c r="N116" s="42">
        <v>834.82189</v>
      </c>
      <c r="O116" s="42">
        <v>834.82189</v>
      </c>
      <c r="P116" s="42">
        <v>834.8118900000001</v>
      </c>
      <c r="Q116" s="42">
        <v>834.82189</v>
      </c>
      <c r="R116" s="42">
        <v>834.85189</v>
      </c>
      <c r="S116" s="42">
        <v>834.6718900000001</v>
      </c>
      <c r="T116" s="42">
        <v>834.61189</v>
      </c>
      <c r="U116" s="42">
        <v>834.5318900000001</v>
      </c>
      <c r="V116" s="42">
        <v>833.73189</v>
      </c>
      <c r="W116" s="42">
        <v>833.58189</v>
      </c>
      <c r="X116" s="42">
        <v>831.9218900000001</v>
      </c>
      <c r="Y116" s="42">
        <v>832.6718900000001</v>
      </c>
    </row>
    <row r="117" spans="1:25" ht="15.75" customHeight="1">
      <c r="A117" s="41">
        <f t="shared" si="2"/>
        <v>44057</v>
      </c>
      <c r="B117" s="42">
        <v>834.59189</v>
      </c>
      <c r="C117" s="42">
        <v>834.83189</v>
      </c>
      <c r="D117" s="42">
        <v>834.9418900000001</v>
      </c>
      <c r="E117" s="42">
        <v>834.99189</v>
      </c>
      <c r="F117" s="42">
        <v>834.96189</v>
      </c>
      <c r="G117" s="42">
        <v>834.88189</v>
      </c>
      <c r="H117" s="42">
        <v>831.3018900000001</v>
      </c>
      <c r="I117" s="42">
        <v>832.1818900000001</v>
      </c>
      <c r="J117" s="42">
        <v>832.87189</v>
      </c>
      <c r="K117" s="42">
        <v>833.6918900000001</v>
      </c>
      <c r="L117" s="42">
        <v>833.9318900000001</v>
      </c>
      <c r="M117" s="42">
        <v>834.0518900000001</v>
      </c>
      <c r="N117" s="42">
        <v>834.09189</v>
      </c>
      <c r="O117" s="42">
        <v>834.1618900000001</v>
      </c>
      <c r="P117" s="42">
        <v>834.1618900000001</v>
      </c>
      <c r="Q117" s="42">
        <v>834.20189</v>
      </c>
      <c r="R117" s="42">
        <v>834.2718900000001</v>
      </c>
      <c r="S117" s="42">
        <v>834.4318900000001</v>
      </c>
      <c r="T117" s="42">
        <v>834.35189</v>
      </c>
      <c r="U117" s="42">
        <v>834.2818900000001</v>
      </c>
      <c r="V117" s="42">
        <v>833.13189</v>
      </c>
      <c r="W117" s="42">
        <v>833.36189</v>
      </c>
      <c r="X117" s="42">
        <v>831.71189</v>
      </c>
      <c r="Y117" s="42">
        <v>832.3018900000001</v>
      </c>
    </row>
    <row r="118" spans="1:25" ht="15.75" customHeight="1">
      <c r="A118" s="41">
        <f t="shared" si="2"/>
        <v>44058</v>
      </c>
      <c r="B118" s="42">
        <v>834.2818900000001</v>
      </c>
      <c r="C118" s="42">
        <v>834.60189</v>
      </c>
      <c r="D118" s="42">
        <v>834.73189</v>
      </c>
      <c r="E118" s="42">
        <v>834.7718900000001</v>
      </c>
      <c r="F118" s="42">
        <v>834.7818900000001</v>
      </c>
      <c r="G118" s="42">
        <v>834.74189</v>
      </c>
      <c r="H118" s="42">
        <v>831.35189</v>
      </c>
      <c r="I118" s="42">
        <v>832.71189</v>
      </c>
      <c r="J118" s="42">
        <v>833.6418900000001</v>
      </c>
      <c r="K118" s="42">
        <v>833.5518900000001</v>
      </c>
      <c r="L118" s="42">
        <v>833.8118900000001</v>
      </c>
      <c r="M118" s="42">
        <v>834.0218900000001</v>
      </c>
      <c r="N118" s="42">
        <v>834.0618900000001</v>
      </c>
      <c r="O118" s="42">
        <v>834.10189</v>
      </c>
      <c r="P118" s="42">
        <v>834.09189</v>
      </c>
      <c r="Q118" s="42">
        <v>834.1518900000001</v>
      </c>
      <c r="R118" s="42">
        <v>834.22189</v>
      </c>
      <c r="S118" s="42">
        <v>834.37189</v>
      </c>
      <c r="T118" s="42">
        <v>834.25189</v>
      </c>
      <c r="U118" s="42">
        <v>834.22189</v>
      </c>
      <c r="V118" s="42">
        <v>832.9318900000001</v>
      </c>
      <c r="W118" s="42">
        <v>833.1618900000001</v>
      </c>
      <c r="X118" s="42">
        <v>832.6418900000001</v>
      </c>
      <c r="Y118" s="42">
        <v>832.5418900000001</v>
      </c>
    </row>
    <row r="119" spans="1:25" ht="15.75" customHeight="1">
      <c r="A119" s="41">
        <f t="shared" si="2"/>
        <v>44059</v>
      </c>
      <c r="B119" s="42">
        <v>862.5218900000001</v>
      </c>
      <c r="C119" s="42">
        <v>834.9418900000001</v>
      </c>
      <c r="D119" s="42">
        <v>835.0518900000001</v>
      </c>
      <c r="E119" s="42">
        <v>835.09189</v>
      </c>
      <c r="F119" s="42">
        <v>835.1818900000001</v>
      </c>
      <c r="G119" s="42">
        <v>835.1818900000001</v>
      </c>
      <c r="H119" s="42">
        <v>834.10189</v>
      </c>
      <c r="I119" s="42">
        <v>834.6618900000001</v>
      </c>
      <c r="J119" s="42">
        <v>834.72189</v>
      </c>
      <c r="K119" s="42">
        <v>834.33189</v>
      </c>
      <c r="L119" s="42">
        <v>834.12189</v>
      </c>
      <c r="M119" s="42">
        <v>834.3918900000001</v>
      </c>
      <c r="N119" s="42">
        <v>834.37189</v>
      </c>
      <c r="O119" s="42">
        <v>845.09189</v>
      </c>
      <c r="P119" s="42">
        <v>834.4118900000001</v>
      </c>
      <c r="Q119" s="42">
        <v>834.47189</v>
      </c>
      <c r="R119" s="42">
        <v>849.47189</v>
      </c>
      <c r="S119" s="42">
        <v>834.4318900000001</v>
      </c>
      <c r="T119" s="42">
        <v>834.3018900000001</v>
      </c>
      <c r="U119" s="42">
        <v>896.47189</v>
      </c>
      <c r="V119" s="42">
        <v>833.0518900000001</v>
      </c>
      <c r="W119" s="42">
        <v>833.1818900000001</v>
      </c>
      <c r="X119" s="42">
        <v>832.6818900000001</v>
      </c>
      <c r="Y119" s="42">
        <v>832.50189</v>
      </c>
    </row>
    <row r="120" spans="1:25" ht="15.75" customHeight="1">
      <c r="A120" s="41">
        <f t="shared" si="2"/>
        <v>44060</v>
      </c>
      <c r="B120" s="42">
        <v>857.2818900000001</v>
      </c>
      <c r="C120" s="42">
        <v>834.88189</v>
      </c>
      <c r="D120" s="42">
        <v>834.9418900000001</v>
      </c>
      <c r="E120" s="42">
        <v>834.96189</v>
      </c>
      <c r="F120" s="42">
        <v>834.96189</v>
      </c>
      <c r="G120" s="42">
        <v>834.9018900000001</v>
      </c>
      <c r="H120" s="42">
        <v>833.1818900000001</v>
      </c>
      <c r="I120" s="42">
        <v>833.59189</v>
      </c>
      <c r="J120" s="42">
        <v>834.1418900000001</v>
      </c>
      <c r="K120" s="42">
        <v>833.97189</v>
      </c>
      <c r="L120" s="42">
        <v>834.1518900000001</v>
      </c>
      <c r="M120" s="42">
        <v>834.1918900000001</v>
      </c>
      <c r="N120" s="42">
        <v>834.1918900000001</v>
      </c>
      <c r="O120" s="42">
        <v>847.50189</v>
      </c>
      <c r="P120" s="42">
        <v>834.26189</v>
      </c>
      <c r="Q120" s="42">
        <v>834.2818900000001</v>
      </c>
      <c r="R120" s="42">
        <v>849.86189</v>
      </c>
      <c r="S120" s="42">
        <v>834.1718900000001</v>
      </c>
      <c r="T120" s="42">
        <v>834.00189</v>
      </c>
      <c r="U120" s="42">
        <v>907.24189</v>
      </c>
      <c r="V120" s="42">
        <v>832.50189</v>
      </c>
      <c r="W120" s="42">
        <v>832.58189</v>
      </c>
      <c r="X120" s="42">
        <v>831.7918900000001</v>
      </c>
      <c r="Y120" s="42">
        <v>831.7918900000001</v>
      </c>
    </row>
    <row r="121" spans="1:25" ht="15.75" customHeight="1">
      <c r="A121" s="41">
        <f t="shared" si="2"/>
        <v>44061</v>
      </c>
      <c r="B121" s="42">
        <v>853.08189</v>
      </c>
      <c r="C121" s="42">
        <v>835.01189</v>
      </c>
      <c r="D121" s="42">
        <v>835.0518900000001</v>
      </c>
      <c r="E121" s="42">
        <v>835.0618900000001</v>
      </c>
      <c r="F121" s="42">
        <v>835.0418900000001</v>
      </c>
      <c r="G121" s="42">
        <v>835.01189</v>
      </c>
      <c r="H121" s="42">
        <v>833.4018900000001</v>
      </c>
      <c r="I121" s="42">
        <v>834.4418900000001</v>
      </c>
      <c r="J121" s="42">
        <v>834.51189</v>
      </c>
      <c r="K121" s="42">
        <v>834.33189</v>
      </c>
      <c r="L121" s="42">
        <v>834.4318900000001</v>
      </c>
      <c r="M121" s="42">
        <v>834.3918900000001</v>
      </c>
      <c r="N121" s="42">
        <v>834.3018900000001</v>
      </c>
      <c r="O121" s="42">
        <v>844.60189</v>
      </c>
      <c r="P121" s="42">
        <v>834.4118900000001</v>
      </c>
      <c r="Q121" s="42">
        <v>834.45189</v>
      </c>
      <c r="R121" s="42">
        <v>848.08189</v>
      </c>
      <c r="S121" s="42">
        <v>834.47189</v>
      </c>
      <c r="T121" s="42">
        <v>834.26189</v>
      </c>
      <c r="U121" s="42">
        <v>899.71189</v>
      </c>
      <c r="V121" s="42">
        <v>833.4118900000001</v>
      </c>
      <c r="W121" s="42">
        <v>833.2818900000001</v>
      </c>
      <c r="X121" s="42">
        <v>831.2718900000001</v>
      </c>
      <c r="Y121" s="42">
        <v>831.5418900000001</v>
      </c>
    </row>
    <row r="122" spans="1:25" ht="15.75" customHeight="1">
      <c r="A122" s="41">
        <f t="shared" si="2"/>
        <v>44062</v>
      </c>
      <c r="B122" s="42">
        <v>834.63189</v>
      </c>
      <c r="C122" s="42">
        <v>834.9218900000001</v>
      </c>
      <c r="D122" s="42">
        <v>834.98189</v>
      </c>
      <c r="E122" s="42">
        <v>835.00189</v>
      </c>
      <c r="F122" s="42">
        <v>834.99189</v>
      </c>
      <c r="G122" s="42">
        <v>835.2718900000001</v>
      </c>
      <c r="H122" s="42">
        <v>834.22189</v>
      </c>
      <c r="I122" s="42">
        <v>834.1418900000001</v>
      </c>
      <c r="J122" s="42">
        <v>834.73189</v>
      </c>
      <c r="K122" s="42">
        <v>834.5518900000001</v>
      </c>
      <c r="L122" s="42">
        <v>834.5518900000001</v>
      </c>
      <c r="M122" s="42">
        <v>834.61189</v>
      </c>
      <c r="N122" s="42">
        <v>834.60189</v>
      </c>
      <c r="O122" s="42">
        <v>834.62189</v>
      </c>
      <c r="P122" s="42">
        <v>834.60189</v>
      </c>
      <c r="Q122" s="42">
        <v>834.61189</v>
      </c>
      <c r="R122" s="42">
        <v>834.6718900000001</v>
      </c>
      <c r="S122" s="42">
        <v>834.76189</v>
      </c>
      <c r="T122" s="42">
        <v>834.62189</v>
      </c>
      <c r="U122" s="42">
        <v>871.98189</v>
      </c>
      <c r="V122" s="42">
        <v>833.9218900000001</v>
      </c>
      <c r="W122" s="42">
        <v>833.74189</v>
      </c>
      <c r="X122" s="42">
        <v>833.5218900000001</v>
      </c>
      <c r="Y122" s="42">
        <v>833.4318900000001</v>
      </c>
    </row>
    <row r="123" spans="1:25" ht="15.75" customHeight="1">
      <c r="A123" s="41">
        <f t="shared" si="2"/>
        <v>44063</v>
      </c>
      <c r="B123" s="42">
        <v>839.00189</v>
      </c>
      <c r="C123" s="42">
        <v>835.35189</v>
      </c>
      <c r="D123" s="42">
        <v>835.33189</v>
      </c>
      <c r="E123" s="42">
        <v>835.33189</v>
      </c>
      <c r="F123" s="42">
        <v>835.3118900000001</v>
      </c>
      <c r="G123" s="42">
        <v>835.3118900000001</v>
      </c>
      <c r="H123" s="42">
        <v>833.82189</v>
      </c>
      <c r="I123" s="42">
        <v>834.2718900000001</v>
      </c>
      <c r="J123" s="42">
        <v>834.57189</v>
      </c>
      <c r="K123" s="42">
        <v>834.62189</v>
      </c>
      <c r="L123" s="42">
        <v>834.6918900000001</v>
      </c>
      <c r="M123" s="42">
        <v>834.6818900000001</v>
      </c>
      <c r="N123" s="42">
        <v>834.72189</v>
      </c>
      <c r="O123" s="42">
        <v>834.6618900000001</v>
      </c>
      <c r="P123" s="42">
        <v>834.58189</v>
      </c>
      <c r="Q123" s="42">
        <v>834.5418900000001</v>
      </c>
      <c r="R123" s="42">
        <v>834.62189</v>
      </c>
      <c r="S123" s="42">
        <v>834.75189</v>
      </c>
      <c r="T123" s="42">
        <v>834.6618900000001</v>
      </c>
      <c r="U123" s="42">
        <v>892.5318900000001</v>
      </c>
      <c r="V123" s="42">
        <v>833.99189</v>
      </c>
      <c r="W123" s="42">
        <v>833.9318900000001</v>
      </c>
      <c r="X123" s="42">
        <v>833.7718900000001</v>
      </c>
      <c r="Y123" s="42">
        <v>833.7818900000001</v>
      </c>
    </row>
    <row r="124" spans="1:25" ht="15.75" customHeight="1">
      <c r="A124" s="41">
        <f t="shared" si="2"/>
        <v>44064</v>
      </c>
      <c r="B124" s="42">
        <v>843.6818900000001</v>
      </c>
      <c r="C124" s="42">
        <v>835.2818900000001</v>
      </c>
      <c r="D124" s="42">
        <v>835.21189</v>
      </c>
      <c r="E124" s="42">
        <v>836.0218900000001</v>
      </c>
      <c r="F124" s="42">
        <v>836.01189</v>
      </c>
      <c r="G124" s="42">
        <v>835.23189</v>
      </c>
      <c r="H124" s="42">
        <v>836.13189</v>
      </c>
      <c r="I124" s="42">
        <v>834.2918900000001</v>
      </c>
      <c r="J124" s="42">
        <v>834.20189</v>
      </c>
      <c r="K124" s="42">
        <v>834.26189</v>
      </c>
      <c r="L124" s="42">
        <v>834.45189</v>
      </c>
      <c r="M124" s="42">
        <v>834.47189</v>
      </c>
      <c r="N124" s="42">
        <v>834.4418900000001</v>
      </c>
      <c r="O124" s="42">
        <v>834.46189</v>
      </c>
      <c r="P124" s="42">
        <v>834.45189</v>
      </c>
      <c r="Q124" s="42">
        <v>834.38189</v>
      </c>
      <c r="R124" s="42">
        <v>834.4218900000001</v>
      </c>
      <c r="S124" s="42">
        <v>834.5418900000001</v>
      </c>
      <c r="T124" s="42">
        <v>834.75189</v>
      </c>
      <c r="U124" s="42">
        <v>834.9018900000001</v>
      </c>
      <c r="V124" s="42">
        <v>834.10189</v>
      </c>
      <c r="W124" s="42">
        <v>833.4018900000001</v>
      </c>
      <c r="X124" s="42">
        <v>831.20189</v>
      </c>
      <c r="Y124" s="42">
        <v>831.86189</v>
      </c>
    </row>
    <row r="125" spans="1:25" ht="15.75" customHeight="1">
      <c r="A125" s="41">
        <f t="shared" si="2"/>
        <v>44065</v>
      </c>
      <c r="B125" s="42">
        <v>834.5218900000001</v>
      </c>
      <c r="C125" s="42">
        <v>834.88189</v>
      </c>
      <c r="D125" s="42">
        <v>834.9418900000001</v>
      </c>
      <c r="E125" s="42">
        <v>834.97189</v>
      </c>
      <c r="F125" s="42">
        <v>835.0418900000001</v>
      </c>
      <c r="G125" s="42">
        <v>835.1418900000001</v>
      </c>
      <c r="H125" s="42">
        <v>833.46189</v>
      </c>
      <c r="I125" s="42">
        <v>833.95189</v>
      </c>
      <c r="J125" s="42">
        <v>834.59189</v>
      </c>
      <c r="K125" s="42">
        <v>834.2818900000001</v>
      </c>
      <c r="L125" s="42">
        <v>834.4018900000001</v>
      </c>
      <c r="M125" s="42">
        <v>834.47189</v>
      </c>
      <c r="N125" s="42">
        <v>834.5618900000001</v>
      </c>
      <c r="O125" s="42">
        <v>834.59189</v>
      </c>
      <c r="P125" s="42">
        <v>834.59189</v>
      </c>
      <c r="Q125" s="42">
        <v>834.57189</v>
      </c>
      <c r="R125" s="42">
        <v>834.60189</v>
      </c>
      <c r="S125" s="42">
        <v>834.47189</v>
      </c>
      <c r="T125" s="42">
        <v>834.38189</v>
      </c>
      <c r="U125" s="42">
        <v>840.97189</v>
      </c>
      <c r="V125" s="42">
        <v>833.37189</v>
      </c>
      <c r="W125" s="42">
        <v>833.45189</v>
      </c>
      <c r="X125" s="42">
        <v>832.0518900000001</v>
      </c>
      <c r="Y125" s="42">
        <v>832.0218900000001</v>
      </c>
    </row>
    <row r="126" spans="1:25" ht="15.75" customHeight="1">
      <c r="A126" s="41">
        <f t="shared" si="2"/>
        <v>44066</v>
      </c>
      <c r="B126" s="42">
        <v>845.22189</v>
      </c>
      <c r="C126" s="42">
        <v>834.85189</v>
      </c>
      <c r="D126" s="42">
        <v>834.9318900000001</v>
      </c>
      <c r="E126" s="42">
        <v>834.9418900000001</v>
      </c>
      <c r="F126" s="42">
        <v>834.97189</v>
      </c>
      <c r="G126" s="42">
        <v>835.1718900000001</v>
      </c>
      <c r="H126" s="42">
        <v>833.84189</v>
      </c>
      <c r="I126" s="42">
        <v>833.8118900000001</v>
      </c>
      <c r="J126" s="42">
        <v>834.59189</v>
      </c>
      <c r="K126" s="42">
        <v>834.2718900000001</v>
      </c>
      <c r="L126" s="42">
        <v>834.1418900000001</v>
      </c>
      <c r="M126" s="42">
        <v>834.36189</v>
      </c>
      <c r="N126" s="42">
        <v>834.5518900000001</v>
      </c>
      <c r="O126" s="42">
        <v>834.58189</v>
      </c>
      <c r="P126" s="42">
        <v>834.59189</v>
      </c>
      <c r="Q126" s="42">
        <v>834.59189</v>
      </c>
      <c r="R126" s="42">
        <v>834.5218900000001</v>
      </c>
      <c r="S126" s="42">
        <v>834.35189</v>
      </c>
      <c r="T126" s="42">
        <v>834.32189</v>
      </c>
      <c r="U126" s="42">
        <v>834.35189</v>
      </c>
      <c r="V126" s="42">
        <v>833.3018900000001</v>
      </c>
      <c r="W126" s="42">
        <v>833.22189</v>
      </c>
      <c r="X126" s="42">
        <v>831.9118900000001</v>
      </c>
      <c r="Y126" s="42">
        <v>832.34189</v>
      </c>
    </row>
    <row r="127" spans="1:25" ht="15.75" customHeight="1">
      <c r="A127" s="41">
        <f t="shared" si="2"/>
        <v>44067</v>
      </c>
      <c r="B127" s="42">
        <v>839.33189</v>
      </c>
      <c r="C127" s="42">
        <v>835.45189</v>
      </c>
      <c r="D127" s="42">
        <v>835.48189</v>
      </c>
      <c r="E127" s="42">
        <v>835.49189</v>
      </c>
      <c r="F127" s="42">
        <v>835.51189</v>
      </c>
      <c r="G127" s="42">
        <v>836.0418900000001</v>
      </c>
      <c r="H127" s="42">
        <v>835.8118900000001</v>
      </c>
      <c r="I127" s="42">
        <v>836.13189</v>
      </c>
      <c r="J127" s="42">
        <v>833.32189</v>
      </c>
      <c r="K127" s="42">
        <v>833.34189</v>
      </c>
      <c r="L127" s="42">
        <v>833.48189</v>
      </c>
      <c r="M127" s="42">
        <v>833.50189</v>
      </c>
      <c r="N127" s="42">
        <v>833.7718900000001</v>
      </c>
      <c r="O127" s="42">
        <v>833.4418900000001</v>
      </c>
      <c r="P127" s="42">
        <v>833.26189</v>
      </c>
      <c r="Q127" s="42">
        <v>833.20189</v>
      </c>
      <c r="R127" s="42">
        <v>833.51189</v>
      </c>
      <c r="S127" s="42">
        <v>833.75189</v>
      </c>
      <c r="T127" s="42">
        <v>834.8018900000001</v>
      </c>
      <c r="U127" s="42">
        <v>835.20189</v>
      </c>
      <c r="V127" s="42">
        <v>834.97189</v>
      </c>
      <c r="W127" s="42">
        <v>834.3918900000001</v>
      </c>
      <c r="X127" s="42">
        <v>834.0318900000001</v>
      </c>
      <c r="Y127" s="42">
        <v>834.1418900000001</v>
      </c>
    </row>
    <row r="128" spans="1:25" ht="15.75" customHeight="1">
      <c r="A128" s="41">
        <f t="shared" si="2"/>
        <v>44068</v>
      </c>
      <c r="B128" s="42">
        <v>833.0418900000001</v>
      </c>
      <c r="C128" s="42">
        <v>835.6918900000001</v>
      </c>
      <c r="D128" s="42">
        <v>835.5618900000001</v>
      </c>
      <c r="E128" s="42">
        <v>835.59189</v>
      </c>
      <c r="F128" s="42">
        <v>836.07189</v>
      </c>
      <c r="G128" s="42">
        <v>836.13189</v>
      </c>
      <c r="H128" s="42">
        <v>836.0218900000001</v>
      </c>
      <c r="I128" s="42">
        <v>835.98189</v>
      </c>
      <c r="J128" s="42">
        <v>834.48189</v>
      </c>
      <c r="K128" s="42">
        <v>834.60189</v>
      </c>
      <c r="L128" s="42">
        <v>834.6618900000001</v>
      </c>
      <c r="M128" s="42">
        <v>834.73189</v>
      </c>
      <c r="N128" s="42">
        <v>834.74189</v>
      </c>
      <c r="O128" s="42">
        <v>834.7918900000001</v>
      </c>
      <c r="P128" s="42">
        <v>834.7818900000001</v>
      </c>
      <c r="Q128" s="42">
        <v>834.75189</v>
      </c>
      <c r="R128" s="42">
        <v>834.84189</v>
      </c>
      <c r="S128" s="42">
        <v>834.7918900000001</v>
      </c>
      <c r="T128" s="42">
        <v>835.00189</v>
      </c>
      <c r="U128" s="42">
        <v>835.1718900000001</v>
      </c>
      <c r="V128" s="42">
        <v>834.50189</v>
      </c>
      <c r="W128" s="42">
        <v>833.8018900000001</v>
      </c>
      <c r="X128" s="42">
        <v>833.9018900000001</v>
      </c>
      <c r="Y128" s="42">
        <v>834.0318900000001</v>
      </c>
    </row>
    <row r="129" spans="1:25" ht="15.75" customHeight="1">
      <c r="A129" s="41">
        <f t="shared" si="2"/>
        <v>44069</v>
      </c>
      <c r="B129" s="42">
        <v>835.4218900000001</v>
      </c>
      <c r="C129" s="42">
        <v>835.35189</v>
      </c>
      <c r="D129" s="42">
        <v>835.2718900000001</v>
      </c>
      <c r="E129" s="42">
        <v>835.2718900000001</v>
      </c>
      <c r="F129" s="42">
        <v>835.2918900000001</v>
      </c>
      <c r="G129" s="42">
        <v>835.12189</v>
      </c>
      <c r="H129" s="42">
        <v>833.32189</v>
      </c>
      <c r="I129" s="42">
        <v>833.8918900000001</v>
      </c>
      <c r="J129" s="42">
        <v>834.6418900000001</v>
      </c>
      <c r="K129" s="42">
        <v>834.84189</v>
      </c>
      <c r="L129" s="42">
        <v>834.9118900000001</v>
      </c>
      <c r="M129" s="42">
        <v>834.95189</v>
      </c>
      <c r="N129" s="42">
        <v>835.01189</v>
      </c>
      <c r="O129" s="42">
        <v>835.0318900000001</v>
      </c>
      <c r="P129" s="42">
        <v>834.98189</v>
      </c>
      <c r="Q129" s="42">
        <v>835.00189</v>
      </c>
      <c r="R129" s="42">
        <v>835.0218900000001</v>
      </c>
      <c r="S129" s="42">
        <v>835.0618900000001</v>
      </c>
      <c r="T129" s="42">
        <v>835.6918900000001</v>
      </c>
      <c r="U129" s="42">
        <v>835.26189</v>
      </c>
      <c r="V129" s="42">
        <v>834.63189</v>
      </c>
      <c r="W129" s="42">
        <v>834.45189</v>
      </c>
      <c r="X129" s="42">
        <v>834.1718900000001</v>
      </c>
      <c r="Y129" s="42">
        <v>833.9218900000001</v>
      </c>
    </row>
    <row r="130" spans="1:25" ht="15.75" customHeight="1">
      <c r="A130" s="41">
        <f t="shared" si="2"/>
        <v>44070</v>
      </c>
      <c r="B130" s="42">
        <v>835.46189</v>
      </c>
      <c r="C130" s="42">
        <v>835.4118900000001</v>
      </c>
      <c r="D130" s="42">
        <v>835.36189</v>
      </c>
      <c r="E130" s="42">
        <v>835.32189</v>
      </c>
      <c r="F130" s="42">
        <v>835.34189</v>
      </c>
      <c r="G130" s="42">
        <v>835.00189</v>
      </c>
      <c r="H130" s="42">
        <v>833.2818900000001</v>
      </c>
      <c r="I130" s="42">
        <v>833.76189</v>
      </c>
      <c r="J130" s="42">
        <v>834.2918900000001</v>
      </c>
      <c r="K130" s="42">
        <v>834.48189</v>
      </c>
      <c r="L130" s="42">
        <v>834.49189</v>
      </c>
      <c r="M130" s="42">
        <v>834.5318900000001</v>
      </c>
      <c r="N130" s="42">
        <v>834.6518900000001</v>
      </c>
      <c r="O130" s="42">
        <v>834.71189</v>
      </c>
      <c r="P130" s="42">
        <v>834.6518900000001</v>
      </c>
      <c r="Q130" s="42">
        <v>834.61189</v>
      </c>
      <c r="R130" s="42">
        <v>834.74189</v>
      </c>
      <c r="S130" s="42">
        <v>834.88189</v>
      </c>
      <c r="T130" s="42">
        <v>834.88189</v>
      </c>
      <c r="U130" s="42">
        <v>839.82189</v>
      </c>
      <c r="V130" s="42">
        <v>834.58189</v>
      </c>
      <c r="W130" s="42">
        <v>834.33189</v>
      </c>
      <c r="X130" s="42">
        <v>833.97189</v>
      </c>
      <c r="Y130" s="42">
        <v>833.9018900000001</v>
      </c>
    </row>
    <row r="131" spans="1:25" ht="15.75" customHeight="1">
      <c r="A131" s="41">
        <f t="shared" si="2"/>
        <v>44071</v>
      </c>
      <c r="B131" s="42">
        <v>835.4418900000001</v>
      </c>
      <c r="C131" s="42">
        <v>835.34189</v>
      </c>
      <c r="D131" s="42">
        <v>835.2718900000001</v>
      </c>
      <c r="E131" s="42">
        <v>835.23189</v>
      </c>
      <c r="F131" s="42">
        <v>835.23189</v>
      </c>
      <c r="G131" s="42">
        <v>834.98189</v>
      </c>
      <c r="H131" s="42">
        <v>833.36189</v>
      </c>
      <c r="I131" s="42">
        <v>833.95189</v>
      </c>
      <c r="J131" s="42">
        <v>834.10189</v>
      </c>
      <c r="K131" s="42">
        <v>833.9218900000001</v>
      </c>
      <c r="L131" s="42">
        <v>833.9418900000001</v>
      </c>
      <c r="M131" s="42">
        <v>834.0218900000001</v>
      </c>
      <c r="N131" s="42">
        <v>834.2818900000001</v>
      </c>
      <c r="O131" s="42">
        <v>834.2818900000001</v>
      </c>
      <c r="P131" s="42">
        <v>834.2718900000001</v>
      </c>
      <c r="Q131" s="42">
        <v>834.2718900000001</v>
      </c>
      <c r="R131" s="42">
        <v>834.36189</v>
      </c>
      <c r="S131" s="42">
        <v>834.8118900000001</v>
      </c>
      <c r="T131" s="42">
        <v>834.84189</v>
      </c>
      <c r="U131" s="42">
        <v>889.99189</v>
      </c>
      <c r="V131" s="42">
        <v>834.36189</v>
      </c>
      <c r="W131" s="42">
        <v>834.2718900000001</v>
      </c>
      <c r="X131" s="42">
        <v>833.95189</v>
      </c>
      <c r="Y131" s="42">
        <v>834.07189</v>
      </c>
    </row>
    <row r="132" spans="1:25" ht="15.75" customHeight="1">
      <c r="A132" s="41">
        <f t="shared" si="2"/>
        <v>44072</v>
      </c>
      <c r="B132" s="42">
        <v>835.1518900000001</v>
      </c>
      <c r="C132" s="42">
        <v>835.0618900000001</v>
      </c>
      <c r="D132" s="42">
        <v>835.09189</v>
      </c>
      <c r="E132" s="42">
        <v>835.09189</v>
      </c>
      <c r="F132" s="42">
        <v>835.11189</v>
      </c>
      <c r="G132" s="42">
        <v>835.11189</v>
      </c>
      <c r="H132" s="42">
        <v>834.07189</v>
      </c>
      <c r="I132" s="42">
        <v>834.20189</v>
      </c>
      <c r="J132" s="42">
        <v>834.36189</v>
      </c>
      <c r="K132" s="42">
        <v>834.0618900000001</v>
      </c>
      <c r="L132" s="42">
        <v>833.9118900000001</v>
      </c>
      <c r="M132" s="42">
        <v>834.09189</v>
      </c>
      <c r="N132" s="42">
        <v>834.35189</v>
      </c>
      <c r="O132" s="42">
        <v>834.4118900000001</v>
      </c>
      <c r="P132" s="42">
        <v>834.4418900000001</v>
      </c>
      <c r="Q132" s="42">
        <v>834.45189</v>
      </c>
      <c r="R132" s="42">
        <v>834.5218900000001</v>
      </c>
      <c r="S132" s="42">
        <v>834.49189</v>
      </c>
      <c r="T132" s="42">
        <v>834.4018900000001</v>
      </c>
      <c r="U132" s="42">
        <v>890.73189</v>
      </c>
      <c r="V132" s="42">
        <v>833.46189</v>
      </c>
      <c r="W132" s="42">
        <v>833.21189</v>
      </c>
      <c r="X132" s="42">
        <v>832.50189</v>
      </c>
      <c r="Y132" s="42">
        <v>832.38189</v>
      </c>
    </row>
    <row r="133" spans="1:25" ht="15.75" customHeight="1">
      <c r="A133" s="41">
        <f t="shared" si="2"/>
        <v>44073</v>
      </c>
      <c r="B133" s="42">
        <v>841.68074</v>
      </c>
      <c r="C133" s="42">
        <v>834.73074</v>
      </c>
      <c r="D133" s="42">
        <v>834.75074</v>
      </c>
      <c r="E133" s="42">
        <v>834.86074</v>
      </c>
      <c r="F133" s="42">
        <v>834.88074</v>
      </c>
      <c r="G133" s="42">
        <v>834.96074</v>
      </c>
      <c r="H133" s="42">
        <v>833.91074</v>
      </c>
      <c r="I133" s="42">
        <v>834.52074</v>
      </c>
      <c r="J133" s="42">
        <v>834.67074</v>
      </c>
      <c r="K133" s="42">
        <v>834.31074</v>
      </c>
      <c r="L133" s="42">
        <v>833.99074</v>
      </c>
      <c r="M133" s="42">
        <v>834.32074</v>
      </c>
      <c r="N133" s="42">
        <v>834.5107399999999</v>
      </c>
      <c r="O133" s="42">
        <v>834.58074</v>
      </c>
      <c r="P133" s="42">
        <v>834.61074</v>
      </c>
      <c r="Q133" s="42">
        <v>834.54074</v>
      </c>
      <c r="R133" s="42">
        <v>834.58074</v>
      </c>
      <c r="S133" s="42">
        <v>834.72074</v>
      </c>
      <c r="T133" s="42">
        <v>834.73074</v>
      </c>
      <c r="U133" s="42">
        <v>905.44074</v>
      </c>
      <c r="V133" s="42">
        <v>833.84074</v>
      </c>
      <c r="W133" s="42">
        <v>833.84074</v>
      </c>
      <c r="X133" s="42">
        <v>833.10074</v>
      </c>
      <c r="Y133" s="42">
        <v>833.65074</v>
      </c>
    </row>
    <row r="134" spans="1:25" ht="15.75" customHeight="1">
      <c r="A134" s="41">
        <f t="shared" si="2"/>
        <v>44074</v>
      </c>
      <c r="B134" s="42">
        <v>840.48074</v>
      </c>
      <c r="C134" s="42">
        <v>835.07074</v>
      </c>
      <c r="D134" s="42">
        <v>835.10074</v>
      </c>
      <c r="E134" s="42">
        <v>835.18074</v>
      </c>
      <c r="F134" s="42">
        <v>835.16074</v>
      </c>
      <c r="G134" s="42">
        <v>835.11074</v>
      </c>
      <c r="H134" s="42">
        <v>834.70074</v>
      </c>
      <c r="I134" s="42">
        <v>834.57074</v>
      </c>
      <c r="J134" s="42">
        <v>834.30074</v>
      </c>
      <c r="K134" s="42">
        <v>833.99074</v>
      </c>
      <c r="L134" s="42">
        <v>834.07074</v>
      </c>
      <c r="M134" s="42">
        <v>834.18074</v>
      </c>
      <c r="N134" s="42">
        <v>834.23074</v>
      </c>
      <c r="O134" s="42">
        <v>834.38074</v>
      </c>
      <c r="P134" s="42">
        <v>834.43074</v>
      </c>
      <c r="Q134" s="42">
        <v>834.41074</v>
      </c>
      <c r="R134" s="42">
        <v>834.45074</v>
      </c>
      <c r="S134" s="42">
        <v>834.38074</v>
      </c>
      <c r="T134" s="42">
        <v>834.25074</v>
      </c>
      <c r="U134" s="42">
        <v>916.86074</v>
      </c>
      <c r="V134" s="42">
        <v>833.12074</v>
      </c>
      <c r="W134" s="42">
        <v>833.21074</v>
      </c>
      <c r="X134" s="42">
        <v>832.45074</v>
      </c>
      <c r="Y134" s="42">
        <v>833.00074</v>
      </c>
    </row>
    <row r="135" spans="1:25" ht="15.75" customHeight="1">
      <c r="A135" s="37" t="s">
        <v>76</v>
      </c>
      <c r="B135" s="38"/>
      <c r="C135" s="40" t="s">
        <v>108</v>
      </c>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15.75" customHeight="1">
      <c r="A136" s="37" t="s">
        <v>78</v>
      </c>
      <c r="B136" s="38"/>
      <c r="C136" s="38"/>
      <c r="D136" s="38"/>
      <c r="E136" s="38"/>
      <c r="F136" s="38"/>
      <c r="G136" s="40" t="str">
        <f>G99</f>
        <v>до 670 кВт</v>
      </c>
      <c r="H136" s="38"/>
      <c r="I136" s="38"/>
      <c r="J136" s="38"/>
      <c r="K136" s="38"/>
      <c r="L136" s="38"/>
      <c r="M136" s="38"/>
      <c r="N136" s="38"/>
      <c r="O136" s="38"/>
      <c r="P136" s="38"/>
      <c r="Q136" s="38"/>
      <c r="R136" s="38"/>
      <c r="S136" s="38"/>
      <c r="T136" s="38"/>
      <c r="U136" s="38"/>
      <c r="V136" s="38"/>
      <c r="W136" s="38"/>
      <c r="X136" s="38"/>
      <c r="Y136" s="38"/>
    </row>
    <row r="137" spans="1:25" ht="15.75" customHeight="1">
      <c r="A137" s="88" t="s">
        <v>80</v>
      </c>
      <c r="B137" s="91" t="s">
        <v>81</v>
      </c>
      <c r="C137" s="92"/>
      <c r="D137" s="92"/>
      <c r="E137" s="92"/>
      <c r="F137" s="92"/>
      <c r="G137" s="92"/>
      <c r="H137" s="92"/>
      <c r="I137" s="92"/>
      <c r="J137" s="92"/>
      <c r="K137" s="92"/>
      <c r="L137" s="92"/>
      <c r="M137" s="92"/>
      <c r="N137" s="92"/>
      <c r="O137" s="92"/>
      <c r="P137" s="92"/>
      <c r="Q137" s="92"/>
      <c r="R137" s="92"/>
      <c r="S137" s="92"/>
      <c r="T137" s="92"/>
      <c r="U137" s="92"/>
      <c r="V137" s="92"/>
      <c r="W137" s="92"/>
      <c r="X137" s="92"/>
      <c r="Y137" s="93"/>
    </row>
    <row r="138" spans="1:25" ht="15.75" customHeight="1">
      <c r="A138" s="89"/>
      <c r="B138" s="94"/>
      <c r="C138" s="95"/>
      <c r="D138" s="95"/>
      <c r="E138" s="95"/>
      <c r="F138" s="95"/>
      <c r="G138" s="95"/>
      <c r="H138" s="95"/>
      <c r="I138" s="95"/>
      <c r="J138" s="95"/>
      <c r="K138" s="95"/>
      <c r="L138" s="95"/>
      <c r="M138" s="95"/>
      <c r="N138" s="95"/>
      <c r="O138" s="95"/>
      <c r="P138" s="95"/>
      <c r="Q138" s="95"/>
      <c r="R138" s="95"/>
      <c r="S138" s="95"/>
      <c r="T138" s="95"/>
      <c r="U138" s="95"/>
      <c r="V138" s="95"/>
      <c r="W138" s="95"/>
      <c r="X138" s="95"/>
      <c r="Y138" s="96"/>
    </row>
    <row r="139" spans="1:25" ht="15.75" customHeight="1">
      <c r="A139" s="89"/>
      <c r="B139" s="97" t="s">
        <v>82</v>
      </c>
      <c r="C139" s="97" t="s">
        <v>83</v>
      </c>
      <c r="D139" s="97" t="s">
        <v>84</v>
      </c>
      <c r="E139" s="97" t="s">
        <v>85</v>
      </c>
      <c r="F139" s="97" t="s">
        <v>86</v>
      </c>
      <c r="G139" s="97" t="s">
        <v>87</v>
      </c>
      <c r="H139" s="97" t="s">
        <v>88</v>
      </c>
      <c r="I139" s="97" t="s">
        <v>89</v>
      </c>
      <c r="J139" s="97" t="s">
        <v>90</v>
      </c>
      <c r="K139" s="97" t="s">
        <v>91</v>
      </c>
      <c r="L139" s="97" t="s">
        <v>92</v>
      </c>
      <c r="M139" s="97" t="s">
        <v>93</v>
      </c>
      <c r="N139" s="97" t="s">
        <v>94</v>
      </c>
      <c r="O139" s="97" t="s">
        <v>95</v>
      </c>
      <c r="P139" s="97" t="s">
        <v>96</v>
      </c>
      <c r="Q139" s="97" t="s">
        <v>97</v>
      </c>
      <c r="R139" s="97" t="s">
        <v>98</v>
      </c>
      <c r="S139" s="97" t="s">
        <v>99</v>
      </c>
      <c r="T139" s="97" t="s">
        <v>100</v>
      </c>
      <c r="U139" s="97" t="s">
        <v>101</v>
      </c>
      <c r="V139" s="97" t="s">
        <v>102</v>
      </c>
      <c r="W139" s="97" t="s">
        <v>103</v>
      </c>
      <c r="X139" s="97" t="s">
        <v>104</v>
      </c>
      <c r="Y139" s="97" t="s">
        <v>105</v>
      </c>
    </row>
    <row r="140" spans="1:25" ht="15.75" customHeight="1">
      <c r="A140" s="90"/>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row>
    <row r="141" spans="1:25" ht="15.75" customHeight="1">
      <c r="A141" s="41">
        <f>A104</f>
        <v>44044</v>
      </c>
      <c r="B141" s="42">
        <v>971.47189</v>
      </c>
      <c r="C141" s="42">
        <v>878.2918900000001</v>
      </c>
      <c r="D141" s="42">
        <v>835.00189</v>
      </c>
      <c r="E141" s="42">
        <v>834.9418900000001</v>
      </c>
      <c r="F141" s="42">
        <v>834.97189</v>
      </c>
      <c r="G141" s="42">
        <v>834.9118900000001</v>
      </c>
      <c r="H141" s="42">
        <v>833.96189</v>
      </c>
      <c r="I141" s="42">
        <v>880.8018900000001</v>
      </c>
      <c r="J141" s="42">
        <v>834.49189</v>
      </c>
      <c r="K141" s="42">
        <v>834.34189</v>
      </c>
      <c r="L141" s="42">
        <v>834.4118900000001</v>
      </c>
      <c r="M141" s="42">
        <v>892.1518900000001</v>
      </c>
      <c r="N141" s="42">
        <v>929.33189</v>
      </c>
      <c r="O141" s="42">
        <v>961.00189</v>
      </c>
      <c r="P141" s="42">
        <v>959.5618900000001</v>
      </c>
      <c r="Q141" s="42">
        <v>956.23189</v>
      </c>
      <c r="R141" s="42">
        <v>961.98189</v>
      </c>
      <c r="S141" s="42">
        <v>927.6618900000001</v>
      </c>
      <c r="T141" s="42">
        <v>846.0318900000001</v>
      </c>
      <c r="U141" s="42">
        <v>915.0418900000001</v>
      </c>
      <c r="V141" s="42">
        <v>943.72189</v>
      </c>
      <c r="W141" s="42">
        <v>936.1918900000001</v>
      </c>
      <c r="X141" s="42">
        <v>832.58189</v>
      </c>
      <c r="Y141" s="42">
        <v>832.6618900000001</v>
      </c>
    </row>
    <row r="142" spans="1:25" ht="15.75" customHeight="1">
      <c r="A142" s="41">
        <f>A141+1</f>
        <v>44045</v>
      </c>
      <c r="B142" s="42">
        <v>924.47189</v>
      </c>
      <c r="C142" s="42">
        <v>851.20189</v>
      </c>
      <c r="D142" s="42">
        <v>834.9318900000001</v>
      </c>
      <c r="E142" s="42">
        <v>834.99189</v>
      </c>
      <c r="F142" s="42">
        <v>834.96189</v>
      </c>
      <c r="G142" s="42">
        <v>834.9118900000001</v>
      </c>
      <c r="H142" s="42">
        <v>833.9018900000001</v>
      </c>
      <c r="I142" s="42">
        <v>844.6918900000001</v>
      </c>
      <c r="J142" s="42">
        <v>834.76189</v>
      </c>
      <c r="K142" s="42">
        <v>834.4418900000001</v>
      </c>
      <c r="L142" s="42">
        <v>834.2918900000001</v>
      </c>
      <c r="M142" s="42">
        <v>848.32189</v>
      </c>
      <c r="N142" s="42">
        <v>894.2918900000001</v>
      </c>
      <c r="O142" s="42">
        <v>929.74189</v>
      </c>
      <c r="P142" s="42">
        <v>926.0618900000001</v>
      </c>
      <c r="Q142" s="42">
        <v>922.4418900000001</v>
      </c>
      <c r="R142" s="42">
        <v>924.9218900000001</v>
      </c>
      <c r="S142" s="42">
        <v>886.49189</v>
      </c>
      <c r="T142" s="42">
        <v>834.4318900000001</v>
      </c>
      <c r="U142" s="42">
        <v>873.6418900000001</v>
      </c>
      <c r="V142" s="42">
        <v>883.63189</v>
      </c>
      <c r="W142" s="42">
        <v>867.9318900000001</v>
      </c>
      <c r="X142" s="42">
        <v>832.4018900000001</v>
      </c>
      <c r="Y142" s="42">
        <v>832.5318900000001</v>
      </c>
    </row>
    <row r="143" spans="1:25" ht="15.75" customHeight="1">
      <c r="A143" s="41">
        <f aca="true" t="shared" si="3" ref="A143:A171">A142+1</f>
        <v>44046</v>
      </c>
      <c r="B143" s="42">
        <v>909.1718900000001</v>
      </c>
      <c r="C143" s="42">
        <v>849.84189</v>
      </c>
      <c r="D143" s="42">
        <v>835.0318900000001</v>
      </c>
      <c r="E143" s="42">
        <v>835.08189</v>
      </c>
      <c r="F143" s="42">
        <v>835.0518900000001</v>
      </c>
      <c r="G143" s="42">
        <v>834.9418900000001</v>
      </c>
      <c r="H143" s="42">
        <v>833.4418900000001</v>
      </c>
      <c r="I143" s="42">
        <v>850.00189</v>
      </c>
      <c r="J143" s="42">
        <v>834.71189</v>
      </c>
      <c r="K143" s="42">
        <v>834.5618900000001</v>
      </c>
      <c r="L143" s="42">
        <v>834.59189</v>
      </c>
      <c r="M143" s="42">
        <v>847.98189</v>
      </c>
      <c r="N143" s="42">
        <v>893.1418900000001</v>
      </c>
      <c r="O143" s="42">
        <v>927.4118900000001</v>
      </c>
      <c r="P143" s="42">
        <v>924.8118900000001</v>
      </c>
      <c r="Q143" s="42">
        <v>922.8918900000001</v>
      </c>
      <c r="R143" s="42">
        <v>925.48189</v>
      </c>
      <c r="S143" s="42">
        <v>887.4118900000001</v>
      </c>
      <c r="T143" s="42">
        <v>834.22189</v>
      </c>
      <c r="U143" s="42">
        <v>870.49189</v>
      </c>
      <c r="V143" s="42">
        <v>883.37189</v>
      </c>
      <c r="W143" s="42">
        <v>866.62189</v>
      </c>
      <c r="X143" s="42">
        <v>833.35189</v>
      </c>
      <c r="Y143" s="42">
        <v>833.5218900000001</v>
      </c>
    </row>
    <row r="144" spans="1:25" ht="15.75" customHeight="1">
      <c r="A144" s="41">
        <f t="shared" si="3"/>
        <v>44047</v>
      </c>
      <c r="B144" s="42">
        <v>881.9418900000001</v>
      </c>
      <c r="C144" s="42">
        <v>839.76189</v>
      </c>
      <c r="D144" s="42">
        <v>835.12189</v>
      </c>
      <c r="E144" s="42">
        <v>835.1618900000001</v>
      </c>
      <c r="F144" s="42">
        <v>835.1618900000001</v>
      </c>
      <c r="G144" s="42">
        <v>835.23189</v>
      </c>
      <c r="H144" s="42">
        <v>833.95189</v>
      </c>
      <c r="I144" s="42">
        <v>848.7718900000001</v>
      </c>
      <c r="J144" s="42">
        <v>834.86189</v>
      </c>
      <c r="K144" s="42">
        <v>834.51189</v>
      </c>
      <c r="L144" s="42">
        <v>834.59189</v>
      </c>
      <c r="M144" s="42">
        <v>848.51189</v>
      </c>
      <c r="N144" s="42">
        <v>892.87189</v>
      </c>
      <c r="O144" s="42">
        <v>926.37189</v>
      </c>
      <c r="P144" s="42">
        <v>924.09189</v>
      </c>
      <c r="Q144" s="42">
        <v>923.76189</v>
      </c>
      <c r="R144" s="42">
        <v>924.98189</v>
      </c>
      <c r="S144" s="42">
        <v>887.70189</v>
      </c>
      <c r="T144" s="42">
        <v>834.26189</v>
      </c>
      <c r="U144" s="42">
        <v>868.45189</v>
      </c>
      <c r="V144" s="42">
        <v>879.7818900000001</v>
      </c>
      <c r="W144" s="42">
        <v>864.7818900000001</v>
      </c>
      <c r="X144" s="42">
        <v>833.2818900000001</v>
      </c>
      <c r="Y144" s="42">
        <v>833.50189</v>
      </c>
    </row>
    <row r="145" spans="1:25" ht="15.75" customHeight="1">
      <c r="A145" s="41">
        <f t="shared" si="3"/>
        <v>44048</v>
      </c>
      <c r="B145" s="42">
        <v>862.4318900000001</v>
      </c>
      <c r="C145" s="42">
        <v>835.36189</v>
      </c>
      <c r="D145" s="42">
        <v>835.13189</v>
      </c>
      <c r="E145" s="42">
        <v>835.1518900000001</v>
      </c>
      <c r="F145" s="42">
        <v>835.20189</v>
      </c>
      <c r="G145" s="42">
        <v>835.1518900000001</v>
      </c>
      <c r="H145" s="42">
        <v>833.7718900000001</v>
      </c>
      <c r="I145" s="42">
        <v>834.36189</v>
      </c>
      <c r="J145" s="42">
        <v>834.74189</v>
      </c>
      <c r="K145" s="42">
        <v>834.4118900000001</v>
      </c>
      <c r="L145" s="42">
        <v>834.45189</v>
      </c>
      <c r="M145" s="42">
        <v>834.5318900000001</v>
      </c>
      <c r="N145" s="42">
        <v>834.5618900000001</v>
      </c>
      <c r="O145" s="42">
        <v>873.96189</v>
      </c>
      <c r="P145" s="42">
        <v>877.5418900000001</v>
      </c>
      <c r="Q145" s="42">
        <v>886.0318900000001</v>
      </c>
      <c r="R145" s="42">
        <v>901.3918900000001</v>
      </c>
      <c r="S145" s="42">
        <v>882.99189</v>
      </c>
      <c r="T145" s="42">
        <v>839.1618900000001</v>
      </c>
      <c r="U145" s="42">
        <v>900.10189</v>
      </c>
      <c r="V145" s="42">
        <v>929.1518900000001</v>
      </c>
      <c r="W145" s="42">
        <v>911.3118900000001</v>
      </c>
      <c r="X145" s="42">
        <v>833.5518900000001</v>
      </c>
      <c r="Y145" s="42">
        <v>833.7718900000001</v>
      </c>
    </row>
    <row r="146" spans="1:25" ht="15.75" customHeight="1">
      <c r="A146" s="41">
        <f t="shared" si="3"/>
        <v>44049</v>
      </c>
      <c r="B146" s="42">
        <v>859.4318900000001</v>
      </c>
      <c r="C146" s="42">
        <v>835.37189</v>
      </c>
      <c r="D146" s="42">
        <v>835.1918900000001</v>
      </c>
      <c r="E146" s="42">
        <v>835.22189</v>
      </c>
      <c r="F146" s="42">
        <v>835.21189</v>
      </c>
      <c r="G146" s="42">
        <v>835.1818900000001</v>
      </c>
      <c r="H146" s="42">
        <v>833.58189</v>
      </c>
      <c r="I146" s="42">
        <v>834.4118900000001</v>
      </c>
      <c r="J146" s="42">
        <v>834.70189</v>
      </c>
      <c r="K146" s="42">
        <v>834.45189</v>
      </c>
      <c r="L146" s="42">
        <v>834.6518900000001</v>
      </c>
      <c r="M146" s="42">
        <v>834.6718900000001</v>
      </c>
      <c r="N146" s="42">
        <v>834.6818900000001</v>
      </c>
      <c r="O146" s="42">
        <v>834.6918900000001</v>
      </c>
      <c r="P146" s="42">
        <v>834.71189</v>
      </c>
      <c r="Q146" s="42">
        <v>834.70189</v>
      </c>
      <c r="R146" s="42">
        <v>834.72189</v>
      </c>
      <c r="S146" s="42">
        <v>834.72189</v>
      </c>
      <c r="T146" s="42">
        <v>834.6718900000001</v>
      </c>
      <c r="U146" s="42">
        <v>848.8918900000001</v>
      </c>
      <c r="V146" s="42">
        <v>839.2818900000001</v>
      </c>
      <c r="W146" s="42">
        <v>833.73189</v>
      </c>
      <c r="X146" s="42">
        <v>832.47189</v>
      </c>
      <c r="Y146" s="42">
        <v>832.49189</v>
      </c>
    </row>
    <row r="147" spans="1:25" ht="15.75" customHeight="1">
      <c r="A147" s="41">
        <f t="shared" si="3"/>
        <v>44050</v>
      </c>
      <c r="B147" s="42">
        <v>876.46189</v>
      </c>
      <c r="C147" s="42">
        <v>834.9118900000001</v>
      </c>
      <c r="D147" s="42">
        <v>835.0318900000001</v>
      </c>
      <c r="E147" s="42">
        <v>835.11189</v>
      </c>
      <c r="F147" s="42">
        <v>835.12189</v>
      </c>
      <c r="G147" s="42">
        <v>835.13189</v>
      </c>
      <c r="H147" s="42">
        <v>833.4218900000001</v>
      </c>
      <c r="I147" s="42">
        <v>834.00189</v>
      </c>
      <c r="J147" s="42">
        <v>834.72189</v>
      </c>
      <c r="K147" s="42">
        <v>834.59189</v>
      </c>
      <c r="L147" s="42">
        <v>834.50189</v>
      </c>
      <c r="M147" s="42">
        <v>834.57189</v>
      </c>
      <c r="N147" s="42">
        <v>834.5618900000001</v>
      </c>
      <c r="O147" s="42">
        <v>839.6418900000001</v>
      </c>
      <c r="P147" s="42">
        <v>834.5618900000001</v>
      </c>
      <c r="Q147" s="42">
        <v>834.5618900000001</v>
      </c>
      <c r="R147" s="42">
        <v>835.6818900000001</v>
      </c>
      <c r="S147" s="42">
        <v>834.97189</v>
      </c>
      <c r="T147" s="42">
        <v>834.88189</v>
      </c>
      <c r="U147" s="42">
        <v>859.3018900000001</v>
      </c>
      <c r="V147" s="42">
        <v>847.24189</v>
      </c>
      <c r="W147" s="42">
        <v>834.1918900000001</v>
      </c>
      <c r="X147" s="42">
        <v>833.49189</v>
      </c>
      <c r="Y147" s="42">
        <v>833.2818900000001</v>
      </c>
    </row>
    <row r="148" spans="1:25" ht="15.75" customHeight="1">
      <c r="A148" s="41">
        <f t="shared" si="3"/>
        <v>44051</v>
      </c>
      <c r="B148" s="42">
        <v>884.22189</v>
      </c>
      <c r="C148" s="42">
        <v>835.20189</v>
      </c>
      <c r="D148" s="42">
        <v>835.2818900000001</v>
      </c>
      <c r="E148" s="42">
        <v>835.32189</v>
      </c>
      <c r="F148" s="42">
        <v>835.3018900000001</v>
      </c>
      <c r="G148" s="42">
        <v>835.32189</v>
      </c>
      <c r="H148" s="42">
        <v>834.26189</v>
      </c>
      <c r="I148" s="42">
        <v>834.45189</v>
      </c>
      <c r="J148" s="42">
        <v>834.6718900000001</v>
      </c>
      <c r="K148" s="42">
        <v>834.38189</v>
      </c>
      <c r="L148" s="42">
        <v>834.3018900000001</v>
      </c>
      <c r="M148" s="42">
        <v>834.34189</v>
      </c>
      <c r="N148" s="42">
        <v>834.3918900000001</v>
      </c>
      <c r="O148" s="42">
        <v>834.4018900000001</v>
      </c>
      <c r="P148" s="42">
        <v>834.38189</v>
      </c>
      <c r="Q148" s="42">
        <v>834.4118900000001</v>
      </c>
      <c r="R148" s="42">
        <v>834.4118900000001</v>
      </c>
      <c r="S148" s="42">
        <v>834.8918900000001</v>
      </c>
      <c r="T148" s="42">
        <v>834.87189</v>
      </c>
      <c r="U148" s="42">
        <v>863.32189</v>
      </c>
      <c r="V148" s="42">
        <v>879.5318900000001</v>
      </c>
      <c r="W148" s="42">
        <v>836.5218900000001</v>
      </c>
      <c r="X148" s="42">
        <v>833.8918900000001</v>
      </c>
      <c r="Y148" s="42">
        <v>834.1618900000001</v>
      </c>
    </row>
    <row r="149" spans="1:25" ht="15.75" customHeight="1">
      <c r="A149" s="41">
        <f t="shared" si="3"/>
        <v>44052</v>
      </c>
      <c r="B149" s="42">
        <v>871.98189</v>
      </c>
      <c r="C149" s="42">
        <v>835.3118900000001</v>
      </c>
      <c r="D149" s="42">
        <v>835.3118900000001</v>
      </c>
      <c r="E149" s="42">
        <v>835.34189</v>
      </c>
      <c r="F149" s="42">
        <v>835.38189</v>
      </c>
      <c r="G149" s="42">
        <v>836.13189</v>
      </c>
      <c r="H149" s="42">
        <v>834.63189</v>
      </c>
      <c r="I149" s="42">
        <v>834.57189</v>
      </c>
      <c r="J149" s="42">
        <v>834.82189</v>
      </c>
      <c r="K149" s="42">
        <v>834.58189</v>
      </c>
      <c r="L149" s="42">
        <v>834.38189</v>
      </c>
      <c r="M149" s="42">
        <v>834.46189</v>
      </c>
      <c r="N149" s="42">
        <v>834.48189</v>
      </c>
      <c r="O149" s="42">
        <v>834.49189</v>
      </c>
      <c r="P149" s="42">
        <v>834.48189</v>
      </c>
      <c r="Q149" s="42">
        <v>834.49189</v>
      </c>
      <c r="R149" s="42">
        <v>842.32189</v>
      </c>
      <c r="S149" s="42">
        <v>855.1618900000001</v>
      </c>
      <c r="T149" s="42">
        <v>834.95189</v>
      </c>
      <c r="U149" s="42">
        <v>901.2918900000001</v>
      </c>
      <c r="V149" s="42">
        <v>915.6718900000001</v>
      </c>
      <c r="W149" s="42">
        <v>868.11189</v>
      </c>
      <c r="X149" s="42">
        <v>833.9318900000001</v>
      </c>
      <c r="Y149" s="42">
        <v>834.13189</v>
      </c>
    </row>
    <row r="150" spans="1:25" ht="15.75" customHeight="1">
      <c r="A150" s="41">
        <f t="shared" si="3"/>
        <v>44053</v>
      </c>
      <c r="B150" s="42">
        <v>846.98189</v>
      </c>
      <c r="C150" s="42">
        <v>835.49189</v>
      </c>
      <c r="D150" s="42">
        <v>835.4118900000001</v>
      </c>
      <c r="E150" s="42">
        <v>835.4318900000001</v>
      </c>
      <c r="F150" s="42">
        <v>836.0418900000001</v>
      </c>
      <c r="G150" s="42">
        <v>836.13189</v>
      </c>
      <c r="H150" s="42">
        <v>834.2918900000001</v>
      </c>
      <c r="I150" s="42">
        <v>834.26189</v>
      </c>
      <c r="J150" s="42">
        <v>834.4318900000001</v>
      </c>
      <c r="K150" s="42">
        <v>834.46189</v>
      </c>
      <c r="L150" s="42">
        <v>834.45189</v>
      </c>
      <c r="M150" s="42">
        <v>834.48189</v>
      </c>
      <c r="N150" s="42">
        <v>834.49189</v>
      </c>
      <c r="O150" s="42">
        <v>834.49189</v>
      </c>
      <c r="P150" s="42">
        <v>834.47189</v>
      </c>
      <c r="Q150" s="42">
        <v>834.4118900000001</v>
      </c>
      <c r="R150" s="42">
        <v>834.4418900000001</v>
      </c>
      <c r="S150" s="42">
        <v>834.87189</v>
      </c>
      <c r="T150" s="42">
        <v>834.86189</v>
      </c>
      <c r="U150" s="42">
        <v>834.8118900000001</v>
      </c>
      <c r="V150" s="42">
        <v>834.0218900000001</v>
      </c>
      <c r="W150" s="42">
        <v>834.0218900000001</v>
      </c>
      <c r="X150" s="42">
        <v>833.38189</v>
      </c>
      <c r="Y150" s="42">
        <v>834.0218900000001</v>
      </c>
    </row>
    <row r="151" spans="1:25" ht="15.75" customHeight="1">
      <c r="A151" s="41">
        <f t="shared" si="3"/>
        <v>44054</v>
      </c>
      <c r="B151" s="42">
        <v>848.45189</v>
      </c>
      <c r="C151" s="42">
        <v>835.5218900000001</v>
      </c>
      <c r="D151" s="42">
        <v>835.48189</v>
      </c>
      <c r="E151" s="42">
        <v>835.49189</v>
      </c>
      <c r="F151" s="42">
        <v>836.13189</v>
      </c>
      <c r="G151" s="42">
        <v>836.13189</v>
      </c>
      <c r="H151" s="42">
        <v>834.48189</v>
      </c>
      <c r="I151" s="42">
        <v>834.4418900000001</v>
      </c>
      <c r="J151" s="42">
        <v>834.58189</v>
      </c>
      <c r="K151" s="42">
        <v>834.6818900000001</v>
      </c>
      <c r="L151" s="42">
        <v>834.61189</v>
      </c>
      <c r="M151" s="42">
        <v>834.6618900000001</v>
      </c>
      <c r="N151" s="42">
        <v>834.6818900000001</v>
      </c>
      <c r="O151" s="42">
        <v>834.71189</v>
      </c>
      <c r="P151" s="42">
        <v>834.70189</v>
      </c>
      <c r="Q151" s="42">
        <v>834.6718900000001</v>
      </c>
      <c r="R151" s="42">
        <v>834.6918900000001</v>
      </c>
      <c r="S151" s="42">
        <v>834.8918900000001</v>
      </c>
      <c r="T151" s="42">
        <v>834.87189</v>
      </c>
      <c r="U151" s="42">
        <v>834.9218900000001</v>
      </c>
      <c r="V151" s="42">
        <v>834.25189</v>
      </c>
      <c r="W151" s="42">
        <v>834.1818900000001</v>
      </c>
      <c r="X151" s="42">
        <v>833.72189</v>
      </c>
      <c r="Y151" s="42">
        <v>833.7918900000001</v>
      </c>
    </row>
    <row r="152" spans="1:25" ht="15.75" customHeight="1">
      <c r="A152" s="41">
        <f t="shared" si="3"/>
        <v>44055</v>
      </c>
      <c r="B152" s="42">
        <v>859.51189</v>
      </c>
      <c r="C152" s="42">
        <v>835.4018900000001</v>
      </c>
      <c r="D152" s="42">
        <v>835.45189</v>
      </c>
      <c r="E152" s="42">
        <v>835.48189</v>
      </c>
      <c r="F152" s="42">
        <v>835.47189</v>
      </c>
      <c r="G152" s="42">
        <v>835.35189</v>
      </c>
      <c r="H152" s="42">
        <v>834.0318900000001</v>
      </c>
      <c r="I152" s="42">
        <v>834.34189</v>
      </c>
      <c r="J152" s="42">
        <v>834.34189</v>
      </c>
      <c r="K152" s="42">
        <v>834.59189</v>
      </c>
      <c r="L152" s="42">
        <v>834.51189</v>
      </c>
      <c r="M152" s="42">
        <v>834.57189</v>
      </c>
      <c r="N152" s="42">
        <v>834.57189</v>
      </c>
      <c r="O152" s="42">
        <v>834.45189</v>
      </c>
      <c r="P152" s="42">
        <v>834.4418900000001</v>
      </c>
      <c r="Q152" s="42">
        <v>834.5518900000001</v>
      </c>
      <c r="R152" s="42">
        <v>834.59189</v>
      </c>
      <c r="S152" s="42">
        <v>834.9218900000001</v>
      </c>
      <c r="T152" s="42">
        <v>834.9118900000001</v>
      </c>
      <c r="U152" s="42">
        <v>834.9218900000001</v>
      </c>
      <c r="V152" s="42">
        <v>836.51189</v>
      </c>
      <c r="W152" s="42">
        <v>834.1618900000001</v>
      </c>
      <c r="X152" s="42">
        <v>833.26189</v>
      </c>
      <c r="Y152" s="42">
        <v>833.6418900000001</v>
      </c>
    </row>
    <row r="153" spans="1:25" ht="15.75" customHeight="1">
      <c r="A153" s="41">
        <f t="shared" si="3"/>
        <v>44056</v>
      </c>
      <c r="B153" s="42">
        <v>848.09189</v>
      </c>
      <c r="C153" s="42">
        <v>835.38189</v>
      </c>
      <c r="D153" s="42">
        <v>835.4118900000001</v>
      </c>
      <c r="E153" s="42">
        <v>835.48189</v>
      </c>
      <c r="F153" s="42">
        <v>835.46189</v>
      </c>
      <c r="G153" s="42">
        <v>835.38189</v>
      </c>
      <c r="H153" s="42">
        <v>833.87189</v>
      </c>
      <c r="I153" s="42">
        <v>834.25189</v>
      </c>
      <c r="J153" s="42">
        <v>834.62189</v>
      </c>
      <c r="K153" s="42">
        <v>834.73189</v>
      </c>
      <c r="L153" s="42">
        <v>834.7718900000001</v>
      </c>
      <c r="M153" s="42">
        <v>834.8018900000001</v>
      </c>
      <c r="N153" s="42">
        <v>834.82189</v>
      </c>
      <c r="O153" s="42">
        <v>834.82189</v>
      </c>
      <c r="P153" s="42">
        <v>834.8118900000001</v>
      </c>
      <c r="Q153" s="42">
        <v>834.82189</v>
      </c>
      <c r="R153" s="42">
        <v>834.85189</v>
      </c>
      <c r="S153" s="42">
        <v>834.6718900000001</v>
      </c>
      <c r="T153" s="42">
        <v>834.61189</v>
      </c>
      <c r="U153" s="42">
        <v>834.5318900000001</v>
      </c>
      <c r="V153" s="42">
        <v>833.73189</v>
      </c>
      <c r="W153" s="42">
        <v>833.58189</v>
      </c>
      <c r="X153" s="42">
        <v>831.9218900000001</v>
      </c>
      <c r="Y153" s="42">
        <v>832.6718900000001</v>
      </c>
    </row>
    <row r="154" spans="1:25" ht="15.75" customHeight="1">
      <c r="A154" s="41">
        <f t="shared" si="3"/>
        <v>44057</v>
      </c>
      <c r="B154" s="42">
        <v>834.59189</v>
      </c>
      <c r="C154" s="42">
        <v>834.83189</v>
      </c>
      <c r="D154" s="42">
        <v>834.9418900000001</v>
      </c>
      <c r="E154" s="42">
        <v>834.99189</v>
      </c>
      <c r="F154" s="42">
        <v>834.96189</v>
      </c>
      <c r="G154" s="42">
        <v>834.88189</v>
      </c>
      <c r="H154" s="42">
        <v>831.3018900000001</v>
      </c>
      <c r="I154" s="42">
        <v>832.1818900000001</v>
      </c>
      <c r="J154" s="42">
        <v>832.87189</v>
      </c>
      <c r="K154" s="42">
        <v>833.6918900000001</v>
      </c>
      <c r="L154" s="42">
        <v>833.9318900000001</v>
      </c>
      <c r="M154" s="42">
        <v>834.0518900000001</v>
      </c>
      <c r="N154" s="42">
        <v>834.09189</v>
      </c>
      <c r="O154" s="42">
        <v>834.1618900000001</v>
      </c>
      <c r="P154" s="42">
        <v>834.1618900000001</v>
      </c>
      <c r="Q154" s="42">
        <v>834.20189</v>
      </c>
      <c r="R154" s="42">
        <v>834.2718900000001</v>
      </c>
      <c r="S154" s="42">
        <v>834.4318900000001</v>
      </c>
      <c r="T154" s="42">
        <v>834.35189</v>
      </c>
      <c r="U154" s="42">
        <v>834.2818900000001</v>
      </c>
      <c r="V154" s="42">
        <v>833.13189</v>
      </c>
      <c r="W154" s="42">
        <v>833.36189</v>
      </c>
      <c r="X154" s="42">
        <v>831.71189</v>
      </c>
      <c r="Y154" s="42">
        <v>832.3018900000001</v>
      </c>
    </row>
    <row r="155" spans="1:25" ht="15.75" customHeight="1">
      <c r="A155" s="41">
        <f t="shared" si="3"/>
        <v>44058</v>
      </c>
      <c r="B155" s="42">
        <v>834.2818900000001</v>
      </c>
      <c r="C155" s="42">
        <v>834.60189</v>
      </c>
      <c r="D155" s="42">
        <v>834.73189</v>
      </c>
      <c r="E155" s="42">
        <v>834.7718900000001</v>
      </c>
      <c r="F155" s="42">
        <v>834.7818900000001</v>
      </c>
      <c r="G155" s="42">
        <v>834.74189</v>
      </c>
      <c r="H155" s="42">
        <v>831.35189</v>
      </c>
      <c r="I155" s="42">
        <v>832.71189</v>
      </c>
      <c r="J155" s="42">
        <v>833.6418900000001</v>
      </c>
      <c r="K155" s="42">
        <v>833.5518900000001</v>
      </c>
      <c r="L155" s="42">
        <v>833.8118900000001</v>
      </c>
      <c r="M155" s="42">
        <v>834.0218900000001</v>
      </c>
      <c r="N155" s="42">
        <v>834.0618900000001</v>
      </c>
      <c r="O155" s="42">
        <v>834.10189</v>
      </c>
      <c r="P155" s="42">
        <v>834.09189</v>
      </c>
      <c r="Q155" s="42">
        <v>834.1518900000001</v>
      </c>
      <c r="R155" s="42">
        <v>834.22189</v>
      </c>
      <c r="S155" s="42">
        <v>834.37189</v>
      </c>
      <c r="T155" s="42">
        <v>834.25189</v>
      </c>
      <c r="U155" s="42">
        <v>834.22189</v>
      </c>
      <c r="V155" s="42">
        <v>832.9318900000001</v>
      </c>
      <c r="W155" s="42">
        <v>833.1618900000001</v>
      </c>
      <c r="X155" s="42">
        <v>832.6418900000001</v>
      </c>
      <c r="Y155" s="42">
        <v>832.5418900000001</v>
      </c>
    </row>
    <row r="156" spans="1:25" ht="15.75" customHeight="1">
      <c r="A156" s="41">
        <f t="shared" si="3"/>
        <v>44059</v>
      </c>
      <c r="B156" s="42">
        <v>862.5218900000001</v>
      </c>
      <c r="C156" s="42">
        <v>834.9418900000001</v>
      </c>
      <c r="D156" s="42">
        <v>835.0518900000001</v>
      </c>
      <c r="E156" s="42">
        <v>835.09189</v>
      </c>
      <c r="F156" s="42">
        <v>835.1818900000001</v>
      </c>
      <c r="G156" s="42">
        <v>835.1818900000001</v>
      </c>
      <c r="H156" s="42">
        <v>834.10189</v>
      </c>
      <c r="I156" s="42">
        <v>834.6618900000001</v>
      </c>
      <c r="J156" s="42">
        <v>834.72189</v>
      </c>
      <c r="K156" s="42">
        <v>834.33189</v>
      </c>
      <c r="L156" s="42">
        <v>834.12189</v>
      </c>
      <c r="M156" s="42">
        <v>834.3918900000001</v>
      </c>
      <c r="N156" s="42">
        <v>834.37189</v>
      </c>
      <c r="O156" s="42">
        <v>845.09189</v>
      </c>
      <c r="P156" s="42">
        <v>834.4118900000001</v>
      </c>
      <c r="Q156" s="42">
        <v>834.47189</v>
      </c>
      <c r="R156" s="42">
        <v>849.47189</v>
      </c>
      <c r="S156" s="42">
        <v>834.4318900000001</v>
      </c>
      <c r="T156" s="42">
        <v>834.3018900000001</v>
      </c>
      <c r="U156" s="42">
        <v>896.47189</v>
      </c>
      <c r="V156" s="42">
        <v>833.0518900000001</v>
      </c>
      <c r="W156" s="42">
        <v>833.1818900000001</v>
      </c>
      <c r="X156" s="42">
        <v>832.6818900000001</v>
      </c>
      <c r="Y156" s="42">
        <v>832.50189</v>
      </c>
    </row>
    <row r="157" spans="1:25" ht="15.75" customHeight="1">
      <c r="A157" s="41">
        <f t="shared" si="3"/>
        <v>44060</v>
      </c>
      <c r="B157" s="42">
        <v>857.2818900000001</v>
      </c>
      <c r="C157" s="42">
        <v>834.88189</v>
      </c>
      <c r="D157" s="42">
        <v>834.9418900000001</v>
      </c>
      <c r="E157" s="42">
        <v>834.96189</v>
      </c>
      <c r="F157" s="42">
        <v>834.96189</v>
      </c>
      <c r="G157" s="42">
        <v>834.9018900000001</v>
      </c>
      <c r="H157" s="42">
        <v>833.1818900000001</v>
      </c>
      <c r="I157" s="42">
        <v>833.59189</v>
      </c>
      <c r="J157" s="42">
        <v>834.1418900000001</v>
      </c>
      <c r="K157" s="42">
        <v>833.97189</v>
      </c>
      <c r="L157" s="42">
        <v>834.1518900000001</v>
      </c>
      <c r="M157" s="42">
        <v>834.1918900000001</v>
      </c>
      <c r="N157" s="42">
        <v>834.1918900000001</v>
      </c>
      <c r="O157" s="42">
        <v>847.50189</v>
      </c>
      <c r="P157" s="42">
        <v>834.26189</v>
      </c>
      <c r="Q157" s="42">
        <v>834.2818900000001</v>
      </c>
      <c r="R157" s="42">
        <v>849.86189</v>
      </c>
      <c r="S157" s="42">
        <v>834.1718900000001</v>
      </c>
      <c r="T157" s="42">
        <v>834.00189</v>
      </c>
      <c r="U157" s="42">
        <v>907.24189</v>
      </c>
      <c r="V157" s="42">
        <v>832.50189</v>
      </c>
      <c r="W157" s="42">
        <v>832.58189</v>
      </c>
      <c r="X157" s="42">
        <v>831.7918900000001</v>
      </c>
      <c r="Y157" s="42">
        <v>831.7918900000001</v>
      </c>
    </row>
    <row r="158" spans="1:25" ht="15.75" customHeight="1">
      <c r="A158" s="41">
        <f t="shared" si="3"/>
        <v>44061</v>
      </c>
      <c r="B158" s="42">
        <v>853.08189</v>
      </c>
      <c r="C158" s="42">
        <v>835.01189</v>
      </c>
      <c r="D158" s="42">
        <v>835.0518900000001</v>
      </c>
      <c r="E158" s="42">
        <v>835.0618900000001</v>
      </c>
      <c r="F158" s="42">
        <v>835.0418900000001</v>
      </c>
      <c r="G158" s="42">
        <v>835.01189</v>
      </c>
      <c r="H158" s="42">
        <v>833.4018900000001</v>
      </c>
      <c r="I158" s="42">
        <v>834.4418900000001</v>
      </c>
      <c r="J158" s="42">
        <v>834.51189</v>
      </c>
      <c r="K158" s="42">
        <v>834.33189</v>
      </c>
      <c r="L158" s="42">
        <v>834.4318900000001</v>
      </c>
      <c r="M158" s="42">
        <v>834.3918900000001</v>
      </c>
      <c r="N158" s="42">
        <v>834.3018900000001</v>
      </c>
      <c r="O158" s="42">
        <v>844.60189</v>
      </c>
      <c r="P158" s="42">
        <v>834.4118900000001</v>
      </c>
      <c r="Q158" s="42">
        <v>834.45189</v>
      </c>
      <c r="R158" s="42">
        <v>848.08189</v>
      </c>
      <c r="S158" s="42">
        <v>834.47189</v>
      </c>
      <c r="T158" s="42">
        <v>834.26189</v>
      </c>
      <c r="U158" s="42">
        <v>899.71189</v>
      </c>
      <c r="V158" s="42">
        <v>833.4118900000001</v>
      </c>
      <c r="W158" s="42">
        <v>833.2818900000001</v>
      </c>
      <c r="X158" s="42">
        <v>831.2718900000001</v>
      </c>
      <c r="Y158" s="42">
        <v>831.5418900000001</v>
      </c>
    </row>
    <row r="159" spans="1:25" ht="15.75" customHeight="1">
      <c r="A159" s="41">
        <f t="shared" si="3"/>
        <v>44062</v>
      </c>
      <c r="B159" s="42">
        <v>834.63189</v>
      </c>
      <c r="C159" s="42">
        <v>834.9218900000001</v>
      </c>
      <c r="D159" s="42">
        <v>834.98189</v>
      </c>
      <c r="E159" s="42">
        <v>835.00189</v>
      </c>
      <c r="F159" s="42">
        <v>834.99189</v>
      </c>
      <c r="G159" s="42">
        <v>835.2718900000001</v>
      </c>
      <c r="H159" s="42">
        <v>834.22189</v>
      </c>
      <c r="I159" s="42">
        <v>834.1418900000001</v>
      </c>
      <c r="J159" s="42">
        <v>834.73189</v>
      </c>
      <c r="K159" s="42">
        <v>834.5518900000001</v>
      </c>
      <c r="L159" s="42">
        <v>834.5518900000001</v>
      </c>
      <c r="M159" s="42">
        <v>834.61189</v>
      </c>
      <c r="N159" s="42">
        <v>834.60189</v>
      </c>
      <c r="O159" s="42">
        <v>834.62189</v>
      </c>
      <c r="P159" s="42">
        <v>834.60189</v>
      </c>
      <c r="Q159" s="42">
        <v>834.61189</v>
      </c>
      <c r="R159" s="42">
        <v>834.6718900000001</v>
      </c>
      <c r="S159" s="42">
        <v>834.76189</v>
      </c>
      <c r="T159" s="42">
        <v>834.62189</v>
      </c>
      <c r="U159" s="42">
        <v>871.98189</v>
      </c>
      <c r="V159" s="42">
        <v>833.9218900000001</v>
      </c>
      <c r="W159" s="42">
        <v>833.74189</v>
      </c>
      <c r="X159" s="42">
        <v>833.5218900000001</v>
      </c>
      <c r="Y159" s="42">
        <v>833.4318900000001</v>
      </c>
    </row>
    <row r="160" spans="1:25" ht="15.75" customHeight="1">
      <c r="A160" s="41">
        <f t="shared" si="3"/>
        <v>44063</v>
      </c>
      <c r="B160" s="42">
        <v>839.00189</v>
      </c>
      <c r="C160" s="42">
        <v>835.35189</v>
      </c>
      <c r="D160" s="42">
        <v>835.33189</v>
      </c>
      <c r="E160" s="42">
        <v>835.33189</v>
      </c>
      <c r="F160" s="42">
        <v>835.3118900000001</v>
      </c>
      <c r="G160" s="42">
        <v>835.3118900000001</v>
      </c>
      <c r="H160" s="42">
        <v>833.82189</v>
      </c>
      <c r="I160" s="42">
        <v>834.2718900000001</v>
      </c>
      <c r="J160" s="42">
        <v>834.57189</v>
      </c>
      <c r="K160" s="42">
        <v>834.62189</v>
      </c>
      <c r="L160" s="42">
        <v>834.6918900000001</v>
      </c>
      <c r="M160" s="42">
        <v>834.6818900000001</v>
      </c>
      <c r="N160" s="42">
        <v>834.72189</v>
      </c>
      <c r="O160" s="42">
        <v>834.6618900000001</v>
      </c>
      <c r="P160" s="42">
        <v>834.58189</v>
      </c>
      <c r="Q160" s="42">
        <v>834.5418900000001</v>
      </c>
      <c r="R160" s="42">
        <v>834.62189</v>
      </c>
      <c r="S160" s="42">
        <v>834.75189</v>
      </c>
      <c r="T160" s="42">
        <v>834.6618900000001</v>
      </c>
      <c r="U160" s="42">
        <v>892.5318900000001</v>
      </c>
      <c r="V160" s="42">
        <v>833.99189</v>
      </c>
      <c r="W160" s="42">
        <v>833.9318900000001</v>
      </c>
      <c r="X160" s="42">
        <v>833.7718900000001</v>
      </c>
      <c r="Y160" s="42">
        <v>833.7818900000001</v>
      </c>
    </row>
    <row r="161" spans="1:25" ht="15.75" customHeight="1">
      <c r="A161" s="41">
        <f t="shared" si="3"/>
        <v>44064</v>
      </c>
      <c r="B161" s="42">
        <v>843.6818900000001</v>
      </c>
      <c r="C161" s="42">
        <v>835.2818900000001</v>
      </c>
      <c r="D161" s="42">
        <v>835.21189</v>
      </c>
      <c r="E161" s="42">
        <v>836.0218900000001</v>
      </c>
      <c r="F161" s="42">
        <v>836.01189</v>
      </c>
      <c r="G161" s="42">
        <v>835.23189</v>
      </c>
      <c r="H161" s="42">
        <v>836.13189</v>
      </c>
      <c r="I161" s="42">
        <v>834.2918900000001</v>
      </c>
      <c r="J161" s="42">
        <v>834.20189</v>
      </c>
      <c r="K161" s="42">
        <v>834.26189</v>
      </c>
      <c r="L161" s="42">
        <v>834.45189</v>
      </c>
      <c r="M161" s="42">
        <v>834.47189</v>
      </c>
      <c r="N161" s="42">
        <v>834.4418900000001</v>
      </c>
      <c r="O161" s="42">
        <v>834.46189</v>
      </c>
      <c r="P161" s="42">
        <v>834.45189</v>
      </c>
      <c r="Q161" s="42">
        <v>834.38189</v>
      </c>
      <c r="R161" s="42">
        <v>834.4218900000001</v>
      </c>
      <c r="S161" s="42">
        <v>834.5418900000001</v>
      </c>
      <c r="T161" s="42">
        <v>834.75189</v>
      </c>
      <c r="U161" s="42">
        <v>834.9018900000001</v>
      </c>
      <c r="V161" s="42">
        <v>834.10189</v>
      </c>
      <c r="W161" s="42">
        <v>833.4018900000001</v>
      </c>
      <c r="X161" s="42">
        <v>831.20189</v>
      </c>
      <c r="Y161" s="42">
        <v>831.86189</v>
      </c>
    </row>
    <row r="162" spans="1:25" ht="15.75" customHeight="1">
      <c r="A162" s="41">
        <f t="shared" si="3"/>
        <v>44065</v>
      </c>
      <c r="B162" s="42">
        <v>834.5218900000001</v>
      </c>
      <c r="C162" s="42">
        <v>834.88189</v>
      </c>
      <c r="D162" s="42">
        <v>834.9418900000001</v>
      </c>
      <c r="E162" s="42">
        <v>834.97189</v>
      </c>
      <c r="F162" s="42">
        <v>835.0418900000001</v>
      </c>
      <c r="G162" s="42">
        <v>835.1418900000001</v>
      </c>
      <c r="H162" s="42">
        <v>833.46189</v>
      </c>
      <c r="I162" s="42">
        <v>833.95189</v>
      </c>
      <c r="J162" s="42">
        <v>834.59189</v>
      </c>
      <c r="K162" s="42">
        <v>834.2818900000001</v>
      </c>
      <c r="L162" s="42">
        <v>834.4018900000001</v>
      </c>
      <c r="M162" s="42">
        <v>834.47189</v>
      </c>
      <c r="N162" s="42">
        <v>834.5618900000001</v>
      </c>
      <c r="O162" s="42">
        <v>834.59189</v>
      </c>
      <c r="P162" s="42">
        <v>834.59189</v>
      </c>
      <c r="Q162" s="42">
        <v>834.57189</v>
      </c>
      <c r="R162" s="42">
        <v>834.60189</v>
      </c>
      <c r="S162" s="42">
        <v>834.47189</v>
      </c>
      <c r="T162" s="42">
        <v>834.38189</v>
      </c>
      <c r="U162" s="42">
        <v>840.97189</v>
      </c>
      <c r="V162" s="42">
        <v>833.37189</v>
      </c>
      <c r="W162" s="42">
        <v>833.45189</v>
      </c>
      <c r="X162" s="42">
        <v>832.0518900000001</v>
      </c>
      <c r="Y162" s="42">
        <v>832.0218900000001</v>
      </c>
    </row>
    <row r="163" spans="1:25" ht="15.75" customHeight="1">
      <c r="A163" s="41">
        <f t="shared" si="3"/>
        <v>44066</v>
      </c>
      <c r="B163" s="42">
        <v>845.22189</v>
      </c>
      <c r="C163" s="42">
        <v>834.85189</v>
      </c>
      <c r="D163" s="42">
        <v>834.9318900000001</v>
      </c>
      <c r="E163" s="42">
        <v>834.9418900000001</v>
      </c>
      <c r="F163" s="42">
        <v>834.97189</v>
      </c>
      <c r="G163" s="42">
        <v>835.1718900000001</v>
      </c>
      <c r="H163" s="42">
        <v>833.84189</v>
      </c>
      <c r="I163" s="42">
        <v>833.8118900000001</v>
      </c>
      <c r="J163" s="42">
        <v>834.59189</v>
      </c>
      <c r="K163" s="42">
        <v>834.2718900000001</v>
      </c>
      <c r="L163" s="42">
        <v>834.1418900000001</v>
      </c>
      <c r="M163" s="42">
        <v>834.36189</v>
      </c>
      <c r="N163" s="42">
        <v>834.5518900000001</v>
      </c>
      <c r="O163" s="42">
        <v>834.58189</v>
      </c>
      <c r="P163" s="42">
        <v>834.59189</v>
      </c>
      <c r="Q163" s="42">
        <v>834.59189</v>
      </c>
      <c r="R163" s="42">
        <v>834.5218900000001</v>
      </c>
      <c r="S163" s="42">
        <v>834.35189</v>
      </c>
      <c r="T163" s="42">
        <v>834.32189</v>
      </c>
      <c r="U163" s="42">
        <v>834.35189</v>
      </c>
      <c r="V163" s="42">
        <v>833.3018900000001</v>
      </c>
      <c r="W163" s="42">
        <v>833.22189</v>
      </c>
      <c r="X163" s="42">
        <v>831.9118900000001</v>
      </c>
      <c r="Y163" s="42">
        <v>832.34189</v>
      </c>
    </row>
    <row r="164" spans="1:25" ht="15.75" customHeight="1">
      <c r="A164" s="41">
        <f t="shared" si="3"/>
        <v>44067</v>
      </c>
      <c r="B164" s="42">
        <v>839.33189</v>
      </c>
      <c r="C164" s="42">
        <v>835.45189</v>
      </c>
      <c r="D164" s="42">
        <v>835.48189</v>
      </c>
      <c r="E164" s="42">
        <v>835.49189</v>
      </c>
      <c r="F164" s="42">
        <v>835.51189</v>
      </c>
      <c r="G164" s="42">
        <v>836.0418900000001</v>
      </c>
      <c r="H164" s="42">
        <v>835.8118900000001</v>
      </c>
      <c r="I164" s="42">
        <v>836.13189</v>
      </c>
      <c r="J164" s="42">
        <v>833.32189</v>
      </c>
      <c r="K164" s="42">
        <v>833.34189</v>
      </c>
      <c r="L164" s="42">
        <v>833.48189</v>
      </c>
      <c r="M164" s="42">
        <v>833.50189</v>
      </c>
      <c r="N164" s="42">
        <v>833.7718900000001</v>
      </c>
      <c r="O164" s="42">
        <v>833.4418900000001</v>
      </c>
      <c r="P164" s="42">
        <v>833.26189</v>
      </c>
      <c r="Q164" s="42">
        <v>833.20189</v>
      </c>
      <c r="R164" s="42">
        <v>833.51189</v>
      </c>
      <c r="S164" s="42">
        <v>833.75189</v>
      </c>
      <c r="T164" s="42">
        <v>834.8018900000001</v>
      </c>
      <c r="U164" s="42">
        <v>835.20189</v>
      </c>
      <c r="V164" s="42">
        <v>834.97189</v>
      </c>
      <c r="W164" s="42">
        <v>834.3918900000001</v>
      </c>
      <c r="X164" s="42">
        <v>834.0318900000001</v>
      </c>
      <c r="Y164" s="42">
        <v>834.1418900000001</v>
      </c>
    </row>
    <row r="165" spans="1:25" ht="15.75" customHeight="1">
      <c r="A165" s="41">
        <f t="shared" si="3"/>
        <v>44068</v>
      </c>
      <c r="B165" s="42">
        <v>833.0418900000001</v>
      </c>
      <c r="C165" s="42">
        <v>835.6918900000001</v>
      </c>
      <c r="D165" s="42">
        <v>835.5618900000001</v>
      </c>
      <c r="E165" s="42">
        <v>835.59189</v>
      </c>
      <c r="F165" s="42">
        <v>836.07189</v>
      </c>
      <c r="G165" s="42">
        <v>836.13189</v>
      </c>
      <c r="H165" s="42">
        <v>836.0218900000001</v>
      </c>
      <c r="I165" s="42">
        <v>835.98189</v>
      </c>
      <c r="J165" s="42">
        <v>834.48189</v>
      </c>
      <c r="K165" s="42">
        <v>834.60189</v>
      </c>
      <c r="L165" s="42">
        <v>834.6618900000001</v>
      </c>
      <c r="M165" s="42">
        <v>834.73189</v>
      </c>
      <c r="N165" s="42">
        <v>834.74189</v>
      </c>
      <c r="O165" s="42">
        <v>834.7918900000001</v>
      </c>
      <c r="P165" s="42">
        <v>834.7818900000001</v>
      </c>
      <c r="Q165" s="42">
        <v>834.75189</v>
      </c>
      <c r="R165" s="42">
        <v>834.84189</v>
      </c>
      <c r="S165" s="42">
        <v>834.7918900000001</v>
      </c>
      <c r="T165" s="42">
        <v>835.00189</v>
      </c>
      <c r="U165" s="42">
        <v>835.1718900000001</v>
      </c>
      <c r="V165" s="42">
        <v>834.50189</v>
      </c>
      <c r="W165" s="42">
        <v>833.8018900000001</v>
      </c>
      <c r="X165" s="42">
        <v>833.9018900000001</v>
      </c>
      <c r="Y165" s="42">
        <v>834.0318900000001</v>
      </c>
    </row>
    <row r="166" spans="1:25" ht="15.75" customHeight="1">
      <c r="A166" s="41">
        <f t="shared" si="3"/>
        <v>44069</v>
      </c>
      <c r="B166" s="42">
        <v>835.4218900000001</v>
      </c>
      <c r="C166" s="42">
        <v>835.35189</v>
      </c>
      <c r="D166" s="42">
        <v>835.2718900000001</v>
      </c>
      <c r="E166" s="42">
        <v>835.2718900000001</v>
      </c>
      <c r="F166" s="42">
        <v>835.2918900000001</v>
      </c>
      <c r="G166" s="42">
        <v>835.12189</v>
      </c>
      <c r="H166" s="42">
        <v>833.32189</v>
      </c>
      <c r="I166" s="42">
        <v>833.8918900000001</v>
      </c>
      <c r="J166" s="42">
        <v>834.6418900000001</v>
      </c>
      <c r="K166" s="42">
        <v>834.84189</v>
      </c>
      <c r="L166" s="42">
        <v>834.9118900000001</v>
      </c>
      <c r="M166" s="42">
        <v>834.95189</v>
      </c>
      <c r="N166" s="42">
        <v>835.01189</v>
      </c>
      <c r="O166" s="42">
        <v>835.0318900000001</v>
      </c>
      <c r="P166" s="42">
        <v>834.98189</v>
      </c>
      <c r="Q166" s="42">
        <v>835.00189</v>
      </c>
      <c r="R166" s="42">
        <v>835.0218900000001</v>
      </c>
      <c r="S166" s="42">
        <v>835.0618900000001</v>
      </c>
      <c r="T166" s="42">
        <v>835.6918900000001</v>
      </c>
      <c r="U166" s="42">
        <v>835.26189</v>
      </c>
      <c r="V166" s="42">
        <v>834.63189</v>
      </c>
      <c r="W166" s="42">
        <v>834.45189</v>
      </c>
      <c r="X166" s="42">
        <v>834.1718900000001</v>
      </c>
      <c r="Y166" s="42">
        <v>833.9218900000001</v>
      </c>
    </row>
    <row r="167" spans="1:25" ht="15.75" customHeight="1">
      <c r="A167" s="41">
        <f t="shared" si="3"/>
        <v>44070</v>
      </c>
      <c r="B167" s="42">
        <v>835.46189</v>
      </c>
      <c r="C167" s="42">
        <v>835.4118900000001</v>
      </c>
      <c r="D167" s="42">
        <v>835.36189</v>
      </c>
      <c r="E167" s="42">
        <v>835.32189</v>
      </c>
      <c r="F167" s="42">
        <v>835.34189</v>
      </c>
      <c r="G167" s="42">
        <v>835.00189</v>
      </c>
      <c r="H167" s="42">
        <v>833.2818900000001</v>
      </c>
      <c r="I167" s="42">
        <v>833.76189</v>
      </c>
      <c r="J167" s="42">
        <v>834.2918900000001</v>
      </c>
      <c r="K167" s="42">
        <v>834.48189</v>
      </c>
      <c r="L167" s="42">
        <v>834.49189</v>
      </c>
      <c r="M167" s="42">
        <v>834.5318900000001</v>
      </c>
      <c r="N167" s="42">
        <v>834.6518900000001</v>
      </c>
      <c r="O167" s="42">
        <v>834.71189</v>
      </c>
      <c r="P167" s="42">
        <v>834.6518900000001</v>
      </c>
      <c r="Q167" s="42">
        <v>834.61189</v>
      </c>
      <c r="R167" s="42">
        <v>834.74189</v>
      </c>
      <c r="S167" s="42">
        <v>834.88189</v>
      </c>
      <c r="T167" s="42">
        <v>834.88189</v>
      </c>
      <c r="U167" s="42">
        <v>839.82189</v>
      </c>
      <c r="V167" s="42">
        <v>834.58189</v>
      </c>
      <c r="W167" s="42">
        <v>834.33189</v>
      </c>
      <c r="X167" s="42">
        <v>833.97189</v>
      </c>
      <c r="Y167" s="42">
        <v>833.9018900000001</v>
      </c>
    </row>
    <row r="168" spans="1:25" ht="15.75" customHeight="1">
      <c r="A168" s="41">
        <f t="shared" si="3"/>
        <v>44071</v>
      </c>
      <c r="B168" s="42">
        <v>835.4418900000001</v>
      </c>
      <c r="C168" s="42">
        <v>835.34189</v>
      </c>
      <c r="D168" s="42">
        <v>835.2718900000001</v>
      </c>
      <c r="E168" s="42">
        <v>835.23189</v>
      </c>
      <c r="F168" s="42">
        <v>835.23189</v>
      </c>
      <c r="G168" s="42">
        <v>834.98189</v>
      </c>
      <c r="H168" s="42">
        <v>833.36189</v>
      </c>
      <c r="I168" s="42">
        <v>833.95189</v>
      </c>
      <c r="J168" s="42">
        <v>834.10189</v>
      </c>
      <c r="K168" s="42">
        <v>833.9218900000001</v>
      </c>
      <c r="L168" s="42">
        <v>833.9418900000001</v>
      </c>
      <c r="M168" s="42">
        <v>834.0218900000001</v>
      </c>
      <c r="N168" s="42">
        <v>834.2818900000001</v>
      </c>
      <c r="O168" s="42">
        <v>834.2818900000001</v>
      </c>
      <c r="P168" s="42">
        <v>834.2718900000001</v>
      </c>
      <c r="Q168" s="42">
        <v>834.2718900000001</v>
      </c>
      <c r="R168" s="42">
        <v>834.36189</v>
      </c>
      <c r="S168" s="42">
        <v>834.8118900000001</v>
      </c>
      <c r="T168" s="42">
        <v>834.84189</v>
      </c>
      <c r="U168" s="42">
        <v>889.99189</v>
      </c>
      <c r="V168" s="42">
        <v>834.36189</v>
      </c>
      <c r="W168" s="42">
        <v>834.2718900000001</v>
      </c>
      <c r="X168" s="42">
        <v>833.95189</v>
      </c>
      <c r="Y168" s="42">
        <v>834.07189</v>
      </c>
    </row>
    <row r="169" spans="1:25" ht="15.75" customHeight="1">
      <c r="A169" s="41">
        <f t="shared" si="3"/>
        <v>44072</v>
      </c>
      <c r="B169" s="42">
        <v>835.1518900000001</v>
      </c>
      <c r="C169" s="42">
        <v>835.0618900000001</v>
      </c>
      <c r="D169" s="42">
        <v>835.09189</v>
      </c>
      <c r="E169" s="42">
        <v>835.09189</v>
      </c>
      <c r="F169" s="42">
        <v>835.11189</v>
      </c>
      <c r="G169" s="42">
        <v>835.11189</v>
      </c>
      <c r="H169" s="42">
        <v>834.07189</v>
      </c>
      <c r="I169" s="42">
        <v>834.20189</v>
      </c>
      <c r="J169" s="42">
        <v>834.36189</v>
      </c>
      <c r="K169" s="42">
        <v>834.0618900000001</v>
      </c>
      <c r="L169" s="42">
        <v>833.9118900000001</v>
      </c>
      <c r="M169" s="42">
        <v>834.09189</v>
      </c>
      <c r="N169" s="42">
        <v>834.35189</v>
      </c>
      <c r="O169" s="42">
        <v>834.4118900000001</v>
      </c>
      <c r="P169" s="42">
        <v>834.4418900000001</v>
      </c>
      <c r="Q169" s="42">
        <v>834.45189</v>
      </c>
      <c r="R169" s="42">
        <v>834.5218900000001</v>
      </c>
      <c r="S169" s="42">
        <v>834.49189</v>
      </c>
      <c r="T169" s="42">
        <v>834.4018900000001</v>
      </c>
      <c r="U169" s="42">
        <v>890.73189</v>
      </c>
      <c r="V169" s="42">
        <v>833.46189</v>
      </c>
      <c r="W169" s="42">
        <v>833.21189</v>
      </c>
      <c r="X169" s="42">
        <v>832.50189</v>
      </c>
      <c r="Y169" s="42">
        <v>832.38189</v>
      </c>
    </row>
    <row r="170" spans="1:25" ht="15.75" customHeight="1">
      <c r="A170" s="41">
        <f t="shared" si="3"/>
        <v>44073</v>
      </c>
      <c r="B170" s="42">
        <v>841.68074</v>
      </c>
      <c r="C170" s="42">
        <v>834.73074</v>
      </c>
      <c r="D170" s="42">
        <v>834.75074</v>
      </c>
      <c r="E170" s="42">
        <v>834.86074</v>
      </c>
      <c r="F170" s="42">
        <v>834.88074</v>
      </c>
      <c r="G170" s="42">
        <v>834.96074</v>
      </c>
      <c r="H170" s="42">
        <v>833.91074</v>
      </c>
      <c r="I170" s="42">
        <v>834.52074</v>
      </c>
      <c r="J170" s="42">
        <v>834.67074</v>
      </c>
      <c r="K170" s="42">
        <v>834.31074</v>
      </c>
      <c r="L170" s="42">
        <v>833.99074</v>
      </c>
      <c r="M170" s="42">
        <v>834.32074</v>
      </c>
      <c r="N170" s="42">
        <v>834.5107399999999</v>
      </c>
      <c r="O170" s="42">
        <v>834.58074</v>
      </c>
      <c r="P170" s="42">
        <v>834.61074</v>
      </c>
      <c r="Q170" s="42">
        <v>834.54074</v>
      </c>
      <c r="R170" s="42">
        <v>834.58074</v>
      </c>
      <c r="S170" s="42">
        <v>834.72074</v>
      </c>
      <c r="T170" s="42">
        <v>834.73074</v>
      </c>
      <c r="U170" s="42">
        <v>905.44074</v>
      </c>
      <c r="V170" s="42">
        <v>833.84074</v>
      </c>
      <c r="W170" s="42">
        <v>833.84074</v>
      </c>
      <c r="X170" s="42">
        <v>833.10074</v>
      </c>
      <c r="Y170" s="42">
        <v>833.65074</v>
      </c>
    </row>
    <row r="171" spans="1:25" ht="15.75" customHeight="1">
      <c r="A171" s="41">
        <f t="shared" si="3"/>
        <v>44074</v>
      </c>
      <c r="B171" s="42">
        <v>840.48074</v>
      </c>
      <c r="C171" s="42">
        <v>835.07074</v>
      </c>
      <c r="D171" s="42">
        <v>835.10074</v>
      </c>
      <c r="E171" s="42">
        <v>835.18074</v>
      </c>
      <c r="F171" s="42">
        <v>835.16074</v>
      </c>
      <c r="G171" s="42">
        <v>835.11074</v>
      </c>
      <c r="H171" s="42">
        <v>834.70074</v>
      </c>
      <c r="I171" s="42">
        <v>834.57074</v>
      </c>
      <c r="J171" s="42">
        <v>834.30074</v>
      </c>
      <c r="K171" s="42">
        <v>833.99074</v>
      </c>
      <c r="L171" s="42">
        <v>834.07074</v>
      </c>
      <c r="M171" s="42">
        <v>834.18074</v>
      </c>
      <c r="N171" s="42">
        <v>834.23074</v>
      </c>
      <c r="O171" s="42">
        <v>834.38074</v>
      </c>
      <c r="P171" s="42">
        <v>834.43074</v>
      </c>
      <c r="Q171" s="42">
        <v>834.41074</v>
      </c>
      <c r="R171" s="42">
        <v>834.45074</v>
      </c>
      <c r="S171" s="42">
        <v>834.38074</v>
      </c>
      <c r="T171" s="42">
        <v>834.25074</v>
      </c>
      <c r="U171" s="42">
        <v>916.86074</v>
      </c>
      <c r="V171" s="42">
        <v>833.12074</v>
      </c>
      <c r="W171" s="42">
        <v>833.21074</v>
      </c>
      <c r="X171" s="42">
        <v>832.45074</v>
      </c>
      <c r="Y171" s="42">
        <v>833.00074</v>
      </c>
    </row>
    <row r="172" spans="1:25" ht="15.75" customHeight="1">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row>
    <row r="173" spans="1:25" ht="15.75" customHeight="1">
      <c r="A173" s="37" t="s">
        <v>76</v>
      </c>
      <c r="B173" s="38"/>
      <c r="C173" s="39" t="s">
        <v>77</v>
      </c>
      <c r="D173" s="38"/>
      <c r="E173" s="38"/>
      <c r="F173" s="38"/>
      <c r="G173" s="38"/>
      <c r="H173" s="38"/>
      <c r="I173" s="38"/>
      <c r="J173" s="38"/>
      <c r="K173" s="38"/>
      <c r="L173" s="38"/>
      <c r="M173" s="38"/>
      <c r="N173" s="38"/>
      <c r="O173" s="38"/>
      <c r="P173" s="38"/>
      <c r="Q173" s="38"/>
      <c r="R173" s="38"/>
      <c r="S173" s="38"/>
      <c r="T173" s="38"/>
      <c r="U173" s="38"/>
      <c r="V173" s="38"/>
      <c r="W173" s="38"/>
      <c r="X173" s="38"/>
      <c r="Y173" s="38"/>
    </row>
    <row r="174" spans="1:25" ht="15.75" customHeight="1">
      <c r="A174" s="37" t="s">
        <v>78</v>
      </c>
      <c r="B174" s="38"/>
      <c r="C174" s="38"/>
      <c r="D174" s="38"/>
      <c r="E174" s="38"/>
      <c r="F174" s="38"/>
      <c r="G174" s="40" t="s">
        <v>79</v>
      </c>
      <c r="H174" s="38"/>
      <c r="I174" s="38"/>
      <c r="J174" s="38"/>
      <c r="K174" s="38"/>
      <c r="L174" s="38"/>
      <c r="M174" s="38"/>
      <c r="N174" s="38"/>
      <c r="O174" s="38"/>
      <c r="P174" s="38"/>
      <c r="Q174" s="38"/>
      <c r="R174" s="38"/>
      <c r="S174" s="38"/>
      <c r="T174" s="38"/>
      <c r="U174" s="38"/>
      <c r="V174" s="38"/>
      <c r="W174" s="38"/>
      <c r="X174" s="38"/>
      <c r="Y174" s="38"/>
    </row>
    <row r="175" spans="1:25" ht="15.75" customHeight="1">
      <c r="A175" s="88" t="s">
        <v>80</v>
      </c>
      <c r="B175" s="91" t="s">
        <v>81</v>
      </c>
      <c r="C175" s="92"/>
      <c r="D175" s="92"/>
      <c r="E175" s="92"/>
      <c r="F175" s="92"/>
      <c r="G175" s="92"/>
      <c r="H175" s="92"/>
      <c r="I175" s="92"/>
      <c r="J175" s="92"/>
      <c r="K175" s="92"/>
      <c r="L175" s="92"/>
      <c r="M175" s="92"/>
      <c r="N175" s="92"/>
      <c r="O175" s="92"/>
      <c r="P175" s="92"/>
      <c r="Q175" s="92"/>
      <c r="R175" s="92"/>
      <c r="S175" s="92"/>
      <c r="T175" s="92"/>
      <c r="U175" s="92"/>
      <c r="V175" s="92"/>
      <c r="W175" s="92"/>
      <c r="X175" s="92"/>
      <c r="Y175" s="93"/>
    </row>
    <row r="176" spans="1:25" ht="15.75" customHeight="1">
      <c r="A176" s="89"/>
      <c r="B176" s="94"/>
      <c r="C176" s="95"/>
      <c r="D176" s="95"/>
      <c r="E176" s="95"/>
      <c r="F176" s="95"/>
      <c r="G176" s="95"/>
      <c r="H176" s="95"/>
      <c r="I176" s="95"/>
      <c r="J176" s="95"/>
      <c r="K176" s="95"/>
      <c r="L176" s="95"/>
      <c r="M176" s="95"/>
      <c r="N176" s="95"/>
      <c r="O176" s="95"/>
      <c r="P176" s="95"/>
      <c r="Q176" s="95"/>
      <c r="R176" s="95"/>
      <c r="S176" s="95"/>
      <c r="T176" s="95"/>
      <c r="U176" s="95"/>
      <c r="V176" s="95"/>
      <c r="W176" s="95"/>
      <c r="X176" s="95"/>
      <c r="Y176" s="96"/>
    </row>
    <row r="177" spans="1:25" ht="15.75" customHeight="1">
      <c r="A177" s="89"/>
      <c r="B177" s="97" t="s">
        <v>82</v>
      </c>
      <c r="C177" s="97" t="s">
        <v>83</v>
      </c>
      <c r="D177" s="97" t="s">
        <v>84</v>
      </c>
      <c r="E177" s="97" t="s">
        <v>85</v>
      </c>
      <c r="F177" s="97" t="s">
        <v>86</v>
      </c>
      <c r="G177" s="97" t="s">
        <v>87</v>
      </c>
      <c r="H177" s="97" t="s">
        <v>88</v>
      </c>
      <c r="I177" s="97" t="s">
        <v>89</v>
      </c>
      <c r="J177" s="97" t="s">
        <v>90</v>
      </c>
      <c r="K177" s="97" t="s">
        <v>91</v>
      </c>
      <c r="L177" s="97" t="s">
        <v>92</v>
      </c>
      <c r="M177" s="97" t="s">
        <v>93</v>
      </c>
      <c r="N177" s="97" t="s">
        <v>94</v>
      </c>
      <c r="O177" s="97" t="s">
        <v>95</v>
      </c>
      <c r="P177" s="97" t="s">
        <v>96</v>
      </c>
      <c r="Q177" s="97" t="s">
        <v>97</v>
      </c>
      <c r="R177" s="97" t="s">
        <v>98</v>
      </c>
      <c r="S177" s="97" t="s">
        <v>99</v>
      </c>
      <c r="T177" s="97" t="s">
        <v>100</v>
      </c>
      <c r="U177" s="97" t="s">
        <v>101</v>
      </c>
      <c r="V177" s="97" t="s">
        <v>102</v>
      </c>
      <c r="W177" s="97" t="s">
        <v>103</v>
      </c>
      <c r="X177" s="97" t="s">
        <v>104</v>
      </c>
      <c r="Y177" s="97" t="s">
        <v>105</v>
      </c>
    </row>
    <row r="178" spans="1:25" ht="15.75" customHeight="1">
      <c r="A178" s="90"/>
      <c r="B178" s="98"/>
      <c r="C178" s="98"/>
      <c r="D178" s="98"/>
      <c r="E178" s="98"/>
      <c r="F178" s="98"/>
      <c r="G178" s="98"/>
      <c r="H178" s="98"/>
      <c r="I178" s="98"/>
      <c r="J178" s="98"/>
      <c r="K178" s="98"/>
      <c r="L178" s="98"/>
      <c r="M178" s="98"/>
      <c r="N178" s="98"/>
      <c r="O178" s="98"/>
      <c r="P178" s="98"/>
      <c r="Q178" s="98"/>
      <c r="R178" s="98"/>
      <c r="S178" s="98"/>
      <c r="T178" s="98"/>
      <c r="U178" s="98"/>
      <c r="V178" s="98"/>
      <c r="W178" s="98"/>
      <c r="X178" s="98"/>
      <c r="Y178" s="98"/>
    </row>
    <row r="179" spans="1:25" ht="15.75" customHeight="1">
      <c r="A179" s="41">
        <f>A30</f>
        <v>44044</v>
      </c>
      <c r="B179" s="42">
        <v>971.43799</v>
      </c>
      <c r="C179" s="42">
        <v>878.2579900000001</v>
      </c>
      <c r="D179" s="42">
        <v>834.96799</v>
      </c>
      <c r="E179" s="42">
        <v>834.90799</v>
      </c>
      <c r="F179" s="42">
        <v>834.93799</v>
      </c>
      <c r="G179" s="42">
        <v>834.8779900000001</v>
      </c>
      <c r="H179" s="42">
        <v>833.92799</v>
      </c>
      <c r="I179" s="42">
        <v>880.76799</v>
      </c>
      <c r="J179" s="42">
        <v>834.45799</v>
      </c>
      <c r="K179" s="42">
        <v>834.30799</v>
      </c>
      <c r="L179" s="42">
        <v>834.3779900000001</v>
      </c>
      <c r="M179" s="42">
        <v>892.1179900000001</v>
      </c>
      <c r="N179" s="42">
        <v>929.29799</v>
      </c>
      <c r="O179" s="42">
        <v>960.96799</v>
      </c>
      <c r="P179" s="42">
        <v>959.52799</v>
      </c>
      <c r="Q179" s="42">
        <v>956.19799</v>
      </c>
      <c r="R179" s="42">
        <v>961.94799</v>
      </c>
      <c r="S179" s="42">
        <v>927.6279900000001</v>
      </c>
      <c r="T179" s="42">
        <v>845.9979900000001</v>
      </c>
      <c r="U179" s="42">
        <v>915.0079900000001</v>
      </c>
      <c r="V179" s="42">
        <v>943.68799</v>
      </c>
      <c r="W179" s="42">
        <v>936.15799</v>
      </c>
      <c r="X179" s="42">
        <v>832.54799</v>
      </c>
      <c r="Y179" s="42">
        <v>832.6279900000001</v>
      </c>
    </row>
    <row r="180" spans="1:25" ht="15.75" customHeight="1">
      <c r="A180" s="41">
        <f>A179+1</f>
        <v>44045</v>
      </c>
      <c r="B180" s="42">
        <v>924.43799</v>
      </c>
      <c r="C180" s="42">
        <v>851.16799</v>
      </c>
      <c r="D180" s="42">
        <v>834.89799</v>
      </c>
      <c r="E180" s="42">
        <v>834.95799</v>
      </c>
      <c r="F180" s="42">
        <v>834.92799</v>
      </c>
      <c r="G180" s="42">
        <v>834.8779900000001</v>
      </c>
      <c r="H180" s="42">
        <v>833.8679900000001</v>
      </c>
      <c r="I180" s="42">
        <v>844.65799</v>
      </c>
      <c r="J180" s="42">
        <v>834.72799</v>
      </c>
      <c r="K180" s="42">
        <v>834.40799</v>
      </c>
      <c r="L180" s="42">
        <v>834.2579900000001</v>
      </c>
      <c r="M180" s="42">
        <v>848.28799</v>
      </c>
      <c r="N180" s="42">
        <v>894.2579900000001</v>
      </c>
      <c r="O180" s="42">
        <v>929.70799</v>
      </c>
      <c r="P180" s="42">
        <v>926.02799</v>
      </c>
      <c r="Q180" s="42">
        <v>922.40799</v>
      </c>
      <c r="R180" s="42">
        <v>924.8879900000001</v>
      </c>
      <c r="S180" s="42">
        <v>886.45799</v>
      </c>
      <c r="T180" s="42">
        <v>834.39799</v>
      </c>
      <c r="U180" s="42">
        <v>873.6079900000001</v>
      </c>
      <c r="V180" s="42">
        <v>883.59799</v>
      </c>
      <c r="W180" s="42">
        <v>867.89799</v>
      </c>
      <c r="X180" s="42">
        <v>832.3679900000001</v>
      </c>
      <c r="Y180" s="42">
        <v>832.4979900000001</v>
      </c>
    </row>
    <row r="181" spans="1:25" ht="15.75" customHeight="1">
      <c r="A181" s="41">
        <f aca="true" t="shared" si="4" ref="A181:A209">A180+1</f>
        <v>44046</v>
      </c>
      <c r="B181" s="42">
        <v>909.1379900000001</v>
      </c>
      <c r="C181" s="42">
        <v>849.80799</v>
      </c>
      <c r="D181" s="42">
        <v>834.9979900000001</v>
      </c>
      <c r="E181" s="42">
        <v>835.04799</v>
      </c>
      <c r="F181" s="42">
        <v>835.01799</v>
      </c>
      <c r="G181" s="42">
        <v>834.90799</v>
      </c>
      <c r="H181" s="42">
        <v>833.40799</v>
      </c>
      <c r="I181" s="42">
        <v>849.96799</v>
      </c>
      <c r="J181" s="42">
        <v>834.67799</v>
      </c>
      <c r="K181" s="42">
        <v>834.52799</v>
      </c>
      <c r="L181" s="42">
        <v>834.55799</v>
      </c>
      <c r="M181" s="42">
        <v>847.94799</v>
      </c>
      <c r="N181" s="42">
        <v>893.1079900000001</v>
      </c>
      <c r="O181" s="42">
        <v>927.3779900000001</v>
      </c>
      <c r="P181" s="42">
        <v>924.77799</v>
      </c>
      <c r="Q181" s="42">
        <v>922.8579900000001</v>
      </c>
      <c r="R181" s="42">
        <v>925.44799</v>
      </c>
      <c r="S181" s="42">
        <v>887.3779900000001</v>
      </c>
      <c r="T181" s="42">
        <v>834.18799</v>
      </c>
      <c r="U181" s="42">
        <v>870.45799</v>
      </c>
      <c r="V181" s="42">
        <v>883.33799</v>
      </c>
      <c r="W181" s="42">
        <v>866.58799</v>
      </c>
      <c r="X181" s="42">
        <v>833.31799</v>
      </c>
      <c r="Y181" s="42">
        <v>833.4879900000001</v>
      </c>
    </row>
    <row r="182" spans="1:25" ht="15.75" customHeight="1">
      <c r="A182" s="41">
        <f t="shared" si="4"/>
        <v>44047</v>
      </c>
      <c r="B182" s="42">
        <v>881.90799</v>
      </c>
      <c r="C182" s="42">
        <v>839.72799</v>
      </c>
      <c r="D182" s="42">
        <v>835.08799</v>
      </c>
      <c r="E182" s="42">
        <v>835.1279900000001</v>
      </c>
      <c r="F182" s="42">
        <v>835.1279900000001</v>
      </c>
      <c r="G182" s="42">
        <v>835.19799</v>
      </c>
      <c r="H182" s="42">
        <v>833.91799</v>
      </c>
      <c r="I182" s="42">
        <v>848.7379900000001</v>
      </c>
      <c r="J182" s="42">
        <v>834.82799</v>
      </c>
      <c r="K182" s="42">
        <v>834.47799</v>
      </c>
      <c r="L182" s="42">
        <v>834.55799</v>
      </c>
      <c r="M182" s="42">
        <v>848.47799</v>
      </c>
      <c r="N182" s="42">
        <v>892.83799</v>
      </c>
      <c r="O182" s="42">
        <v>926.33799</v>
      </c>
      <c r="P182" s="42">
        <v>924.05799</v>
      </c>
      <c r="Q182" s="42">
        <v>923.72799</v>
      </c>
      <c r="R182" s="42">
        <v>924.94799</v>
      </c>
      <c r="S182" s="42">
        <v>887.66799</v>
      </c>
      <c r="T182" s="42">
        <v>834.22799</v>
      </c>
      <c r="U182" s="42">
        <v>868.41799</v>
      </c>
      <c r="V182" s="42">
        <v>879.7479900000001</v>
      </c>
      <c r="W182" s="42">
        <v>864.7479900000001</v>
      </c>
      <c r="X182" s="42">
        <v>833.2479900000001</v>
      </c>
      <c r="Y182" s="42">
        <v>833.46799</v>
      </c>
    </row>
    <row r="183" spans="1:25" ht="15.75" customHeight="1">
      <c r="A183" s="41">
        <f t="shared" si="4"/>
        <v>44048</v>
      </c>
      <c r="B183" s="42">
        <v>862.39799</v>
      </c>
      <c r="C183" s="42">
        <v>835.32799</v>
      </c>
      <c r="D183" s="42">
        <v>835.09799</v>
      </c>
      <c r="E183" s="42">
        <v>835.1179900000001</v>
      </c>
      <c r="F183" s="42">
        <v>835.16799</v>
      </c>
      <c r="G183" s="42">
        <v>835.1179900000001</v>
      </c>
      <c r="H183" s="42">
        <v>833.7379900000001</v>
      </c>
      <c r="I183" s="42">
        <v>834.32799</v>
      </c>
      <c r="J183" s="42">
        <v>834.70799</v>
      </c>
      <c r="K183" s="42">
        <v>834.3779900000001</v>
      </c>
      <c r="L183" s="42">
        <v>834.41799</v>
      </c>
      <c r="M183" s="42">
        <v>834.4979900000001</v>
      </c>
      <c r="N183" s="42">
        <v>834.52799</v>
      </c>
      <c r="O183" s="42">
        <v>873.92799</v>
      </c>
      <c r="P183" s="42">
        <v>877.5079900000001</v>
      </c>
      <c r="Q183" s="42">
        <v>885.9979900000001</v>
      </c>
      <c r="R183" s="42">
        <v>901.3579900000001</v>
      </c>
      <c r="S183" s="42">
        <v>882.95799</v>
      </c>
      <c r="T183" s="42">
        <v>839.1279900000001</v>
      </c>
      <c r="U183" s="42">
        <v>900.06799</v>
      </c>
      <c r="V183" s="42">
        <v>929.1179900000001</v>
      </c>
      <c r="W183" s="42">
        <v>911.27799</v>
      </c>
      <c r="X183" s="42">
        <v>833.51799</v>
      </c>
      <c r="Y183" s="42">
        <v>833.7379900000001</v>
      </c>
    </row>
    <row r="184" spans="1:25" ht="15.75" customHeight="1">
      <c r="A184" s="41">
        <f t="shared" si="4"/>
        <v>44049</v>
      </c>
      <c r="B184" s="42">
        <v>859.39799</v>
      </c>
      <c r="C184" s="42">
        <v>835.33799</v>
      </c>
      <c r="D184" s="42">
        <v>835.15799</v>
      </c>
      <c r="E184" s="42">
        <v>835.18799</v>
      </c>
      <c r="F184" s="42">
        <v>835.17799</v>
      </c>
      <c r="G184" s="42">
        <v>835.14799</v>
      </c>
      <c r="H184" s="42">
        <v>833.54799</v>
      </c>
      <c r="I184" s="42">
        <v>834.3779900000001</v>
      </c>
      <c r="J184" s="42">
        <v>834.66799</v>
      </c>
      <c r="K184" s="42">
        <v>834.41799</v>
      </c>
      <c r="L184" s="42">
        <v>834.6179900000001</v>
      </c>
      <c r="M184" s="42">
        <v>834.6379900000001</v>
      </c>
      <c r="N184" s="42">
        <v>834.64799</v>
      </c>
      <c r="O184" s="42">
        <v>834.65799</v>
      </c>
      <c r="P184" s="42">
        <v>834.67799</v>
      </c>
      <c r="Q184" s="42">
        <v>834.66799</v>
      </c>
      <c r="R184" s="42">
        <v>834.68799</v>
      </c>
      <c r="S184" s="42">
        <v>834.68799</v>
      </c>
      <c r="T184" s="42">
        <v>834.6379900000001</v>
      </c>
      <c r="U184" s="42">
        <v>848.8579900000001</v>
      </c>
      <c r="V184" s="42">
        <v>839.2479900000001</v>
      </c>
      <c r="W184" s="42">
        <v>833.69799</v>
      </c>
      <c r="X184" s="42">
        <v>832.43799</v>
      </c>
      <c r="Y184" s="42">
        <v>832.45799</v>
      </c>
    </row>
    <row r="185" spans="1:25" ht="15.75" customHeight="1">
      <c r="A185" s="41">
        <f t="shared" si="4"/>
        <v>44050</v>
      </c>
      <c r="B185" s="42">
        <v>876.42799</v>
      </c>
      <c r="C185" s="42">
        <v>834.8779900000001</v>
      </c>
      <c r="D185" s="42">
        <v>834.9979900000001</v>
      </c>
      <c r="E185" s="42">
        <v>835.07799</v>
      </c>
      <c r="F185" s="42">
        <v>835.08799</v>
      </c>
      <c r="G185" s="42">
        <v>835.09799</v>
      </c>
      <c r="H185" s="42">
        <v>833.3879900000001</v>
      </c>
      <c r="I185" s="42">
        <v>833.96799</v>
      </c>
      <c r="J185" s="42">
        <v>834.68799</v>
      </c>
      <c r="K185" s="42">
        <v>834.55799</v>
      </c>
      <c r="L185" s="42">
        <v>834.46799</v>
      </c>
      <c r="M185" s="42">
        <v>834.53799</v>
      </c>
      <c r="N185" s="42">
        <v>834.52799</v>
      </c>
      <c r="O185" s="42">
        <v>839.6079900000001</v>
      </c>
      <c r="P185" s="42">
        <v>834.52799</v>
      </c>
      <c r="Q185" s="42">
        <v>834.52799</v>
      </c>
      <c r="R185" s="42">
        <v>835.64799</v>
      </c>
      <c r="S185" s="42">
        <v>834.93799</v>
      </c>
      <c r="T185" s="42">
        <v>834.84799</v>
      </c>
      <c r="U185" s="42">
        <v>859.26799</v>
      </c>
      <c r="V185" s="42">
        <v>847.20799</v>
      </c>
      <c r="W185" s="42">
        <v>834.15799</v>
      </c>
      <c r="X185" s="42">
        <v>833.45799</v>
      </c>
      <c r="Y185" s="42">
        <v>833.2479900000001</v>
      </c>
    </row>
    <row r="186" spans="1:25" ht="15.75" customHeight="1">
      <c r="A186" s="41">
        <f t="shared" si="4"/>
        <v>44051</v>
      </c>
      <c r="B186" s="42">
        <v>884.18799</v>
      </c>
      <c r="C186" s="42">
        <v>835.16799</v>
      </c>
      <c r="D186" s="42">
        <v>835.2479900000001</v>
      </c>
      <c r="E186" s="42">
        <v>835.28799</v>
      </c>
      <c r="F186" s="42">
        <v>835.26799</v>
      </c>
      <c r="G186" s="42">
        <v>835.28799</v>
      </c>
      <c r="H186" s="42">
        <v>834.22799</v>
      </c>
      <c r="I186" s="42">
        <v>834.41799</v>
      </c>
      <c r="J186" s="42">
        <v>834.6379900000001</v>
      </c>
      <c r="K186" s="42">
        <v>834.34799</v>
      </c>
      <c r="L186" s="42">
        <v>834.26799</v>
      </c>
      <c r="M186" s="42">
        <v>834.30799</v>
      </c>
      <c r="N186" s="42">
        <v>834.3579900000001</v>
      </c>
      <c r="O186" s="42">
        <v>834.3679900000001</v>
      </c>
      <c r="P186" s="42">
        <v>834.34799</v>
      </c>
      <c r="Q186" s="42">
        <v>834.3779900000001</v>
      </c>
      <c r="R186" s="42">
        <v>834.3779900000001</v>
      </c>
      <c r="S186" s="42">
        <v>834.8579900000001</v>
      </c>
      <c r="T186" s="42">
        <v>834.83799</v>
      </c>
      <c r="U186" s="42">
        <v>863.28799</v>
      </c>
      <c r="V186" s="42">
        <v>879.4979900000001</v>
      </c>
      <c r="W186" s="42">
        <v>836.4879900000001</v>
      </c>
      <c r="X186" s="42">
        <v>833.8579900000001</v>
      </c>
      <c r="Y186" s="42">
        <v>834.1279900000001</v>
      </c>
    </row>
    <row r="187" spans="1:25" ht="15.75" customHeight="1">
      <c r="A187" s="41">
        <f t="shared" si="4"/>
        <v>44052</v>
      </c>
      <c r="B187" s="42">
        <v>871.94799</v>
      </c>
      <c r="C187" s="42">
        <v>835.27799</v>
      </c>
      <c r="D187" s="42">
        <v>835.27799</v>
      </c>
      <c r="E187" s="42">
        <v>835.30799</v>
      </c>
      <c r="F187" s="42">
        <v>835.34799</v>
      </c>
      <c r="G187" s="42">
        <v>836.09799</v>
      </c>
      <c r="H187" s="42">
        <v>834.59799</v>
      </c>
      <c r="I187" s="42">
        <v>834.53799</v>
      </c>
      <c r="J187" s="42">
        <v>834.78799</v>
      </c>
      <c r="K187" s="42">
        <v>834.54799</v>
      </c>
      <c r="L187" s="42">
        <v>834.34799</v>
      </c>
      <c r="M187" s="42">
        <v>834.42799</v>
      </c>
      <c r="N187" s="42">
        <v>834.44799</v>
      </c>
      <c r="O187" s="42">
        <v>834.45799</v>
      </c>
      <c r="P187" s="42">
        <v>834.44799</v>
      </c>
      <c r="Q187" s="42">
        <v>834.45799</v>
      </c>
      <c r="R187" s="42">
        <v>842.28799</v>
      </c>
      <c r="S187" s="42">
        <v>855.1279900000001</v>
      </c>
      <c r="T187" s="42">
        <v>834.91799</v>
      </c>
      <c r="U187" s="42">
        <v>901.2579900000001</v>
      </c>
      <c r="V187" s="42">
        <v>915.6379900000001</v>
      </c>
      <c r="W187" s="42">
        <v>868.07799</v>
      </c>
      <c r="X187" s="42">
        <v>833.89799</v>
      </c>
      <c r="Y187" s="42">
        <v>834.09799</v>
      </c>
    </row>
    <row r="188" spans="1:25" ht="15.75" customHeight="1">
      <c r="A188" s="41">
        <f t="shared" si="4"/>
        <v>44053</v>
      </c>
      <c r="B188" s="42">
        <v>846.94799</v>
      </c>
      <c r="C188" s="42">
        <v>835.45799</v>
      </c>
      <c r="D188" s="42">
        <v>835.3779900000001</v>
      </c>
      <c r="E188" s="42">
        <v>835.39799</v>
      </c>
      <c r="F188" s="42">
        <v>836.0079900000001</v>
      </c>
      <c r="G188" s="42">
        <v>836.09799</v>
      </c>
      <c r="H188" s="42">
        <v>834.2579900000001</v>
      </c>
      <c r="I188" s="42">
        <v>834.22799</v>
      </c>
      <c r="J188" s="42">
        <v>834.39799</v>
      </c>
      <c r="K188" s="42">
        <v>834.42799</v>
      </c>
      <c r="L188" s="42">
        <v>834.41799</v>
      </c>
      <c r="M188" s="42">
        <v>834.44799</v>
      </c>
      <c r="N188" s="42">
        <v>834.45799</v>
      </c>
      <c r="O188" s="42">
        <v>834.45799</v>
      </c>
      <c r="P188" s="42">
        <v>834.43799</v>
      </c>
      <c r="Q188" s="42">
        <v>834.3779900000001</v>
      </c>
      <c r="R188" s="42">
        <v>834.40799</v>
      </c>
      <c r="S188" s="42">
        <v>834.83799</v>
      </c>
      <c r="T188" s="42">
        <v>834.82799</v>
      </c>
      <c r="U188" s="42">
        <v>834.77799</v>
      </c>
      <c r="V188" s="42">
        <v>833.9879900000001</v>
      </c>
      <c r="W188" s="42">
        <v>833.9879900000001</v>
      </c>
      <c r="X188" s="42">
        <v>833.34799</v>
      </c>
      <c r="Y188" s="42">
        <v>833.9879900000001</v>
      </c>
    </row>
    <row r="189" spans="1:25" ht="15.75" customHeight="1">
      <c r="A189" s="41">
        <f t="shared" si="4"/>
        <v>44054</v>
      </c>
      <c r="B189" s="42">
        <v>848.41799</v>
      </c>
      <c r="C189" s="42">
        <v>835.4879900000001</v>
      </c>
      <c r="D189" s="42">
        <v>835.44799</v>
      </c>
      <c r="E189" s="42">
        <v>835.45799</v>
      </c>
      <c r="F189" s="42">
        <v>836.09799</v>
      </c>
      <c r="G189" s="42">
        <v>836.09799</v>
      </c>
      <c r="H189" s="42">
        <v>834.44799</v>
      </c>
      <c r="I189" s="42">
        <v>834.40799</v>
      </c>
      <c r="J189" s="42">
        <v>834.54799</v>
      </c>
      <c r="K189" s="42">
        <v>834.64799</v>
      </c>
      <c r="L189" s="42">
        <v>834.57799</v>
      </c>
      <c r="M189" s="42">
        <v>834.6279900000001</v>
      </c>
      <c r="N189" s="42">
        <v>834.64799</v>
      </c>
      <c r="O189" s="42">
        <v>834.67799</v>
      </c>
      <c r="P189" s="42">
        <v>834.66799</v>
      </c>
      <c r="Q189" s="42">
        <v>834.6379900000001</v>
      </c>
      <c r="R189" s="42">
        <v>834.65799</v>
      </c>
      <c r="S189" s="42">
        <v>834.8579900000001</v>
      </c>
      <c r="T189" s="42">
        <v>834.83799</v>
      </c>
      <c r="U189" s="42">
        <v>834.8879900000001</v>
      </c>
      <c r="V189" s="42">
        <v>834.21799</v>
      </c>
      <c r="W189" s="42">
        <v>834.14799</v>
      </c>
      <c r="X189" s="42">
        <v>833.68799</v>
      </c>
      <c r="Y189" s="42">
        <v>833.7579900000001</v>
      </c>
    </row>
    <row r="190" spans="1:25" ht="15.75" customHeight="1">
      <c r="A190" s="41">
        <f t="shared" si="4"/>
        <v>44055</v>
      </c>
      <c r="B190" s="42">
        <v>859.47799</v>
      </c>
      <c r="C190" s="42">
        <v>835.3679900000001</v>
      </c>
      <c r="D190" s="42">
        <v>835.41799</v>
      </c>
      <c r="E190" s="42">
        <v>835.44799</v>
      </c>
      <c r="F190" s="42">
        <v>835.43799</v>
      </c>
      <c r="G190" s="42">
        <v>835.31799</v>
      </c>
      <c r="H190" s="42">
        <v>833.9979900000001</v>
      </c>
      <c r="I190" s="42">
        <v>834.30799</v>
      </c>
      <c r="J190" s="42">
        <v>834.30799</v>
      </c>
      <c r="K190" s="42">
        <v>834.55799</v>
      </c>
      <c r="L190" s="42">
        <v>834.47799</v>
      </c>
      <c r="M190" s="42">
        <v>834.53799</v>
      </c>
      <c r="N190" s="42">
        <v>834.53799</v>
      </c>
      <c r="O190" s="42">
        <v>834.41799</v>
      </c>
      <c r="P190" s="42">
        <v>834.40799</v>
      </c>
      <c r="Q190" s="42">
        <v>834.51799</v>
      </c>
      <c r="R190" s="42">
        <v>834.55799</v>
      </c>
      <c r="S190" s="42">
        <v>834.8879900000001</v>
      </c>
      <c r="T190" s="42">
        <v>834.8779900000001</v>
      </c>
      <c r="U190" s="42">
        <v>834.8879900000001</v>
      </c>
      <c r="V190" s="42">
        <v>836.47799</v>
      </c>
      <c r="W190" s="42">
        <v>834.1279900000001</v>
      </c>
      <c r="X190" s="42">
        <v>833.22799</v>
      </c>
      <c r="Y190" s="42">
        <v>833.6079900000001</v>
      </c>
    </row>
    <row r="191" spans="1:25" ht="15.75" customHeight="1">
      <c r="A191" s="41">
        <f t="shared" si="4"/>
        <v>44056</v>
      </c>
      <c r="B191" s="42">
        <v>848.05799</v>
      </c>
      <c r="C191" s="42">
        <v>835.34799</v>
      </c>
      <c r="D191" s="42">
        <v>835.3779900000001</v>
      </c>
      <c r="E191" s="42">
        <v>835.44799</v>
      </c>
      <c r="F191" s="42">
        <v>835.42799</v>
      </c>
      <c r="G191" s="42">
        <v>835.34799</v>
      </c>
      <c r="H191" s="42">
        <v>833.83799</v>
      </c>
      <c r="I191" s="42">
        <v>834.21799</v>
      </c>
      <c r="J191" s="42">
        <v>834.58799</v>
      </c>
      <c r="K191" s="42">
        <v>834.69799</v>
      </c>
      <c r="L191" s="42">
        <v>834.7379900000001</v>
      </c>
      <c r="M191" s="42">
        <v>834.76799</v>
      </c>
      <c r="N191" s="42">
        <v>834.78799</v>
      </c>
      <c r="O191" s="42">
        <v>834.78799</v>
      </c>
      <c r="P191" s="42">
        <v>834.77799</v>
      </c>
      <c r="Q191" s="42">
        <v>834.78799</v>
      </c>
      <c r="R191" s="42">
        <v>834.81799</v>
      </c>
      <c r="S191" s="42">
        <v>834.6379900000001</v>
      </c>
      <c r="T191" s="42">
        <v>834.57799</v>
      </c>
      <c r="U191" s="42">
        <v>834.4979900000001</v>
      </c>
      <c r="V191" s="42">
        <v>833.69799</v>
      </c>
      <c r="W191" s="42">
        <v>833.54799</v>
      </c>
      <c r="X191" s="42">
        <v>831.8879900000001</v>
      </c>
      <c r="Y191" s="42">
        <v>832.6379900000001</v>
      </c>
    </row>
    <row r="192" spans="1:25" ht="15.75" customHeight="1">
      <c r="A192" s="41">
        <f t="shared" si="4"/>
        <v>44057</v>
      </c>
      <c r="B192" s="42">
        <v>834.55799</v>
      </c>
      <c r="C192" s="42">
        <v>834.79799</v>
      </c>
      <c r="D192" s="42">
        <v>834.90799</v>
      </c>
      <c r="E192" s="42">
        <v>834.95799</v>
      </c>
      <c r="F192" s="42">
        <v>834.92799</v>
      </c>
      <c r="G192" s="42">
        <v>834.84799</v>
      </c>
      <c r="H192" s="42">
        <v>831.26799</v>
      </c>
      <c r="I192" s="42">
        <v>832.14799</v>
      </c>
      <c r="J192" s="42">
        <v>832.83799</v>
      </c>
      <c r="K192" s="42">
        <v>833.65799</v>
      </c>
      <c r="L192" s="42">
        <v>833.89799</v>
      </c>
      <c r="M192" s="42">
        <v>834.01799</v>
      </c>
      <c r="N192" s="42">
        <v>834.05799</v>
      </c>
      <c r="O192" s="42">
        <v>834.1279900000001</v>
      </c>
      <c r="P192" s="42">
        <v>834.1279900000001</v>
      </c>
      <c r="Q192" s="42">
        <v>834.16799</v>
      </c>
      <c r="R192" s="42">
        <v>834.2379900000001</v>
      </c>
      <c r="S192" s="42">
        <v>834.39799</v>
      </c>
      <c r="T192" s="42">
        <v>834.31799</v>
      </c>
      <c r="U192" s="42">
        <v>834.2479900000001</v>
      </c>
      <c r="V192" s="42">
        <v>833.09799</v>
      </c>
      <c r="W192" s="42">
        <v>833.32799</v>
      </c>
      <c r="X192" s="42">
        <v>831.67799</v>
      </c>
      <c r="Y192" s="42">
        <v>832.26799</v>
      </c>
    </row>
    <row r="193" spans="1:25" ht="15.75" customHeight="1">
      <c r="A193" s="41">
        <f t="shared" si="4"/>
        <v>44058</v>
      </c>
      <c r="B193" s="42">
        <v>834.2479900000001</v>
      </c>
      <c r="C193" s="42">
        <v>834.56799</v>
      </c>
      <c r="D193" s="42">
        <v>834.69799</v>
      </c>
      <c r="E193" s="42">
        <v>834.7379900000001</v>
      </c>
      <c r="F193" s="42">
        <v>834.7479900000001</v>
      </c>
      <c r="G193" s="42">
        <v>834.70799</v>
      </c>
      <c r="H193" s="42">
        <v>831.31799</v>
      </c>
      <c r="I193" s="42">
        <v>832.67799</v>
      </c>
      <c r="J193" s="42">
        <v>833.6079900000001</v>
      </c>
      <c r="K193" s="42">
        <v>833.51799</v>
      </c>
      <c r="L193" s="42">
        <v>833.77799</v>
      </c>
      <c r="M193" s="42">
        <v>833.9879900000001</v>
      </c>
      <c r="N193" s="42">
        <v>834.02799</v>
      </c>
      <c r="O193" s="42">
        <v>834.06799</v>
      </c>
      <c r="P193" s="42">
        <v>834.05799</v>
      </c>
      <c r="Q193" s="42">
        <v>834.1179900000001</v>
      </c>
      <c r="R193" s="42">
        <v>834.18799</v>
      </c>
      <c r="S193" s="42">
        <v>834.33799</v>
      </c>
      <c r="T193" s="42">
        <v>834.21799</v>
      </c>
      <c r="U193" s="42">
        <v>834.18799</v>
      </c>
      <c r="V193" s="42">
        <v>832.89799</v>
      </c>
      <c r="W193" s="42">
        <v>833.1279900000001</v>
      </c>
      <c r="X193" s="42">
        <v>832.6079900000001</v>
      </c>
      <c r="Y193" s="42">
        <v>832.5079900000001</v>
      </c>
    </row>
    <row r="194" spans="1:25" ht="15.75" customHeight="1">
      <c r="A194" s="41">
        <f t="shared" si="4"/>
        <v>44059</v>
      </c>
      <c r="B194" s="42">
        <v>862.4879900000001</v>
      </c>
      <c r="C194" s="42">
        <v>834.90799</v>
      </c>
      <c r="D194" s="42">
        <v>835.01799</v>
      </c>
      <c r="E194" s="42">
        <v>835.05799</v>
      </c>
      <c r="F194" s="42">
        <v>835.14799</v>
      </c>
      <c r="G194" s="42">
        <v>835.14799</v>
      </c>
      <c r="H194" s="42">
        <v>834.06799</v>
      </c>
      <c r="I194" s="42">
        <v>834.6279900000001</v>
      </c>
      <c r="J194" s="42">
        <v>834.68799</v>
      </c>
      <c r="K194" s="42">
        <v>834.29799</v>
      </c>
      <c r="L194" s="42">
        <v>834.08799</v>
      </c>
      <c r="M194" s="42">
        <v>834.3579900000001</v>
      </c>
      <c r="N194" s="42">
        <v>834.33799</v>
      </c>
      <c r="O194" s="42">
        <v>845.05799</v>
      </c>
      <c r="P194" s="42">
        <v>834.3779900000001</v>
      </c>
      <c r="Q194" s="42">
        <v>834.43799</v>
      </c>
      <c r="R194" s="42">
        <v>849.43799</v>
      </c>
      <c r="S194" s="42">
        <v>834.39799</v>
      </c>
      <c r="T194" s="42">
        <v>834.26799</v>
      </c>
      <c r="U194" s="42">
        <v>896.43799</v>
      </c>
      <c r="V194" s="42">
        <v>833.01799</v>
      </c>
      <c r="W194" s="42">
        <v>833.14799</v>
      </c>
      <c r="X194" s="42">
        <v>832.64799</v>
      </c>
      <c r="Y194" s="42">
        <v>832.46799</v>
      </c>
    </row>
    <row r="195" spans="1:25" ht="15.75" customHeight="1">
      <c r="A195" s="41">
        <f t="shared" si="4"/>
        <v>44060</v>
      </c>
      <c r="B195" s="42">
        <v>857.2479900000001</v>
      </c>
      <c r="C195" s="42">
        <v>834.84799</v>
      </c>
      <c r="D195" s="42">
        <v>834.90799</v>
      </c>
      <c r="E195" s="42">
        <v>834.92799</v>
      </c>
      <c r="F195" s="42">
        <v>834.92799</v>
      </c>
      <c r="G195" s="42">
        <v>834.8679900000001</v>
      </c>
      <c r="H195" s="42">
        <v>833.14799</v>
      </c>
      <c r="I195" s="42">
        <v>833.55799</v>
      </c>
      <c r="J195" s="42">
        <v>834.1079900000001</v>
      </c>
      <c r="K195" s="42">
        <v>833.93799</v>
      </c>
      <c r="L195" s="42">
        <v>834.1179900000001</v>
      </c>
      <c r="M195" s="42">
        <v>834.15799</v>
      </c>
      <c r="N195" s="42">
        <v>834.15799</v>
      </c>
      <c r="O195" s="42">
        <v>847.46799</v>
      </c>
      <c r="P195" s="42">
        <v>834.22799</v>
      </c>
      <c r="Q195" s="42">
        <v>834.2479900000001</v>
      </c>
      <c r="R195" s="42">
        <v>849.82799</v>
      </c>
      <c r="S195" s="42">
        <v>834.1379900000001</v>
      </c>
      <c r="T195" s="42">
        <v>833.96799</v>
      </c>
      <c r="U195" s="42">
        <v>907.20799</v>
      </c>
      <c r="V195" s="42">
        <v>832.46799</v>
      </c>
      <c r="W195" s="42">
        <v>832.54799</v>
      </c>
      <c r="X195" s="42">
        <v>831.7579900000001</v>
      </c>
      <c r="Y195" s="42">
        <v>831.7579900000001</v>
      </c>
    </row>
    <row r="196" spans="1:25" ht="15.75" customHeight="1">
      <c r="A196" s="41">
        <f t="shared" si="4"/>
        <v>44061</v>
      </c>
      <c r="B196" s="42">
        <v>853.04799</v>
      </c>
      <c r="C196" s="42">
        <v>834.97799</v>
      </c>
      <c r="D196" s="42">
        <v>835.01799</v>
      </c>
      <c r="E196" s="42">
        <v>835.02799</v>
      </c>
      <c r="F196" s="42">
        <v>835.0079900000001</v>
      </c>
      <c r="G196" s="42">
        <v>834.97799</v>
      </c>
      <c r="H196" s="42">
        <v>833.3679900000001</v>
      </c>
      <c r="I196" s="42">
        <v>834.40799</v>
      </c>
      <c r="J196" s="42">
        <v>834.47799</v>
      </c>
      <c r="K196" s="42">
        <v>834.29799</v>
      </c>
      <c r="L196" s="42">
        <v>834.39799</v>
      </c>
      <c r="M196" s="42">
        <v>834.3579900000001</v>
      </c>
      <c r="N196" s="42">
        <v>834.26799</v>
      </c>
      <c r="O196" s="42">
        <v>844.56799</v>
      </c>
      <c r="P196" s="42">
        <v>834.3779900000001</v>
      </c>
      <c r="Q196" s="42">
        <v>834.41799</v>
      </c>
      <c r="R196" s="42">
        <v>848.04799</v>
      </c>
      <c r="S196" s="42">
        <v>834.43799</v>
      </c>
      <c r="T196" s="42">
        <v>834.22799</v>
      </c>
      <c r="U196" s="42">
        <v>899.67799</v>
      </c>
      <c r="V196" s="42">
        <v>833.3779900000001</v>
      </c>
      <c r="W196" s="42">
        <v>833.2479900000001</v>
      </c>
      <c r="X196" s="42">
        <v>831.2379900000001</v>
      </c>
      <c r="Y196" s="42">
        <v>831.5079900000001</v>
      </c>
    </row>
    <row r="197" spans="1:25" ht="15.75" customHeight="1">
      <c r="A197" s="41">
        <f t="shared" si="4"/>
        <v>44062</v>
      </c>
      <c r="B197" s="42">
        <v>834.59799</v>
      </c>
      <c r="C197" s="42">
        <v>834.8879900000001</v>
      </c>
      <c r="D197" s="42">
        <v>834.94799</v>
      </c>
      <c r="E197" s="42">
        <v>834.96799</v>
      </c>
      <c r="F197" s="42">
        <v>834.95799</v>
      </c>
      <c r="G197" s="42">
        <v>835.2379900000001</v>
      </c>
      <c r="H197" s="42">
        <v>834.18799</v>
      </c>
      <c r="I197" s="42">
        <v>834.1079900000001</v>
      </c>
      <c r="J197" s="42">
        <v>834.69799</v>
      </c>
      <c r="K197" s="42">
        <v>834.51799</v>
      </c>
      <c r="L197" s="42">
        <v>834.51799</v>
      </c>
      <c r="M197" s="42">
        <v>834.57799</v>
      </c>
      <c r="N197" s="42">
        <v>834.56799</v>
      </c>
      <c r="O197" s="42">
        <v>834.58799</v>
      </c>
      <c r="P197" s="42">
        <v>834.56799</v>
      </c>
      <c r="Q197" s="42">
        <v>834.57799</v>
      </c>
      <c r="R197" s="42">
        <v>834.6379900000001</v>
      </c>
      <c r="S197" s="42">
        <v>834.72799</v>
      </c>
      <c r="T197" s="42">
        <v>834.58799</v>
      </c>
      <c r="U197" s="42">
        <v>871.94799</v>
      </c>
      <c r="V197" s="42">
        <v>833.8879900000001</v>
      </c>
      <c r="W197" s="42">
        <v>833.70799</v>
      </c>
      <c r="X197" s="42">
        <v>833.4879900000001</v>
      </c>
      <c r="Y197" s="42">
        <v>833.39799</v>
      </c>
    </row>
    <row r="198" spans="1:25" ht="15.75" customHeight="1">
      <c r="A198" s="41">
        <f t="shared" si="4"/>
        <v>44063</v>
      </c>
      <c r="B198" s="42">
        <v>838.96799</v>
      </c>
      <c r="C198" s="42">
        <v>835.31799</v>
      </c>
      <c r="D198" s="42">
        <v>835.29799</v>
      </c>
      <c r="E198" s="42">
        <v>835.29799</v>
      </c>
      <c r="F198" s="42">
        <v>835.27799</v>
      </c>
      <c r="G198" s="42">
        <v>835.27799</v>
      </c>
      <c r="H198" s="42">
        <v>833.78799</v>
      </c>
      <c r="I198" s="42">
        <v>834.2379900000001</v>
      </c>
      <c r="J198" s="42">
        <v>834.53799</v>
      </c>
      <c r="K198" s="42">
        <v>834.58799</v>
      </c>
      <c r="L198" s="42">
        <v>834.65799</v>
      </c>
      <c r="M198" s="42">
        <v>834.64799</v>
      </c>
      <c r="N198" s="42">
        <v>834.68799</v>
      </c>
      <c r="O198" s="42">
        <v>834.6279900000001</v>
      </c>
      <c r="P198" s="42">
        <v>834.54799</v>
      </c>
      <c r="Q198" s="42">
        <v>834.5079900000001</v>
      </c>
      <c r="R198" s="42">
        <v>834.58799</v>
      </c>
      <c r="S198" s="42">
        <v>834.71799</v>
      </c>
      <c r="T198" s="42">
        <v>834.6279900000001</v>
      </c>
      <c r="U198" s="42">
        <v>892.4979900000001</v>
      </c>
      <c r="V198" s="42">
        <v>833.95799</v>
      </c>
      <c r="W198" s="42">
        <v>833.89799</v>
      </c>
      <c r="X198" s="42">
        <v>833.7379900000001</v>
      </c>
      <c r="Y198" s="42">
        <v>833.7479900000001</v>
      </c>
    </row>
    <row r="199" spans="1:25" ht="15.75" customHeight="1">
      <c r="A199" s="41">
        <f t="shared" si="4"/>
        <v>44064</v>
      </c>
      <c r="B199" s="42">
        <v>843.64799</v>
      </c>
      <c r="C199" s="42">
        <v>835.2479900000001</v>
      </c>
      <c r="D199" s="42">
        <v>835.17799</v>
      </c>
      <c r="E199" s="42">
        <v>835.9879900000001</v>
      </c>
      <c r="F199" s="42">
        <v>835.97799</v>
      </c>
      <c r="G199" s="42">
        <v>835.19799</v>
      </c>
      <c r="H199" s="42">
        <v>836.09799</v>
      </c>
      <c r="I199" s="42">
        <v>834.2579900000001</v>
      </c>
      <c r="J199" s="42">
        <v>834.16799</v>
      </c>
      <c r="K199" s="42">
        <v>834.22799</v>
      </c>
      <c r="L199" s="42">
        <v>834.41799</v>
      </c>
      <c r="M199" s="42">
        <v>834.43799</v>
      </c>
      <c r="N199" s="42">
        <v>834.40799</v>
      </c>
      <c r="O199" s="42">
        <v>834.42799</v>
      </c>
      <c r="P199" s="42">
        <v>834.41799</v>
      </c>
      <c r="Q199" s="42">
        <v>834.34799</v>
      </c>
      <c r="R199" s="42">
        <v>834.3879900000001</v>
      </c>
      <c r="S199" s="42">
        <v>834.5079900000001</v>
      </c>
      <c r="T199" s="42">
        <v>834.71799</v>
      </c>
      <c r="U199" s="42">
        <v>834.8679900000001</v>
      </c>
      <c r="V199" s="42">
        <v>834.06799</v>
      </c>
      <c r="W199" s="42">
        <v>833.3679900000001</v>
      </c>
      <c r="X199" s="42">
        <v>831.16799</v>
      </c>
      <c r="Y199" s="42">
        <v>831.82799</v>
      </c>
    </row>
    <row r="200" spans="1:25" ht="15.75" customHeight="1">
      <c r="A200" s="41">
        <f t="shared" si="4"/>
        <v>44065</v>
      </c>
      <c r="B200" s="42">
        <v>834.4879900000001</v>
      </c>
      <c r="C200" s="42">
        <v>834.84799</v>
      </c>
      <c r="D200" s="42">
        <v>834.90799</v>
      </c>
      <c r="E200" s="42">
        <v>834.93799</v>
      </c>
      <c r="F200" s="42">
        <v>835.0079900000001</v>
      </c>
      <c r="G200" s="42">
        <v>835.1079900000001</v>
      </c>
      <c r="H200" s="42">
        <v>833.42799</v>
      </c>
      <c r="I200" s="42">
        <v>833.91799</v>
      </c>
      <c r="J200" s="42">
        <v>834.55799</v>
      </c>
      <c r="K200" s="42">
        <v>834.2479900000001</v>
      </c>
      <c r="L200" s="42">
        <v>834.3679900000001</v>
      </c>
      <c r="M200" s="42">
        <v>834.43799</v>
      </c>
      <c r="N200" s="42">
        <v>834.52799</v>
      </c>
      <c r="O200" s="42">
        <v>834.55799</v>
      </c>
      <c r="P200" s="42">
        <v>834.55799</v>
      </c>
      <c r="Q200" s="42">
        <v>834.53799</v>
      </c>
      <c r="R200" s="42">
        <v>834.56799</v>
      </c>
      <c r="S200" s="42">
        <v>834.43799</v>
      </c>
      <c r="T200" s="42">
        <v>834.34799</v>
      </c>
      <c r="U200" s="42">
        <v>840.93799</v>
      </c>
      <c r="V200" s="42">
        <v>833.33799</v>
      </c>
      <c r="W200" s="42">
        <v>833.41799</v>
      </c>
      <c r="X200" s="42">
        <v>832.01799</v>
      </c>
      <c r="Y200" s="42">
        <v>831.9879900000001</v>
      </c>
    </row>
    <row r="201" spans="1:25" ht="15.75" customHeight="1">
      <c r="A201" s="41">
        <f t="shared" si="4"/>
        <v>44066</v>
      </c>
      <c r="B201" s="42">
        <v>845.18799</v>
      </c>
      <c r="C201" s="42">
        <v>834.81799</v>
      </c>
      <c r="D201" s="42">
        <v>834.89799</v>
      </c>
      <c r="E201" s="42">
        <v>834.90799</v>
      </c>
      <c r="F201" s="42">
        <v>834.93799</v>
      </c>
      <c r="G201" s="42">
        <v>835.1379900000001</v>
      </c>
      <c r="H201" s="42">
        <v>833.80799</v>
      </c>
      <c r="I201" s="42">
        <v>833.77799</v>
      </c>
      <c r="J201" s="42">
        <v>834.55799</v>
      </c>
      <c r="K201" s="42">
        <v>834.2379900000001</v>
      </c>
      <c r="L201" s="42">
        <v>834.1079900000001</v>
      </c>
      <c r="M201" s="42">
        <v>834.32799</v>
      </c>
      <c r="N201" s="42">
        <v>834.51799</v>
      </c>
      <c r="O201" s="42">
        <v>834.54799</v>
      </c>
      <c r="P201" s="42">
        <v>834.55799</v>
      </c>
      <c r="Q201" s="42">
        <v>834.55799</v>
      </c>
      <c r="R201" s="42">
        <v>834.4879900000001</v>
      </c>
      <c r="S201" s="42">
        <v>834.31799</v>
      </c>
      <c r="T201" s="42">
        <v>834.28799</v>
      </c>
      <c r="U201" s="42">
        <v>834.31799</v>
      </c>
      <c r="V201" s="42">
        <v>833.26799</v>
      </c>
      <c r="W201" s="42">
        <v>833.18799</v>
      </c>
      <c r="X201" s="42">
        <v>831.8779900000001</v>
      </c>
      <c r="Y201" s="42">
        <v>832.30799</v>
      </c>
    </row>
    <row r="202" spans="1:25" ht="15.75" customHeight="1">
      <c r="A202" s="41">
        <f t="shared" si="4"/>
        <v>44067</v>
      </c>
      <c r="B202" s="42">
        <v>839.29799</v>
      </c>
      <c r="C202" s="42">
        <v>835.41799</v>
      </c>
      <c r="D202" s="42">
        <v>835.44799</v>
      </c>
      <c r="E202" s="42">
        <v>835.45799</v>
      </c>
      <c r="F202" s="42">
        <v>835.47799</v>
      </c>
      <c r="G202" s="42">
        <v>836.0079900000001</v>
      </c>
      <c r="H202" s="42">
        <v>835.77799</v>
      </c>
      <c r="I202" s="42">
        <v>836.09799</v>
      </c>
      <c r="J202" s="42">
        <v>833.28799</v>
      </c>
      <c r="K202" s="42">
        <v>833.30799</v>
      </c>
      <c r="L202" s="42">
        <v>833.44799</v>
      </c>
      <c r="M202" s="42">
        <v>833.46799</v>
      </c>
      <c r="N202" s="42">
        <v>833.7379900000001</v>
      </c>
      <c r="O202" s="42">
        <v>833.40799</v>
      </c>
      <c r="P202" s="42">
        <v>833.22799</v>
      </c>
      <c r="Q202" s="42">
        <v>833.16799</v>
      </c>
      <c r="R202" s="42">
        <v>833.47799</v>
      </c>
      <c r="S202" s="42">
        <v>833.71799</v>
      </c>
      <c r="T202" s="42">
        <v>834.76799</v>
      </c>
      <c r="U202" s="42">
        <v>835.16799</v>
      </c>
      <c r="V202" s="42">
        <v>834.93799</v>
      </c>
      <c r="W202" s="42">
        <v>834.3579900000001</v>
      </c>
      <c r="X202" s="42">
        <v>833.9979900000001</v>
      </c>
      <c r="Y202" s="42">
        <v>834.1079900000001</v>
      </c>
    </row>
    <row r="203" spans="1:25" ht="15.75" customHeight="1">
      <c r="A203" s="41">
        <f t="shared" si="4"/>
        <v>44068</v>
      </c>
      <c r="B203" s="42">
        <v>833.0079900000001</v>
      </c>
      <c r="C203" s="42">
        <v>835.65799</v>
      </c>
      <c r="D203" s="42">
        <v>835.52799</v>
      </c>
      <c r="E203" s="42">
        <v>835.55799</v>
      </c>
      <c r="F203" s="42">
        <v>836.03799</v>
      </c>
      <c r="G203" s="42">
        <v>836.09799</v>
      </c>
      <c r="H203" s="42">
        <v>835.9879900000001</v>
      </c>
      <c r="I203" s="42">
        <v>835.94799</v>
      </c>
      <c r="J203" s="42">
        <v>834.44799</v>
      </c>
      <c r="K203" s="42">
        <v>834.56799</v>
      </c>
      <c r="L203" s="42">
        <v>834.6279900000001</v>
      </c>
      <c r="M203" s="42">
        <v>834.69799</v>
      </c>
      <c r="N203" s="42">
        <v>834.70799</v>
      </c>
      <c r="O203" s="42">
        <v>834.7579900000001</v>
      </c>
      <c r="P203" s="42">
        <v>834.7479900000001</v>
      </c>
      <c r="Q203" s="42">
        <v>834.71799</v>
      </c>
      <c r="R203" s="42">
        <v>834.80799</v>
      </c>
      <c r="S203" s="42">
        <v>834.7579900000001</v>
      </c>
      <c r="T203" s="42">
        <v>834.96799</v>
      </c>
      <c r="U203" s="42">
        <v>835.1379900000001</v>
      </c>
      <c r="V203" s="42">
        <v>834.46799</v>
      </c>
      <c r="W203" s="42">
        <v>833.76799</v>
      </c>
      <c r="X203" s="42">
        <v>833.8679900000001</v>
      </c>
      <c r="Y203" s="42">
        <v>833.9979900000001</v>
      </c>
    </row>
    <row r="204" spans="1:25" ht="15.75" customHeight="1">
      <c r="A204" s="41">
        <f t="shared" si="4"/>
        <v>44069</v>
      </c>
      <c r="B204" s="42">
        <v>835.3879900000001</v>
      </c>
      <c r="C204" s="42">
        <v>835.31799</v>
      </c>
      <c r="D204" s="42">
        <v>835.2379900000001</v>
      </c>
      <c r="E204" s="42">
        <v>835.2379900000001</v>
      </c>
      <c r="F204" s="42">
        <v>835.2579900000001</v>
      </c>
      <c r="G204" s="42">
        <v>835.08799</v>
      </c>
      <c r="H204" s="42">
        <v>833.28799</v>
      </c>
      <c r="I204" s="42">
        <v>833.8579900000001</v>
      </c>
      <c r="J204" s="42">
        <v>834.6079900000001</v>
      </c>
      <c r="K204" s="42">
        <v>834.80799</v>
      </c>
      <c r="L204" s="42">
        <v>834.8779900000001</v>
      </c>
      <c r="M204" s="42">
        <v>834.91799</v>
      </c>
      <c r="N204" s="42">
        <v>834.97799</v>
      </c>
      <c r="O204" s="42">
        <v>834.9979900000001</v>
      </c>
      <c r="P204" s="42">
        <v>834.94799</v>
      </c>
      <c r="Q204" s="42">
        <v>834.96799</v>
      </c>
      <c r="R204" s="42">
        <v>834.9879900000001</v>
      </c>
      <c r="S204" s="42">
        <v>835.02799</v>
      </c>
      <c r="T204" s="42">
        <v>835.65799</v>
      </c>
      <c r="U204" s="42">
        <v>835.22799</v>
      </c>
      <c r="V204" s="42">
        <v>834.59799</v>
      </c>
      <c r="W204" s="42">
        <v>834.41799</v>
      </c>
      <c r="X204" s="42">
        <v>834.1379900000001</v>
      </c>
      <c r="Y204" s="42">
        <v>833.8879900000001</v>
      </c>
    </row>
    <row r="205" spans="1:25" ht="15.75" customHeight="1">
      <c r="A205" s="41">
        <f t="shared" si="4"/>
        <v>44070</v>
      </c>
      <c r="B205" s="42">
        <v>835.42799</v>
      </c>
      <c r="C205" s="42">
        <v>835.3779900000001</v>
      </c>
      <c r="D205" s="42">
        <v>835.32799</v>
      </c>
      <c r="E205" s="42">
        <v>835.28799</v>
      </c>
      <c r="F205" s="42">
        <v>835.30799</v>
      </c>
      <c r="G205" s="42">
        <v>834.96799</v>
      </c>
      <c r="H205" s="42">
        <v>833.2479900000001</v>
      </c>
      <c r="I205" s="42">
        <v>833.72799</v>
      </c>
      <c r="J205" s="42">
        <v>834.2579900000001</v>
      </c>
      <c r="K205" s="42">
        <v>834.44799</v>
      </c>
      <c r="L205" s="42">
        <v>834.45799</v>
      </c>
      <c r="M205" s="42">
        <v>834.4979900000001</v>
      </c>
      <c r="N205" s="42">
        <v>834.6179900000001</v>
      </c>
      <c r="O205" s="42">
        <v>834.67799</v>
      </c>
      <c r="P205" s="42">
        <v>834.6179900000001</v>
      </c>
      <c r="Q205" s="42">
        <v>834.57799</v>
      </c>
      <c r="R205" s="42">
        <v>834.70799</v>
      </c>
      <c r="S205" s="42">
        <v>834.84799</v>
      </c>
      <c r="T205" s="42">
        <v>834.84799</v>
      </c>
      <c r="U205" s="42">
        <v>839.78799</v>
      </c>
      <c r="V205" s="42">
        <v>834.54799</v>
      </c>
      <c r="W205" s="42">
        <v>834.29799</v>
      </c>
      <c r="X205" s="42">
        <v>833.93799</v>
      </c>
      <c r="Y205" s="42">
        <v>833.8679900000001</v>
      </c>
    </row>
    <row r="206" spans="1:25" ht="15.75" customHeight="1">
      <c r="A206" s="41">
        <f t="shared" si="4"/>
        <v>44071</v>
      </c>
      <c r="B206" s="42">
        <v>835.40799</v>
      </c>
      <c r="C206" s="42">
        <v>835.30799</v>
      </c>
      <c r="D206" s="42">
        <v>835.2379900000001</v>
      </c>
      <c r="E206" s="42">
        <v>835.19799</v>
      </c>
      <c r="F206" s="42">
        <v>835.19799</v>
      </c>
      <c r="G206" s="42">
        <v>834.94799</v>
      </c>
      <c r="H206" s="42">
        <v>833.32799</v>
      </c>
      <c r="I206" s="42">
        <v>833.91799</v>
      </c>
      <c r="J206" s="42">
        <v>834.06799</v>
      </c>
      <c r="K206" s="42">
        <v>833.8879900000001</v>
      </c>
      <c r="L206" s="42">
        <v>833.90799</v>
      </c>
      <c r="M206" s="42">
        <v>833.9879900000001</v>
      </c>
      <c r="N206" s="42">
        <v>834.2479900000001</v>
      </c>
      <c r="O206" s="42">
        <v>834.2479900000001</v>
      </c>
      <c r="P206" s="42">
        <v>834.2379900000001</v>
      </c>
      <c r="Q206" s="42">
        <v>834.2379900000001</v>
      </c>
      <c r="R206" s="42">
        <v>834.32799</v>
      </c>
      <c r="S206" s="42">
        <v>834.77799</v>
      </c>
      <c r="T206" s="42">
        <v>834.80799</v>
      </c>
      <c r="U206" s="42">
        <v>889.95799</v>
      </c>
      <c r="V206" s="42">
        <v>834.32799</v>
      </c>
      <c r="W206" s="42">
        <v>834.2379900000001</v>
      </c>
      <c r="X206" s="42">
        <v>833.91799</v>
      </c>
      <c r="Y206" s="42">
        <v>834.03799</v>
      </c>
    </row>
    <row r="207" spans="1:25" ht="15.75" customHeight="1">
      <c r="A207" s="41">
        <f t="shared" si="4"/>
        <v>44072</v>
      </c>
      <c r="B207" s="42">
        <v>835.1179900000001</v>
      </c>
      <c r="C207" s="42">
        <v>835.02799</v>
      </c>
      <c r="D207" s="42">
        <v>835.05799</v>
      </c>
      <c r="E207" s="42">
        <v>835.05799</v>
      </c>
      <c r="F207" s="42">
        <v>835.07799</v>
      </c>
      <c r="G207" s="42">
        <v>835.07799</v>
      </c>
      <c r="H207" s="42">
        <v>834.03799</v>
      </c>
      <c r="I207" s="42">
        <v>834.16799</v>
      </c>
      <c r="J207" s="42">
        <v>834.32799</v>
      </c>
      <c r="K207" s="42">
        <v>834.02799</v>
      </c>
      <c r="L207" s="42">
        <v>833.8779900000001</v>
      </c>
      <c r="M207" s="42">
        <v>834.05799</v>
      </c>
      <c r="N207" s="42">
        <v>834.31799</v>
      </c>
      <c r="O207" s="42">
        <v>834.3779900000001</v>
      </c>
      <c r="P207" s="42">
        <v>834.40799</v>
      </c>
      <c r="Q207" s="42">
        <v>834.41799</v>
      </c>
      <c r="R207" s="42">
        <v>834.4879900000001</v>
      </c>
      <c r="S207" s="42">
        <v>834.45799</v>
      </c>
      <c r="T207" s="42">
        <v>834.3679900000001</v>
      </c>
      <c r="U207" s="42">
        <v>890.69799</v>
      </c>
      <c r="V207" s="42">
        <v>833.42799</v>
      </c>
      <c r="W207" s="42">
        <v>833.17799</v>
      </c>
      <c r="X207" s="42">
        <v>832.46799</v>
      </c>
      <c r="Y207" s="42">
        <v>832.34799</v>
      </c>
    </row>
    <row r="208" spans="1:25" ht="15.75" customHeight="1">
      <c r="A208" s="41">
        <f t="shared" si="4"/>
        <v>44073</v>
      </c>
      <c r="B208" s="42">
        <v>841.6278100000001</v>
      </c>
      <c r="C208" s="42">
        <v>834.67781</v>
      </c>
      <c r="D208" s="42">
        <v>834.69781</v>
      </c>
      <c r="E208" s="42">
        <v>834.80781</v>
      </c>
      <c r="F208" s="42">
        <v>834.82781</v>
      </c>
      <c r="G208" s="42">
        <v>834.90781</v>
      </c>
      <c r="H208" s="42">
        <v>833.8578100000001</v>
      </c>
      <c r="I208" s="42">
        <v>834.4678100000001</v>
      </c>
      <c r="J208" s="42">
        <v>834.6178100000001</v>
      </c>
      <c r="K208" s="42">
        <v>834.2578100000001</v>
      </c>
      <c r="L208" s="42">
        <v>833.93781</v>
      </c>
      <c r="M208" s="42">
        <v>834.26781</v>
      </c>
      <c r="N208" s="42">
        <v>834.45781</v>
      </c>
      <c r="O208" s="42">
        <v>834.52781</v>
      </c>
      <c r="P208" s="42">
        <v>834.55781</v>
      </c>
      <c r="Q208" s="42">
        <v>834.4878100000001</v>
      </c>
      <c r="R208" s="42">
        <v>834.52781</v>
      </c>
      <c r="S208" s="42">
        <v>834.66781</v>
      </c>
      <c r="T208" s="42">
        <v>834.67781</v>
      </c>
      <c r="U208" s="42">
        <v>905.3878100000001</v>
      </c>
      <c r="V208" s="42">
        <v>833.78781</v>
      </c>
      <c r="W208" s="42">
        <v>833.78781</v>
      </c>
      <c r="X208" s="42">
        <v>833.04781</v>
      </c>
      <c r="Y208" s="42">
        <v>833.5978100000001</v>
      </c>
    </row>
    <row r="209" spans="1:25" ht="15.75" customHeight="1">
      <c r="A209" s="41">
        <f t="shared" si="4"/>
        <v>44074</v>
      </c>
      <c r="B209" s="47">
        <v>840.42781</v>
      </c>
      <c r="C209" s="47">
        <v>835.01781</v>
      </c>
      <c r="D209" s="47">
        <v>835.1278100000001</v>
      </c>
      <c r="E209" s="47">
        <v>835.1078100000001</v>
      </c>
      <c r="F209" s="47">
        <v>835.05781</v>
      </c>
      <c r="G209" s="47">
        <v>834.64781</v>
      </c>
      <c r="H209" s="47">
        <v>834.51781</v>
      </c>
      <c r="I209" s="47">
        <v>833.93781</v>
      </c>
      <c r="J209" s="47">
        <v>833.93781</v>
      </c>
      <c r="K209" s="47">
        <v>834.01781</v>
      </c>
      <c r="L209" s="47">
        <v>834.1278100000001</v>
      </c>
      <c r="M209" s="47">
        <v>834.17781</v>
      </c>
      <c r="N209" s="47">
        <v>834.32781</v>
      </c>
      <c r="O209" s="47">
        <v>834.3778100000001</v>
      </c>
      <c r="P209" s="47">
        <v>834.3578100000001</v>
      </c>
      <c r="Q209" s="47">
        <v>834.39781</v>
      </c>
      <c r="R209" s="47">
        <v>834.32781</v>
      </c>
      <c r="S209" s="47">
        <v>834.19781</v>
      </c>
      <c r="T209" s="47">
        <v>916.80781</v>
      </c>
      <c r="U209" s="47">
        <v>833.06781</v>
      </c>
      <c r="V209" s="47">
        <v>833.06781</v>
      </c>
      <c r="W209" s="47">
        <v>833.15781</v>
      </c>
      <c r="X209" s="47">
        <v>832.39781</v>
      </c>
      <c r="Y209" s="47">
        <v>832.94781</v>
      </c>
    </row>
    <row r="210" spans="1:25" ht="15.75" customHeight="1">
      <c r="A210" s="37" t="s">
        <v>76</v>
      </c>
      <c r="B210" s="38"/>
      <c r="C210" s="40"/>
      <c r="D210" s="38"/>
      <c r="E210" s="38"/>
      <c r="F210" s="38"/>
      <c r="G210" s="38"/>
      <c r="H210" s="38"/>
      <c r="I210" s="38"/>
      <c r="J210" s="38"/>
      <c r="K210" s="38"/>
      <c r="L210" s="38"/>
      <c r="M210" s="38"/>
      <c r="N210" s="38"/>
      <c r="O210" s="38"/>
      <c r="P210" s="38"/>
      <c r="R210" s="38"/>
      <c r="T210" s="38"/>
      <c r="V210" s="38"/>
      <c r="X210" s="38"/>
      <c r="Y210" s="38"/>
    </row>
    <row r="211" spans="1:25" ht="15.75" customHeight="1">
      <c r="A211" s="37" t="s">
        <v>78</v>
      </c>
      <c r="B211" s="38"/>
      <c r="C211" s="38"/>
      <c r="D211" s="38"/>
      <c r="E211" s="38"/>
      <c r="F211" s="38"/>
      <c r="G211" s="40" t="str">
        <f>G174</f>
        <v>от 670 кВт до 10 мВт</v>
      </c>
      <c r="H211" s="38"/>
      <c r="I211" s="38"/>
      <c r="J211" s="38"/>
      <c r="K211" s="38"/>
      <c r="L211" s="38"/>
      <c r="M211" s="38"/>
      <c r="N211" s="38"/>
      <c r="O211" s="38"/>
      <c r="P211" s="38"/>
      <c r="Q211" s="38"/>
      <c r="R211" s="38"/>
      <c r="S211" s="38"/>
      <c r="T211" s="38"/>
      <c r="U211" s="38"/>
      <c r="V211" s="38"/>
      <c r="W211" s="38"/>
      <c r="X211" s="38"/>
      <c r="Y211" s="38"/>
    </row>
    <row r="212" spans="1:25" ht="15.75" customHeight="1">
      <c r="A212" s="88" t="s">
        <v>80</v>
      </c>
      <c r="B212" s="91" t="s">
        <v>81</v>
      </c>
      <c r="C212" s="92"/>
      <c r="D212" s="92"/>
      <c r="E212" s="92"/>
      <c r="F212" s="92"/>
      <c r="G212" s="92"/>
      <c r="H212" s="92"/>
      <c r="I212" s="92"/>
      <c r="J212" s="92"/>
      <c r="K212" s="92"/>
      <c r="L212" s="92"/>
      <c r="M212" s="92"/>
      <c r="N212" s="92"/>
      <c r="O212" s="92"/>
      <c r="P212" s="92"/>
      <c r="Q212" s="92"/>
      <c r="R212" s="92"/>
      <c r="S212" s="92"/>
      <c r="T212" s="92"/>
      <c r="U212" s="92"/>
      <c r="V212" s="92"/>
      <c r="W212" s="92"/>
      <c r="X212" s="92"/>
      <c r="Y212" s="93"/>
    </row>
    <row r="213" spans="1:25" ht="15.75" customHeight="1">
      <c r="A213" s="89"/>
      <c r="B213" s="94"/>
      <c r="C213" s="95"/>
      <c r="D213" s="95"/>
      <c r="E213" s="95"/>
      <c r="F213" s="95"/>
      <c r="G213" s="95"/>
      <c r="H213" s="95"/>
      <c r="I213" s="95"/>
      <c r="J213" s="95"/>
      <c r="K213" s="95"/>
      <c r="L213" s="95"/>
      <c r="M213" s="95"/>
      <c r="N213" s="95"/>
      <c r="O213" s="95"/>
      <c r="P213" s="95"/>
      <c r="Q213" s="95"/>
      <c r="R213" s="95"/>
      <c r="S213" s="95"/>
      <c r="T213" s="95"/>
      <c r="U213" s="95"/>
      <c r="V213" s="95"/>
      <c r="W213" s="95"/>
      <c r="X213" s="95"/>
      <c r="Y213" s="96"/>
    </row>
    <row r="214" spans="1:25" ht="15.75" customHeight="1">
      <c r="A214" s="89"/>
      <c r="B214" s="97" t="s">
        <v>82</v>
      </c>
      <c r="C214" s="97" t="s">
        <v>83</v>
      </c>
      <c r="D214" s="97" t="s">
        <v>84</v>
      </c>
      <c r="E214" s="97" t="s">
        <v>85</v>
      </c>
      <c r="F214" s="97" t="s">
        <v>86</v>
      </c>
      <c r="G214" s="97" t="s">
        <v>87</v>
      </c>
      <c r="H214" s="97" t="s">
        <v>88</v>
      </c>
      <c r="I214" s="97" t="s">
        <v>89</v>
      </c>
      <c r="J214" s="97" t="s">
        <v>90</v>
      </c>
      <c r="K214" s="97" t="s">
        <v>91</v>
      </c>
      <c r="L214" s="97" t="s">
        <v>92</v>
      </c>
      <c r="M214" s="97" t="s">
        <v>93</v>
      </c>
      <c r="N214" s="97" t="s">
        <v>94</v>
      </c>
      <c r="O214" s="97" t="s">
        <v>95</v>
      </c>
      <c r="P214" s="97" t="s">
        <v>96</v>
      </c>
      <c r="Q214" s="97" t="s">
        <v>97</v>
      </c>
      <c r="R214" s="97" t="s">
        <v>98</v>
      </c>
      <c r="S214" s="97" t="s">
        <v>99</v>
      </c>
      <c r="T214" s="97" t="s">
        <v>100</v>
      </c>
      <c r="U214" s="97" t="s">
        <v>101</v>
      </c>
      <c r="V214" s="97" t="s">
        <v>102</v>
      </c>
      <c r="W214" s="97" t="s">
        <v>103</v>
      </c>
      <c r="X214" s="97" t="s">
        <v>104</v>
      </c>
      <c r="Y214" s="97" t="s">
        <v>105</v>
      </c>
    </row>
    <row r="215" spans="1:25" ht="15.75" customHeight="1">
      <c r="A215" s="90"/>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row>
    <row r="216" spans="1:25" ht="15.75" customHeight="1">
      <c r="A216" s="41">
        <f>A179</f>
        <v>44044</v>
      </c>
      <c r="B216" s="42">
        <v>971.43799</v>
      </c>
      <c r="C216" s="42">
        <v>878.2579900000001</v>
      </c>
      <c r="D216" s="42">
        <v>834.96799</v>
      </c>
      <c r="E216" s="42">
        <v>834.90799</v>
      </c>
      <c r="F216" s="42">
        <v>834.93799</v>
      </c>
      <c r="G216" s="42">
        <v>834.8779900000001</v>
      </c>
      <c r="H216" s="42">
        <v>833.92799</v>
      </c>
      <c r="I216" s="42">
        <v>880.76799</v>
      </c>
      <c r="J216" s="42">
        <v>834.45799</v>
      </c>
      <c r="K216" s="42">
        <v>834.30799</v>
      </c>
      <c r="L216" s="42">
        <v>834.3779900000001</v>
      </c>
      <c r="M216" s="42">
        <v>892.1179900000001</v>
      </c>
      <c r="N216" s="42">
        <v>929.29799</v>
      </c>
      <c r="O216" s="42">
        <v>960.96799</v>
      </c>
      <c r="P216" s="42">
        <v>959.52799</v>
      </c>
      <c r="Q216" s="42">
        <v>956.19799</v>
      </c>
      <c r="R216" s="42">
        <v>961.94799</v>
      </c>
      <c r="S216" s="42">
        <v>927.6279900000001</v>
      </c>
      <c r="T216" s="42">
        <v>845.9979900000001</v>
      </c>
      <c r="U216" s="42">
        <v>915.0079900000001</v>
      </c>
      <c r="V216" s="42">
        <v>943.68799</v>
      </c>
      <c r="W216" s="42">
        <v>936.15799</v>
      </c>
      <c r="X216" s="42">
        <v>832.54799</v>
      </c>
      <c r="Y216" s="42">
        <v>832.6279900000001</v>
      </c>
    </row>
    <row r="217" spans="1:25" ht="15.75" customHeight="1">
      <c r="A217" s="41">
        <f>A216+1</f>
        <v>44045</v>
      </c>
      <c r="B217" s="42">
        <v>924.43799</v>
      </c>
      <c r="C217" s="42">
        <v>851.16799</v>
      </c>
      <c r="D217" s="42">
        <v>834.89799</v>
      </c>
      <c r="E217" s="42">
        <v>834.95799</v>
      </c>
      <c r="F217" s="42">
        <v>834.92799</v>
      </c>
      <c r="G217" s="42">
        <v>834.8779900000001</v>
      </c>
      <c r="H217" s="42">
        <v>833.8679900000001</v>
      </c>
      <c r="I217" s="42">
        <v>844.65799</v>
      </c>
      <c r="J217" s="42">
        <v>834.72799</v>
      </c>
      <c r="K217" s="42">
        <v>834.40799</v>
      </c>
      <c r="L217" s="42">
        <v>834.2579900000001</v>
      </c>
      <c r="M217" s="42">
        <v>848.28799</v>
      </c>
      <c r="N217" s="42">
        <v>894.2579900000001</v>
      </c>
      <c r="O217" s="42">
        <v>929.70799</v>
      </c>
      <c r="P217" s="42">
        <v>926.02799</v>
      </c>
      <c r="Q217" s="42">
        <v>922.40799</v>
      </c>
      <c r="R217" s="42">
        <v>924.8879900000001</v>
      </c>
      <c r="S217" s="42">
        <v>886.45799</v>
      </c>
      <c r="T217" s="42">
        <v>834.39799</v>
      </c>
      <c r="U217" s="42">
        <v>873.6079900000001</v>
      </c>
      <c r="V217" s="42">
        <v>883.59799</v>
      </c>
      <c r="W217" s="42">
        <v>867.89799</v>
      </c>
      <c r="X217" s="42">
        <v>832.3679900000001</v>
      </c>
      <c r="Y217" s="42">
        <v>832.4979900000001</v>
      </c>
    </row>
    <row r="218" spans="1:25" ht="15.75" customHeight="1">
      <c r="A218" s="41">
        <f aca="true" t="shared" si="5" ref="A218:A246">A217+1</f>
        <v>44046</v>
      </c>
      <c r="B218" s="42">
        <v>909.1379900000001</v>
      </c>
      <c r="C218" s="42">
        <v>849.80799</v>
      </c>
      <c r="D218" s="42">
        <v>834.9979900000001</v>
      </c>
      <c r="E218" s="42">
        <v>835.04799</v>
      </c>
      <c r="F218" s="42">
        <v>835.01799</v>
      </c>
      <c r="G218" s="42">
        <v>834.90799</v>
      </c>
      <c r="H218" s="42">
        <v>833.40799</v>
      </c>
      <c r="I218" s="42">
        <v>849.96799</v>
      </c>
      <c r="J218" s="42">
        <v>834.67799</v>
      </c>
      <c r="K218" s="42">
        <v>834.52799</v>
      </c>
      <c r="L218" s="42">
        <v>834.55799</v>
      </c>
      <c r="M218" s="42">
        <v>847.94799</v>
      </c>
      <c r="N218" s="42">
        <v>893.1079900000001</v>
      </c>
      <c r="O218" s="42">
        <v>927.3779900000001</v>
      </c>
      <c r="P218" s="42">
        <v>924.77799</v>
      </c>
      <c r="Q218" s="42">
        <v>922.8579900000001</v>
      </c>
      <c r="R218" s="42">
        <v>925.44799</v>
      </c>
      <c r="S218" s="42">
        <v>887.3779900000001</v>
      </c>
      <c r="T218" s="42">
        <v>834.18799</v>
      </c>
      <c r="U218" s="42">
        <v>870.45799</v>
      </c>
      <c r="V218" s="42">
        <v>883.33799</v>
      </c>
      <c r="W218" s="42">
        <v>866.58799</v>
      </c>
      <c r="X218" s="42">
        <v>833.31799</v>
      </c>
      <c r="Y218" s="42">
        <v>833.4879900000001</v>
      </c>
    </row>
    <row r="219" spans="1:25" ht="15.75" customHeight="1">
      <c r="A219" s="41">
        <f t="shared" si="5"/>
        <v>44047</v>
      </c>
      <c r="B219" s="42">
        <v>881.90799</v>
      </c>
      <c r="C219" s="42">
        <v>839.72799</v>
      </c>
      <c r="D219" s="42">
        <v>835.08799</v>
      </c>
      <c r="E219" s="42">
        <v>835.1279900000001</v>
      </c>
      <c r="F219" s="42">
        <v>835.1279900000001</v>
      </c>
      <c r="G219" s="42">
        <v>835.19799</v>
      </c>
      <c r="H219" s="42">
        <v>833.91799</v>
      </c>
      <c r="I219" s="42">
        <v>848.7379900000001</v>
      </c>
      <c r="J219" s="42">
        <v>834.82799</v>
      </c>
      <c r="K219" s="42">
        <v>834.47799</v>
      </c>
      <c r="L219" s="42">
        <v>834.55799</v>
      </c>
      <c r="M219" s="42">
        <v>848.47799</v>
      </c>
      <c r="N219" s="42">
        <v>892.83799</v>
      </c>
      <c r="O219" s="42">
        <v>926.33799</v>
      </c>
      <c r="P219" s="42">
        <v>924.05799</v>
      </c>
      <c r="Q219" s="42">
        <v>923.72799</v>
      </c>
      <c r="R219" s="42">
        <v>924.94799</v>
      </c>
      <c r="S219" s="42">
        <v>887.66799</v>
      </c>
      <c r="T219" s="42">
        <v>834.22799</v>
      </c>
      <c r="U219" s="42">
        <v>868.41799</v>
      </c>
      <c r="V219" s="42">
        <v>879.7479900000001</v>
      </c>
      <c r="W219" s="42">
        <v>864.7479900000001</v>
      </c>
      <c r="X219" s="42">
        <v>833.2479900000001</v>
      </c>
      <c r="Y219" s="42">
        <v>833.46799</v>
      </c>
    </row>
    <row r="220" spans="1:25" ht="15.75" customHeight="1">
      <c r="A220" s="41">
        <f t="shared" si="5"/>
        <v>44048</v>
      </c>
      <c r="B220" s="42">
        <v>862.39799</v>
      </c>
      <c r="C220" s="42">
        <v>835.32799</v>
      </c>
      <c r="D220" s="42">
        <v>835.09799</v>
      </c>
      <c r="E220" s="42">
        <v>835.1179900000001</v>
      </c>
      <c r="F220" s="42">
        <v>835.16799</v>
      </c>
      <c r="G220" s="42">
        <v>835.1179900000001</v>
      </c>
      <c r="H220" s="42">
        <v>833.7379900000001</v>
      </c>
      <c r="I220" s="42">
        <v>834.32799</v>
      </c>
      <c r="J220" s="42">
        <v>834.70799</v>
      </c>
      <c r="K220" s="42">
        <v>834.3779900000001</v>
      </c>
      <c r="L220" s="42">
        <v>834.41799</v>
      </c>
      <c r="M220" s="42">
        <v>834.4979900000001</v>
      </c>
      <c r="N220" s="42">
        <v>834.52799</v>
      </c>
      <c r="O220" s="42">
        <v>873.92799</v>
      </c>
      <c r="P220" s="42">
        <v>877.5079900000001</v>
      </c>
      <c r="Q220" s="42">
        <v>885.9979900000001</v>
      </c>
      <c r="R220" s="42">
        <v>901.3579900000001</v>
      </c>
      <c r="S220" s="42">
        <v>882.95799</v>
      </c>
      <c r="T220" s="42">
        <v>839.1279900000001</v>
      </c>
      <c r="U220" s="42">
        <v>900.06799</v>
      </c>
      <c r="V220" s="42">
        <v>929.1179900000001</v>
      </c>
      <c r="W220" s="42">
        <v>911.27799</v>
      </c>
      <c r="X220" s="42">
        <v>833.51799</v>
      </c>
      <c r="Y220" s="42">
        <v>833.7379900000001</v>
      </c>
    </row>
    <row r="221" spans="1:25" ht="15.75" customHeight="1">
      <c r="A221" s="41">
        <f t="shared" si="5"/>
        <v>44049</v>
      </c>
      <c r="B221" s="42">
        <v>859.39799</v>
      </c>
      <c r="C221" s="42">
        <v>835.33799</v>
      </c>
      <c r="D221" s="42">
        <v>835.15799</v>
      </c>
      <c r="E221" s="42">
        <v>835.18799</v>
      </c>
      <c r="F221" s="42">
        <v>835.17799</v>
      </c>
      <c r="G221" s="42">
        <v>835.14799</v>
      </c>
      <c r="H221" s="42">
        <v>833.54799</v>
      </c>
      <c r="I221" s="42">
        <v>834.3779900000001</v>
      </c>
      <c r="J221" s="42">
        <v>834.66799</v>
      </c>
      <c r="K221" s="42">
        <v>834.41799</v>
      </c>
      <c r="L221" s="42">
        <v>834.6179900000001</v>
      </c>
      <c r="M221" s="42">
        <v>834.6379900000001</v>
      </c>
      <c r="N221" s="42">
        <v>834.64799</v>
      </c>
      <c r="O221" s="42">
        <v>834.65799</v>
      </c>
      <c r="P221" s="42">
        <v>834.67799</v>
      </c>
      <c r="Q221" s="42">
        <v>834.66799</v>
      </c>
      <c r="R221" s="42">
        <v>834.68799</v>
      </c>
      <c r="S221" s="42">
        <v>834.68799</v>
      </c>
      <c r="T221" s="42">
        <v>834.6379900000001</v>
      </c>
      <c r="U221" s="42">
        <v>848.8579900000001</v>
      </c>
      <c r="V221" s="42">
        <v>839.2479900000001</v>
      </c>
      <c r="W221" s="42">
        <v>833.69799</v>
      </c>
      <c r="X221" s="42">
        <v>832.43799</v>
      </c>
      <c r="Y221" s="42">
        <v>832.45799</v>
      </c>
    </row>
    <row r="222" spans="1:25" ht="15.75" customHeight="1">
      <c r="A222" s="41">
        <f t="shared" si="5"/>
        <v>44050</v>
      </c>
      <c r="B222" s="42">
        <v>876.42799</v>
      </c>
      <c r="C222" s="42">
        <v>834.8779900000001</v>
      </c>
      <c r="D222" s="42">
        <v>834.9979900000001</v>
      </c>
      <c r="E222" s="42">
        <v>835.07799</v>
      </c>
      <c r="F222" s="42">
        <v>835.08799</v>
      </c>
      <c r="G222" s="42">
        <v>835.09799</v>
      </c>
      <c r="H222" s="42">
        <v>833.3879900000001</v>
      </c>
      <c r="I222" s="42">
        <v>833.96799</v>
      </c>
      <c r="J222" s="42">
        <v>834.68799</v>
      </c>
      <c r="K222" s="42">
        <v>834.55799</v>
      </c>
      <c r="L222" s="42">
        <v>834.46799</v>
      </c>
      <c r="M222" s="42">
        <v>834.53799</v>
      </c>
      <c r="N222" s="42">
        <v>834.52799</v>
      </c>
      <c r="O222" s="42">
        <v>839.6079900000001</v>
      </c>
      <c r="P222" s="42">
        <v>834.52799</v>
      </c>
      <c r="Q222" s="42">
        <v>834.52799</v>
      </c>
      <c r="R222" s="42">
        <v>835.64799</v>
      </c>
      <c r="S222" s="42">
        <v>834.93799</v>
      </c>
      <c r="T222" s="42">
        <v>834.84799</v>
      </c>
      <c r="U222" s="42">
        <v>859.26799</v>
      </c>
      <c r="V222" s="42">
        <v>847.20799</v>
      </c>
      <c r="W222" s="42">
        <v>834.15799</v>
      </c>
      <c r="X222" s="42">
        <v>833.45799</v>
      </c>
      <c r="Y222" s="42">
        <v>833.2479900000001</v>
      </c>
    </row>
    <row r="223" spans="1:25" ht="15.75" customHeight="1">
      <c r="A223" s="41">
        <f t="shared" si="5"/>
        <v>44051</v>
      </c>
      <c r="B223" s="42">
        <v>884.18799</v>
      </c>
      <c r="C223" s="42">
        <v>835.16799</v>
      </c>
      <c r="D223" s="42">
        <v>835.2479900000001</v>
      </c>
      <c r="E223" s="42">
        <v>835.28799</v>
      </c>
      <c r="F223" s="42">
        <v>835.26799</v>
      </c>
      <c r="G223" s="42">
        <v>835.28799</v>
      </c>
      <c r="H223" s="42">
        <v>834.22799</v>
      </c>
      <c r="I223" s="42">
        <v>834.41799</v>
      </c>
      <c r="J223" s="42">
        <v>834.6379900000001</v>
      </c>
      <c r="K223" s="42">
        <v>834.34799</v>
      </c>
      <c r="L223" s="42">
        <v>834.26799</v>
      </c>
      <c r="M223" s="42">
        <v>834.30799</v>
      </c>
      <c r="N223" s="42">
        <v>834.3579900000001</v>
      </c>
      <c r="O223" s="42">
        <v>834.3679900000001</v>
      </c>
      <c r="P223" s="42">
        <v>834.34799</v>
      </c>
      <c r="Q223" s="42">
        <v>834.3779900000001</v>
      </c>
      <c r="R223" s="42">
        <v>834.3779900000001</v>
      </c>
      <c r="S223" s="42">
        <v>834.8579900000001</v>
      </c>
      <c r="T223" s="42">
        <v>834.83799</v>
      </c>
      <c r="U223" s="42">
        <v>863.28799</v>
      </c>
      <c r="V223" s="42">
        <v>879.4979900000001</v>
      </c>
      <c r="W223" s="42">
        <v>836.4879900000001</v>
      </c>
      <c r="X223" s="42">
        <v>833.8579900000001</v>
      </c>
      <c r="Y223" s="42">
        <v>834.1279900000001</v>
      </c>
    </row>
    <row r="224" spans="1:25" ht="15.75" customHeight="1">
      <c r="A224" s="41">
        <f t="shared" si="5"/>
        <v>44052</v>
      </c>
      <c r="B224" s="42">
        <v>871.94799</v>
      </c>
      <c r="C224" s="42">
        <v>835.27799</v>
      </c>
      <c r="D224" s="42">
        <v>835.27799</v>
      </c>
      <c r="E224" s="42">
        <v>835.30799</v>
      </c>
      <c r="F224" s="42">
        <v>835.34799</v>
      </c>
      <c r="G224" s="42">
        <v>836.09799</v>
      </c>
      <c r="H224" s="42">
        <v>834.59799</v>
      </c>
      <c r="I224" s="42">
        <v>834.53799</v>
      </c>
      <c r="J224" s="42">
        <v>834.78799</v>
      </c>
      <c r="K224" s="42">
        <v>834.54799</v>
      </c>
      <c r="L224" s="42">
        <v>834.34799</v>
      </c>
      <c r="M224" s="42">
        <v>834.42799</v>
      </c>
      <c r="N224" s="42">
        <v>834.44799</v>
      </c>
      <c r="O224" s="42">
        <v>834.45799</v>
      </c>
      <c r="P224" s="42">
        <v>834.44799</v>
      </c>
      <c r="Q224" s="42">
        <v>834.45799</v>
      </c>
      <c r="R224" s="42">
        <v>842.28799</v>
      </c>
      <c r="S224" s="42">
        <v>855.1279900000001</v>
      </c>
      <c r="T224" s="42">
        <v>834.91799</v>
      </c>
      <c r="U224" s="42">
        <v>901.2579900000001</v>
      </c>
      <c r="V224" s="42">
        <v>915.6379900000001</v>
      </c>
      <c r="W224" s="42">
        <v>868.07799</v>
      </c>
      <c r="X224" s="42">
        <v>833.89799</v>
      </c>
      <c r="Y224" s="42">
        <v>834.09799</v>
      </c>
    </row>
    <row r="225" spans="1:25" ht="15.75" customHeight="1">
      <c r="A225" s="41">
        <f t="shared" si="5"/>
        <v>44053</v>
      </c>
      <c r="B225" s="42">
        <v>846.94799</v>
      </c>
      <c r="C225" s="42">
        <v>835.45799</v>
      </c>
      <c r="D225" s="42">
        <v>835.3779900000001</v>
      </c>
      <c r="E225" s="42">
        <v>835.39799</v>
      </c>
      <c r="F225" s="42">
        <v>836.0079900000001</v>
      </c>
      <c r="G225" s="42">
        <v>836.09799</v>
      </c>
      <c r="H225" s="42">
        <v>834.2579900000001</v>
      </c>
      <c r="I225" s="42">
        <v>834.22799</v>
      </c>
      <c r="J225" s="42">
        <v>834.39799</v>
      </c>
      <c r="K225" s="42">
        <v>834.42799</v>
      </c>
      <c r="L225" s="42">
        <v>834.41799</v>
      </c>
      <c r="M225" s="42">
        <v>834.44799</v>
      </c>
      <c r="N225" s="42">
        <v>834.45799</v>
      </c>
      <c r="O225" s="42">
        <v>834.45799</v>
      </c>
      <c r="P225" s="42">
        <v>834.43799</v>
      </c>
      <c r="Q225" s="42">
        <v>834.3779900000001</v>
      </c>
      <c r="R225" s="42">
        <v>834.40799</v>
      </c>
      <c r="S225" s="42">
        <v>834.83799</v>
      </c>
      <c r="T225" s="42">
        <v>834.82799</v>
      </c>
      <c r="U225" s="42">
        <v>834.77799</v>
      </c>
      <c r="V225" s="42">
        <v>833.9879900000001</v>
      </c>
      <c r="W225" s="42">
        <v>833.9879900000001</v>
      </c>
      <c r="X225" s="42">
        <v>833.34799</v>
      </c>
      <c r="Y225" s="42">
        <v>833.9879900000001</v>
      </c>
    </row>
    <row r="226" spans="1:25" ht="15.75" customHeight="1">
      <c r="A226" s="41">
        <f t="shared" si="5"/>
        <v>44054</v>
      </c>
      <c r="B226" s="42">
        <v>848.41799</v>
      </c>
      <c r="C226" s="42">
        <v>835.4879900000001</v>
      </c>
      <c r="D226" s="42">
        <v>835.44799</v>
      </c>
      <c r="E226" s="42">
        <v>835.45799</v>
      </c>
      <c r="F226" s="42">
        <v>836.09799</v>
      </c>
      <c r="G226" s="42">
        <v>836.09799</v>
      </c>
      <c r="H226" s="42">
        <v>834.44799</v>
      </c>
      <c r="I226" s="42">
        <v>834.40799</v>
      </c>
      <c r="J226" s="42">
        <v>834.54799</v>
      </c>
      <c r="K226" s="42">
        <v>834.64799</v>
      </c>
      <c r="L226" s="42">
        <v>834.57799</v>
      </c>
      <c r="M226" s="42">
        <v>834.6279900000001</v>
      </c>
      <c r="N226" s="42">
        <v>834.64799</v>
      </c>
      <c r="O226" s="42">
        <v>834.67799</v>
      </c>
      <c r="P226" s="42">
        <v>834.66799</v>
      </c>
      <c r="Q226" s="42">
        <v>834.6379900000001</v>
      </c>
      <c r="R226" s="42">
        <v>834.65799</v>
      </c>
      <c r="S226" s="42">
        <v>834.8579900000001</v>
      </c>
      <c r="T226" s="42">
        <v>834.83799</v>
      </c>
      <c r="U226" s="42">
        <v>834.8879900000001</v>
      </c>
      <c r="V226" s="42">
        <v>834.21799</v>
      </c>
      <c r="W226" s="42">
        <v>834.14799</v>
      </c>
      <c r="X226" s="42">
        <v>833.68799</v>
      </c>
      <c r="Y226" s="42">
        <v>833.7579900000001</v>
      </c>
    </row>
    <row r="227" spans="1:25" ht="15.75" customHeight="1">
      <c r="A227" s="41">
        <f t="shared" si="5"/>
        <v>44055</v>
      </c>
      <c r="B227" s="42">
        <v>859.47799</v>
      </c>
      <c r="C227" s="42">
        <v>835.3679900000001</v>
      </c>
      <c r="D227" s="42">
        <v>835.41799</v>
      </c>
      <c r="E227" s="42">
        <v>835.44799</v>
      </c>
      <c r="F227" s="42">
        <v>835.43799</v>
      </c>
      <c r="G227" s="42">
        <v>835.31799</v>
      </c>
      <c r="H227" s="42">
        <v>833.9979900000001</v>
      </c>
      <c r="I227" s="42">
        <v>834.30799</v>
      </c>
      <c r="J227" s="42">
        <v>834.30799</v>
      </c>
      <c r="K227" s="42">
        <v>834.55799</v>
      </c>
      <c r="L227" s="42">
        <v>834.47799</v>
      </c>
      <c r="M227" s="42">
        <v>834.53799</v>
      </c>
      <c r="N227" s="42">
        <v>834.53799</v>
      </c>
      <c r="O227" s="42">
        <v>834.41799</v>
      </c>
      <c r="P227" s="42">
        <v>834.40799</v>
      </c>
      <c r="Q227" s="42">
        <v>834.51799</v>
      </c>
      <c r="R227" s="42">
        <v>834.55799</v>
      </c>
      <c r="S227" s="42">
        <v>834.8879900000001</v>
      </c>
      <c r="T227" s="42">
        <v>834.8779900000001</v>
      </c>
      <c r="U227" s="42">
        <v>834.8879900000001</v>
      </c>
      <c r="V227" s="42">
        <v>836.47799</v>
      </c>
      <c r="W227" s="42">
        <v>834.1279900000001</v>
      </c>
      <c r="X227" s="42">
        <v>833.22799</v>
      </c>
      <c r="Y227" s="42">
        <v>833.6079900000001</v>
      </c>
    </row>
    <row r="228" spans="1:25" ht="15.75" customHeight="1">
      <c r="A228" s="41">
        <f t="shared" si="5"/>
        <v>44056</v>
      </c>
      <c r="B228" s="42">
        <v>848.05799</v>
      </c>
      <c r="C228" s="42">
        <v>835.34799</v>
      </c>
      <c r="D228" s="42">
        <v>835.3779900000001</v>
      </c>
      <c r="E228" s="42">
        <v>835.44799</v>
      </c>
      <c r="F228" s="42">
        <v>835.42799</v>
      </c>
      <c r="G228" s="42">
        <v>835.34799</v>
      </c>
      <c r="H228" s="42">
        <v>833.83799</v>
      </c>
      <c r="I228" s="42">
        <v>834.21799</v>
      </c>
      <c r="J228" s="42">
        <v>834.58799</v>
      </c>
      <c r="K228" s="42">
        <v>834.69799</v>
      </c>
      <c r="L228" s="42">
        <v>834.7379900000001</v>
      </c>
      <c r="M228" s="42">
        <v>834.76799</v>
      </c>
      <c r="N228" s="42">
        <v>834.78799</v>
      </c>
      <c r="O228" s="42">
        <v>834.78799</v>
      </c>
      <c r="P228" s="42">
        <v>834.77799</v>
      </c>
      <c r="Q228" s="42">
        <v>834.78799</v>
      </c>
      <c r="R228" s="42">
        <v>834.81799</v>
      </c>
      <c r="S228" s="42">
        <v>834.6379900000001</v>
      </c>
      <c r="T228" s="42">
        <v>834.57799</v>
      </c>
      <c r="U228" s="42">
        <v>834.4979900000001</v>
      </c>
      <c r="V228" s="42">
        <v>833.69799</v>
      </c>
      <c r="W228" s="42">
        <v>833.54799</v>
      </c>
      <c r="X228" s="42">
        <v>831.8879900000001</v>
      </c>
      <c r="Y228" s="42">
        <v>832.6379900000001</v>
      </c>
    </row>
    <row r="229" spans="1:25" ht="15.75" customHeight="1">
      <c r="A229" s="41">
        <f t="shared" si="5"/>
        <v>44057</v>
      </c>
      <c r="B229" s="42">
        <v>834.55799</v>
      </c>
      <c r="C229" s="42">
        <v>834.79799</v>
      </c>
      <c r="D229" s="42">
        <v>834.90799</v>
      </c>
      <c r="E229" s="42">
        <v>834.95799</v>
      </c>
      <c r="F229" s="42">
        <v>834.92799</v>
      </c>
      <c r="G229" s="42">
        <v>834.84799</v>
      </c>
      <c r="H229" s="42">
        <v>831.26799</v>
      </c>
      <c r="I229" s="42">
        <v>832.14799</v>
      </c>
      <c r="J229" s="42">
        <v>832.83799</v>
      </c>
      <c r="K229" s="42">
        <v>833.65799</v>
      </c>
      <c r="L229" s="42">
        <v>833.89799</v>
      </c>
      <c r="M229" s="42">
        <v>834.01799</v>
      </c>
      <c r="N229" s="42">
        <v>834.05799</v>
      </c>
      <c r="O229" s="42">
        <v>834.1279900000001</v>
      </c>
      <c r="P229" s="42">
        <v>834.1279900000001</v>
      </c>
      <c r="Q229" s="42">
        <v>834.16799</v>
      </c>
      <c r="R229" s="42">
        <v>834.2379900000001</v>
      </c>
      <c r="S229" s="42">
        <v>834.39799</v>
      </c>
      <c r="T229" s="42">
        <v>834.31799</v>
      </c>
      <c r="U229" s="42">
        <v>834.2479900000001</v>
      </c>
      <c r="V229" s="42">
        <v>833.09799</v>
      </c>
      <c r="W229" s="42">
        <v>833.32799</v>
      </c>
      <c r="X229" s="42">
        <v>831.67799</v>
      </c>
      <c r="Y229" s="42">
        <v>832.26799</v>
      </c>
    </row>
    <row r="230" spans="1:25" ht="15.75" customHeight="1">
      <c r="A230" s="41">
        <f t="shared" si="5"/>
        <v>44058</v>
      </c>
      <c r="B230" s="42">
        <v>834.2479900000001</v>
      </c>
      <c r="C230" s="42">
        <v>834.56799</v>
      </c>
      <c r="D230" s="42">
        <v>834.69799</v>
      </c>
      <c r="E230" s="42">
        <v>834.7379900000001</v>
      </c>
      <c r="F230" s="42">
        <v>834.7479900000001</v>
      </c>
      <c r="G230" s="42">
        <v>834.70799</v>
      </c>
      <c r="H230" s="42">
        <v>831.31799</v>
      </c>
      <c r="I230" s="42">
        <v>832.67799</v>
      </c>
      <c r="J230" s="42">
        <v>833.6079900000001</v>
      </c>
      <c r="K230" s="42">
        <v>833.51799</v>
      </c>
      <c r="L230" s="42">
        <v>833.77799</v>
      </c>
      <c r="M230" s="42">
        <v>833.9879900000001</v>
      </c>
      <c r="N230" s="42">
        <v>834.02799</v>
      </c>
      <c r="O230" s="42">
        <v>834.06799</v>
      </c>
      <c r="P230" s="42">
        <v>834.05799</v>
      </c>
      <c r="Q230" s="42">
        <v>834.1179900000001</v>
      </c>
      <c r="R230" s="42">
        <v>834.18799</v>
      </c>
      <c r="S230" s="42">
        <v>834.33799</v>
      </c>
      <c r="T230" s="42">
        <v>834.21799</v>
      </c>
      <c r="U230" s="42">
        <v>834.18799</v>
      </c>
      <c r="V230" s="42">
        <v>832.89799</v>
      </c>
      <c r="W230" s="42">
        <v>833.1279900000001</v>
      </c>
      <c r="X230" s="42">
        <v>832.6079900000001</v>
      </c>
      <c r="Y230" s="42">
        <v>832.5079900000001</v>
      </c>
    </row>
    <row r="231" spans="1:25" ht="15.75" customHeight="1">
      <c r="A231" s="41">
        <f t="shared" si="5"/>
        <v>44059</v>
      </c>
      <c r="B231" s="42">
        <v>862.4879900000001</v>
      </c>
      <c r="C231" s="42">
        <v>834.90799</v>
      </c>
      <c r="D231" s="42">
        <v>835.01799</v>
      </c>
      <c r="E231" s="42">
        <v>835.05799</v>
      </c>
      <c r="F231" s="42">
        <v>835.14799</v>
      </c>
      <c r="G231" s="42">
        <v>835.14799</v>
      </c>
      <c r="H231" s="42">
        <v>834.06799</v>
      </c>
      <c r="I231" s="42">
        <v>834.6279900000001</v>
      </c>
      <c r="J231" s="42">
        <v>834.68799</v>
      </c>
      <c r="K231" s="42">
        <v>834.29799</v>
      </c>
      <c r="L231" s="42">
        <v>834.08799</v>
      </c>
      <c r="M231" s="42">
        <v>834.3579900000001</v>
      </c>
      <c r="N231" s="42">
        <v>834.33799</v>
      </c>
      <c r="O231" s="42">
        <v>845.05799</v>
      </c>
      <c r="P231" s="42">
        <v>834.3779900000001</v>
      </c>
      <c r="Q231" s="42">
        <v>834.43799</v>
      </c>
      <c r="R231" s="42">
        <v>849.43799</v>
      </c>
      <c r="S231" s="42">
        <v>834.39799</v>
      </c>
      <c r="T231" s="42">
        <v>834.26799</v>
      </c>
      <c r="U231" s="42">
        <v>896.43799</v>
      </c>
      <c r="V231" s="42">
        <v>833.01799</v>
      </c>
      <c r="W231" s="42">
        <v>833.14799</v>
      </c>
      <c r="X231" s="42">
        <v>832.64799</v>
      </c>
      <c r="Y231" s="42">
        <v>832.46799</v>
      </c>
    </row>
    <row r="232" spans="1:25" ht="15.75" customHeight="1">
      <c r="A232" s="41">
        <f t="shared" si="5"/>
        <v>44060</v>
      </c>
      <c r="B232" s="42">
        <v>857.2479900000001</v>
      </c>
      <c r="C232" s="42">
        <v>834.84799</v>
      </c>
      <c r="D232" s="42">
        <v>834.90799</v>
      </c>
      <c r="E232" s="42">
        <v>834.92799</v>
      </c>
      <c r="F232" s="42">
        <v>834.92799</v>
      </c>
      <c r="G232" s="42">
        <v>834.8679900000001</v>
      </c>
      <c r="H232" s="42">
        <v>833.14799</v>
      </c>
      <c r="I232" s="42">
        <v>833.55799</v>
      </c>
      <c r="J232" s="42">
        <v>834.1079900000001</v>
      </c>
      <c r="K232" s="42">
        <v>833.93799</v>
      </c>
      <c r="L232" s="42">
        <v>834.1179900000001</v>
      </c>
      <c r="M232" s="42">
        <v>834.15799</v>
      </c>
      <c r="N232" s="42">
        <v>834.15799</v>
      </c>
      <c r="O232" s="42">
        <v>847.46799</v>
      </c>
      <c r="P232" s="42">
        <v>834.22799</v>
      </c>
      <c r="Q232" s="42">
        <v>834.2479900000001</v>
      </c>
      <c r="R232" s="42">
        <v>849.82799</v>
      </c>
      <c r="S232" s="42">
        <v>834.1379900000001</v>
      </c>
      <c r="T232" s="42">
        <v>833.96799</v>
      </c>
      <c r="U232" s="42">
        <v>907.20799</v>
      </c>
      <c r="V232" s="42">
        <v>832.46799</v>
      </c>
      <c r="W232" s="42">
        <v>832.54799</v>
      </c>
      <c r="X232" s="42">
        <v>831.7579900000001</v>
      </c>
      <c r="Y232" s="42">
        <v>831.7579900000001</v>
      </c>
    </row>
    <row r="233" spans="1:25" ht="15.75" customHeight="1">
      <c r="A233" s="41">
        <f t="shared" si="5"/>
        <v>44061</v>
      </c>
      <c r="B233" s="42">
        <v>853.04799</v>
      </c>
      <c r="C233" s="42">
        <v>834.97799</v>
      </c>
      <c r="D233" s="42">
        <v>835.01799</v>
      </c>
      <c r="E233" s="42">
        <v>835.02799</v>
      </c>
      <c r="F233" s="42">
        <v>835.0079900000001</v>
      </c>
      <c r="G233" s="42">
        <v>834.97799</v>
      </c>
      <c r="H233" s="42">
        <v>833.3679900000001</v>
      </c>
      <c r="I233" s="42">
        <v>834.40799</v>
      </c>
      <c r="J233" s="42">
        <v>834.47799</v>
      </c>
      <c r="K233" s="42">
        <v>834.29799</v>
      </c>
      <c r="L233" s="42">
        <v>834.39799</v>
      </c>
      <c r="M233" s="42">
        <v>834.3579900000001</v>
      </c>
      <c r="N233" s="42">
        <v>834.26799</v>
      </c>
      <c r="O233" s="42">
        <v>844.56799</v>
      </c>
      <c r="P233" s="42">
        <v>834.3779900000001</v>
      </c>
      <c r="Q233" s="42">
        <v>834.41799</v>
      </c>
      <c r="R233" s="42">
        <v>848.04799</v>
      </c>
      <c r="S233" s="42">
        <v>834.43799</v>
      </c>
      <c r="T233" s="42">
        <v>834.22799</v>
      </c>
      <c r="U233" s="42">
        <v>899.67799</v>
      </c>
      <c r="V233" s="42">
        <v>833.3779900000001</v>
      </c>
      <c r="W233" s="42">
        <v>833.2479900000001</v>
      </c>
      <c r="X233" s="42">
        <v>831.2379900000001</v>
      </c>
      <c r="Y233" s="42">
        <v>831.5079900000001</v>
      </c>
    </row>
    <row r="234" spans="1:25" ht="15.75" customHeight="1">
      <c r="A234" s="41">
        <f t="shared" si="5"/>
        <v>44062</v>
      </c>
      <c r="B234" s="42">
        <v>834.59799</v>
      </c>
      <c r="C234" s="42">
        <v>834.8879900000001</v>
      </c>
      <c r="D234" s="42">
        <v>834.94799</v>
      </c>
      <c r="E234" s="42">
        <v>834.96799</v>
      </c>
      <c r="F234" s="42">
        <v>834.95799</v>
      </c>
      <c r="G234" s="42">
        <v>835.2379900000001</v>
      </c>
      <c r="H234" s="42">
        <v>834.18799</v>
      </c>
      <c r="I234" s="42">
        <v>834.1079900000001</v>
      </c>
      <c r="J234" s="42">
        <v>834.69799</v>
      </c>
      <c r="K234" s="42">
        <v>834.51799</v>
      </c>
      <c r="L234" s="42">
        <v>834.51799</v>
      </c>
      <c r="M234" s="42">
        <v>834.57799</v>
      </c>
      <c r="N234" s="42">
        <v>834.56799</v>
      </c>
      <c r="O234" s="42">
        <v>834.58799</v>
      </c>
      <c r="P234" s="42">
        <v>834.56799</v>
      </c>
      <c r="Q234" s="42">
        <v>834.57799</v>
      </c>
      <c r="R234" s="42">
        <v>834.6379900000001</v>
      </c>
      <c r="S234" s="42">
        <v>834.72799</v>
      </c>
      <c r="T234" s="42">
        <v>834.58799</v>
      </c>
      <c r="U234" s="42">
        <v>871.94799</v>
      </c>
      <c r="V234" s="42">
        <v>833.8879900000001</v>
      </c>
      <c r="W234" s="42">
        <v>833.70799</v>
      </c>
      <c r="X234" s="42">
        <v>833.4879900000001</v>
      </c>
      <c r="Y234" s="42">
        <v>833.39799</v>
      </c>
    </row>
    <row r="235" spans="1:25" ht="15.75" customHeight="1">
      <c r="A235" s="41">
        <f t="shared" si="5"/>
        <v>44063</v>
      </c>
      <c r="B235" s="42">
        <v>838.96799</v>
      </c>
      <c r="C235" s="42">
        <v>835.31799</v>
      </c>
      <c r="D235" s="42">
        <v>835.29799</v>
      </c>
      <c r="E235" s="42">
        <v>835.29799</v>
      </c>
      <c r="F235" s="42">
        <v>835.27799</v>
      </c>
      <c r="G235" s="42">
        <v>835.27799</v>
      </c>
      <c r="H235" s="42">
        <v>833.78799</v>
      </c>
      <c r="I235" s="42">
        <v>834.2379900000001</v>
      </c>
      <c r="J235" s="42">
        <v>834.53799</v>
      </c>
      <c r="K235" s="42">
        <v>834.58799</v>
      </c>
      <c r="L235" s="42">
        <v>834.65799</v>
      </c>
      <c r="M235" s="42">
        <v>834.64799</v>
      </c>
      <c r="N235" s="42">
        <v>834.68799</v>
      </c>
      <c r="O235" s="42">
        <v>834.6279900000001</v>
      </c>
      <c r="P235" s="42">
        <v>834.54799</v>
      </c>
      <c r="Q235" s="42">
        <v>834.5079900000001</v>
      </c>
      <c r="R235" s="42">
        <v>834.58799</v>
      </c>
      <c r="S235" s="42">
        <v>834.71799</v>
      </c>
      <c r="T235" s="42">
        <v>834.6279900000001</v>
      </c>
      <c r="U235" s="42">
        <v>892.4979900000001</v>
      </c>
      <c r="V235" s="42">
        <v>833.95799</v>
      </c>
      <c r="W235" s="42">
        <v>833.89799</v>
      </c>
      <c r="X235" s="42">
        <v>833.7379900000001</v>
      </c>
      <c r="Y235" s="42">
        <v>833.7479900000001</v>
      </c>
    </row>
    <row r="236" spans="1:25" ht="15.75" customHeight="1">
      <c r="A236" s="41">
        <f t="shared" si="5"/>
        <v>44064</v>
      </c>
      <c r="B236" s="42">
        <v>843.64799</v>
      </c>
      <c r="C236" s="42">
        <v>835.2479900000001</v>
      </c>
      <c r="D236" s="42">
        <v>835.17799</v>
      </c>
      <c r="E236" s="42">
        <v>835.9879900000001</v>
      </c>
      <c r="F236" s="42">
        <v>835.97799</v>
      </c>
      <c r="G236" s="42">
        <v>835.19799</v>
      </c>
      <c r="H236" s="42">
        <v>836.09799</v>
      </c>
      <c r="I236" s="42">
        <v>834.2579900000001</v>
      </c>
      <c r="J236" s="42">
        <v>834.16799</v>
      </c>
      <c r="K236" s="42">
        <v>834.22799</v>
      </c>
      <c r="L236" s="42">
        <v>834.41799</v>
      </c>
      <c r="M236" s="42">
        <v>834.43799</v>
      </c>
      <c r="N236" s="42">
        <v>834.40799</v>
      </c>
      <c r="O236" s="42">
        <v>834.42799</v>
      </c>
      <c r="P236" s="42">
        <v>834.41799</v>
      </c>
      <c r="Q236" s="42">
        <v>834.34799</v>
      </c>
      <c r="R236" s="42">
        <v>834.3879900000001</v>
      </c>
      <c r="S236" s="42">
        <v>834.5079900000001</v>
      </c>
      <c r="T236" s="42">
        <v>834.71799</v>
      </c>
      <c r="U236" s="42">
        <v>834.8679900000001</v>
      </c>
      <c r="V236" s="42">
        <v>834.06799</v>
      </c>
      <c r="W236" s="42">
        <v>833.3679900000001</v>
      </c>
      <c r="X236" s="42">
        <v>831.16799</v>
      </c>
      <c r="Y236" s="42">
        <v>831.82799</v>
      </c>
    </row>
    <row r="237" spans="1:25" ht="15.75" customHeight="1">
      <c r="A237" s="41">
        <f t="shared" si="5"/>
        <v>44065</v>
      </c>
      <c r="B237" s="42">
        <v>834.4879900000001</v>
      </c>
      <c r="C237" s="42">
        <v>834.84799</v>
      </c>
      <c r="D237" s="42">
        <v>834.90799</v>
      </c>
      <c r="E237" s="42">
        <v>834.93799</v>
      </c>
      <c r="F237" s="42">
        <v>835.0079900000001</v>
      </c>
      <c r="G237" s="42">
        <v>835.1079900000001</v>
      </c>
      <c r="H237" s="42">
        <v>833.42799</v>
      </c>
      <c r="I237" s="42">
        <v>833.91799</v>
      </c>
      <c r="J237" s="42">
        <v>834.55799</v>
      </c>
      <c r="K237" s="42">
        <v>834.2479900000001</v>
      </c>
      <c r="L237" s="42">
        <v>834.3679900000001</v>
      </c>
      <c r="M237" s="42">
        <v>834.43799</v>
      </c>
      <c r="N237" s="42">
        <v>834.52799</v>
      </c>
      <c r="O237" s="42">
        <v>834.55799</v>
      </c>
      <c r="P237" s="42">
        <v>834.55799</v>
      </c>
      <c r="Q237" s="42">
        <v>834.53799</v>
      </c>
      <c r="R237" s="42">
        <v>834.56799</v>
      </c>
      <c r="S237" s="42">
        <v>834.43799</v>
      </c>
      <c r="T237" s="42">
        <v>834.34799</v>
      </c>
      <c r="U237" s="42">
        <v>840.93799</v>
      </c>
      <c r="V237" s="42">
        <v>833.33799</v>
      </c>
      <c r="W237" s="42">
        <v>833.41799</v>
      </c>
      <c r="X237" s="42">
        <v>832.01799</v>
      </c>
      <c r="Y237" s="42">
        <v>831.9879900000001</v>
      </c>
    </row>
    <row r="238" spans="1:25" ht="15.75" customHeight="1">
      <c r="A238" s="41">
        <f t="shared" si="5"/>
        <v>44066</v>
      </c>
      <c r="B238" s="42">
        <v>845.18799</v>
      </c>
      <c r="C238" s="42">
        <v>834.81799</v>
      </c>
      <c r="D238" s="42">
        <v>834.89799</v>
      </c>
      <c r="E238" s="42">
        <v>834.90799</v>
      </c>
      <c r="F238" s="42">
        <v>834.93799</v>
      </c>
      <c r="G238" s="42">
        <v>835.1379900000001</v>
      </c>
      <c r="H238" s="42">
        <v>833.80799</v>
      </c>
      <c r="I238" s="42">
        <v>833.77799</v>
      </c>
      <c r="J238" s="42">
        <v>834.55799</v>
      </c>
      <c r="K238" s="42">
        <v>834.2379900000001</v>
      </c>
      <c r="L238" s="42">
        <v>834.1079900000001</v>
      </c>
      <c r="M238" s="42">
        <v>834.32799</v>
      </c>
      <c r="N238" s="42">
        <v>834.51799</v>
      </c>
      <c r="O238" s="42">
        <v>834.54799</v>
      </c>
      <c r="P238" s="42">
        <v>834.55799</v>
      </c>
      <c r="Q238" s="42">
        <v>834.55799</v>
      </c>
      <c r="R238" s="42">
        <v>834.4879900000001</v>
      </c>
      <c r="S238" s="42">
        <v>834.31799</v>
      </c>
      <c r="T238" s="42">
        <v>834.28799</v>
      </c>
      <c r="U238" s="42">
        <v>834.31799</v>
      </c>
      <c r="V238" s="42">
        <v>833.26799</v>
      </c>
      <c r="W238" s="42">
        <v>833.18799</v>
      </c>
      <c r="X238" s="42">
        <v>831.8779900000001</v>
      </c>
      <c r="Y238" s="42">
        <v>832.30799</v>
      </c>
    </row>
    <row r="239" spans="1:25" ht="15.75" customHeight="1">
      <c r="A239" s="41">
        <f t="shared" si="5"/>
        <v>44067</v>
      </c>
      <c r="B239" s="42">
        <v>839.29799</v>
      </c>
      <c r="C239" s="42">
        <v>835.41799</v>
      </c>
      <c r="D239" s="42">
        <v>835.44799</v>
      </c>
      <c r="E239" s="42">
        <v>835.45799</v>
      </c>
      <c r="F239" s="42">
        <v>835.47799</v>
      </c>
      <c r="G239" s="42">
        <v>836.0079900000001</v>
      </c>
      <c r="H239" s="42">
        <v>835.77799</v>
      </c>
      <c r="I239" s="42">
        <v>836.09799</v>
      </c>
      <c r="J239" s="42">
        <v>833.28799</v>
      </c>
      <c r="K239" s="42">
        <v>833.30799</v>
      </c>
      <c r="L239" s="42">
        <v>833.44799</v>
      </c>
      <c r="M239" s="42">
        <v>833.46799</v>
      </c>
      <c r="N239" s="42">
        <v>833.7379900000001</v>
      </c>
      <c r="O239" s="42">
        <v>833.40799</v>
      </c>
      <c r="P239" s="42">
        <v>833.22799</v>
      </c>
      <c r="Q239" s="42">
        <v>833.16799</v>
      </c>
      <c r="R239" s="42">
        <v>833.47799</v>
      </c>
      <c r="S239" s="42">
        <v>833.71799</v>
      </c>
      <c r="T239" s="42">
        <v>834.76799</v>
      </c>
      <c r="U239" s="42">
        <v>835.16799</v>
      </c>
      <c r="V239" s="42">
        <v>834.93799</v>
      </c>
      <c r="W239" s="42">
        <v>834.3579900000001</v>
      </c>
      <c r="X239" s="42">
        <v>833.9979900000001</v>
      </c>
      <c r="Y239" s="42">
        <v>834.1079900000001</v>
      </c>
    </row>
    <row r="240" spans="1:25" ht="15.75" customHeight="1">
      <c r="A240" s="41">
        <f t="shared" si="5"/>
        <v>44068</v>
      </c>
      <c r="B240" s="42">
        <v>833.0079900000001</v>
      </c>
      <c r="C240" s="42">
        <v>835.65799</v>
      </c>
      <c r="D240" s="42">
        <v>835.52799</v>
      </c>
      <c r="E240" s="42">
        <v>835.55799</v>
      </c>
      <c r="F240" s="42">
        <v>836.03799</v>
      </c>
      <c r="G240" s="42">
        <v>836.09799</v>
      </c>
      <c r="H240" s="42">
        <v>835.9879900000001</v>
      </c>
      <c r="I240" s="42">
        <v>835.94799</v>
      </c>
      <c r="J240" s="42">
        <v>834.44799</v>
      </c>
      <c r="K240" s="42">
        <v>834.56799</v>
      </c>
      <c r="L240" s="42">
        <v>834.6279900000001</v>
      </c>
      <c r="M240" s="42">
        <v>834.69799</v>
      </c>
      <c r="N240" s="42">
        <v>834.70799</v>
      </c>
      <c r="O240" s="42">
        <v>834.7579900000001</v>
      </c>
      <c r="P240" s="42">
        <v>834.7479900000001</v>
      </c>
      <c r="Q240" s="42">
        <v>834.71799</v>
      </c>
      <c r="R240" s="42">
        <v>834.80799</v>
      </c>
      <c r="S240" s="42">
        <v>834.7579900000001</v>
      </c>
      <c r="T240" s="42">
        <v>834.96799</v>
      </c>
      <c r="U240" s="42">
        <v>835.1379900000001</v>
      </c>
      <c r="V240" s="42">
        <v>834.46799</v>
      </c>
      <c r="W240" s="42">
        <v>833.76799</v>
      </c>
      <c r="X240" s="42">
        <v>833.8679900000001</v>
      </c>
      <c r="Y240" s="42">
        <v>833.9979900000001</v>
      </c>
    </row>
    <row r="241" spans="1:25" ht="15.75" customHeight="1">
      <c r="A241" s="41">
        <f t="shared" si="5"/>
        <v>44069</v>
      </c>
      <c r="B241" s="42">
        <v>835.3879900000001</v>
      </c>
      <c r="C241" s="42">
        <v>835.31799</v>
      </c>
      <c r="D241" s="42">
        <v>835.2379900000001</v>
      </c>
      <c r="E241" s="42">
        <v>835.2379900000001</v>
      </c>
      <c r="F241" s="42">
        <v>835.2579900000001</v>
      </c>
      <c r="G241" s="42">
        <v>835.08799</v>
      </c>
      <c r="H241" s="42">
        <v>833.28799</v>
      </c>
      <c r="I241" s="42">
        <v>833.8579900000001</v>
      </c>
      <c r="J241" s="42">
        <v>834.6079900000001</v>
      </c>
      <c r="K241" s="42">
        <v>834.80799</v>
      </c>
      <c r="L241" s="42">
        <v>834.8779900000001</v>
      </c>
      <c r="M241" s="42">
        <v>834.91799</v>
      </c>
      <c r="N241" s="42">
        <v>834.97799</v>
      </c>
      <c r="O241" s="42">
        <v>834.9979900000001</v>
      </c>
      <c r="P241" s="42">
        <v>834.94799</v>
      </c>
      <c r="Q241" s="42">
        <v>834.96799</v>
      </c>
      <c r="R241" s="42">
        <v>834.9879900000001</v>
      </c>
      <c r="S241" s="42">
        <v>835.02799</v>
      </c>
      <c r="T241" s="42">
        <v>835.65799</v>
      </c>
      <c r="U241" s="42">
        <v>835.22799</v>
      </c>
      <c r="V241" s="42">
        <v>834.59799</v>
      </c>
      <c r="W241" s="42">
        <v>834.41799</v>
      </c>
      <c r="X241" s="42">
        <v>834.1379900000001</v>
      </c>
      <c r="Y241" s="42">
        <v>833.8879900000001</v>
      </c>
    </row>
    <row r="242" spans="1:25" ht="15.75" customHeight="1">
      <c r="A242" s="41">
        <f t="shared" si="5"/>
        <v>44070</v>
      </c>
      <c r="B242" s="42">
        <v>835.42799</v>
      </c>
      <c r="C242" s="42">
        <v>835.3779900000001</v>
      </c>
      <c r="D242" s="42">
        <v>835.32799</v>
      </c>
      <c r="E242" s="42">
        <v>835.28799</v>
      </c>
      <c r="F242" s="42">
        <v>835.30799</v>
      </c>
      <c r="G242" s="42">
        <v>834.96799</v>
      </c>
      <c r="H242" s="42">
        <v>833.2479900000001</v>
      </c>
      <c r="I242" s="42">
        <v>833.72799</v>
      </c>
      <c r="J242" s="42">
        <v>834.2579900000001</v>
      </c>
      <c r="K242" s="42">
        <v>834.44799</v>
      </c>
      <c r="L242" s="42">
        <v>834.45799</v>
      </c>
      <c r="M242" s="42">
        <v>834.4979900000001</v>
      </c>
      <c r="N242" s="42">
        <v>834.6179900000001</v>
      </c>
      <c r="O242" s="42">
        <v>834.67799</v>
      </c>
      <c r="P242" s="42">
        <v>834.6179900000001</v>
      </c>
      <c r="Q242" s="42">
        <v>834.57799</v>
      </c>
      <c r="R242" s="42">
        <v>834.70799</v>
      </c>
      <c r="S242" s="42">
        <v>834.84799</v>
      </c>
      <c r="T242" s="42">
        <v>834.84799</v>
      </c>
      <c r="U242" s="42">
        <v>839.78799</v>
      </c>
      <c r="V242" s="42">
        <v>834.54799</v>
      </c>
      <c r="W242" s="42">
        <v>834.29799</v>
      </c>
      <c r="X242" s="42">
        <v>833.93799</v>
      </c>
      <c r="Y242" s="42">
        <v>833.8679900000001</v>
      </c>
    </row>
    <row r="243" spans="1:25" ht="15.75" customHeight="1">
      <c r="A243" s="41">
        <f t="shared" si="5"/>
        <v>44071</v>
      </c>
      <c r="B243" s="42">
        <v>835.40799</v>
      </c>
      <c r="C243" s="42">
        <v>835.30799</v>
      </c>
      <c r="D243" s="42">
        <v>835.2379900000001</v>
      </c>
      <c r="E243" s="42">
        <v>835.19799</v>
      </c>
      <c r="F243" s="42">
        <v>835.19799</v>
      </c>
      <c r="G243" s="42">
        <v>834.94799</v>
      </c>
      <c r="H243" s="42">
        <v>833.32799</v>
      </c>
      <c r="I243" s="42">
        <v>833.91799</v>
      </c>
      <c r="J243" s="42">
        <v>834.06799</v>
      </c>
      <c r="K243" s="42">
        <v>833.8879900000001</v>
      </c>
      <c r="L243" s="42">
        <v>833.90799</v>
      </c>
      <c r="M243" s="42">
        <v>833.9879900000001</v>
      </c>
      <c r="N243" s="42">
        <v>834.2479900000001</v>
      </c>
      <c r="O243" s="42">
        <v>834.2479900000001</v>
      </c>
      <c r="P243" s="42">
        <v>834.2379900000001</v>
      </c>
      <c r="Q243" s="42">
        <v>834.2379900000001</v>
      </c>
      <c r="R243" s="42">
        <v>834.32799</v>
      </c>
      <c r="S243" s="42">
        <v>834.77799</v>
      </c>
      <c r="T243" s="42">
        <v>834.80799</v>
      </c>
      <c r="U243" s="42">
        <v>889.95799</v>
      </c>
      <c r="V243" s="42">
        <v>834.32799</v>
      </c>
      <c r="W243" s="42">
        <v>834.2379900000001</v>
      </c>
      <c r="X243" s="42">
        <v>833.91799</v>
      </c>
      <c r="Y243" s="42">
        <v>834.03799</v>
      </c>
    </row>
    <row r="244" spans="1:25" ht="15.75" customHeight="1">
      <c r="A244" s="41">
        <f t="shared" si="5"/>
        <v>44072</v>
      </c>
      <c r="B244" s="42">
        <v>835.1179900000001</v>
      </c>
      <c r="C244" s="42">
        <v>835.02799</v>
      </c>
      <c r="D244" s="42">
        <v>835.05799</v>
      </c>
      <c r="E244" s="42">
        <v>835.05799</v>
      </c>
      <c r="F244" s="42">
        <v>835.07799</v>
      </c>
      <c r="G244" s="42">
        <v>835.07799</v>
      </c>
      <c r="H244" s="42">
        <v>834.03799</v>
      </c>
      <c r="I244" s="42">
        <v>834.16799</v>
      </c>
      <c r="J244" s="42">
        <v>834.32799</v>
      </c>
      <c r="K244" s="42">
        <v>834.02799</v>
      </c>
      <c r="L244" s="42">
        <v>833.8779900000001</v>
      </c>
      <c r="M244" s="42">
        <v>834.05799</v>
      </c>
      <c r="N244" s="42">
        <v>834.31799</v>
      </c>
      <c r="O244" s="42">
        <v>834.3779900000001</v>
      </c>
      <c r="P244" s="42">
        <v>834.40799</v>
      </c>
      <c r="Q244" s="42">
        <v>834.41799</v>
      </c>
      <c r="R244" s="42">
        <v>834.4879900000001</v>
      </c>
      <c r="S244" s="42">
        <v>834.45799</v>
      </c>
      <c r="T244" s="42">
        <v>834.3679900000001</v>
      </c>
      <c r="U244" s="42">
        <v>890.69799</v>
      </c>
      <c r="V244" s="42">
        <v>833.42799</v>
      </c>
      <c r="W244" s="42">
        <v>833.17799</v>
      </c>
      <c r="X244" s="42">
        <v>832.46799</v>
      </c>
      <c r="Y244" s="42">
        <v>832.34799</v>
      </c>
    </row>
    <row r="245" spans="1:25" ht="15.75" customHeight="1">
      <c r="A245" s="41">
        <f t="shared" si="5"/>
        <v>44073</v>
      </c>
      <c r="B245" s="42">
        <v>841.6278100000001</v>
      </c>
      <c r="C245" s="42">
        <v>834.67781</v>
      </c>
      <c r="D245" s="42">
        <v>834.69781</v>
      </c>
      <c r="E245" s="42">
        <v>834.80781</v>
      </c>
      <c r="F245" s="42">
        <v>834.82781</v>
      </c>
      <c r="G245" s="42">
        <v>834.90781</v>
      </c>
      <c r="H245" s="42">
        <v>833.8578100000001</v>
      </c>
      <c r="I245" s="42">
        <v>834.4678100000001</v>
      </c>
      <c r="J245" s="42">
        <v>834.6178100000001</v>
      </c>
      <c r="K245" s="42">
        <v>834.2578100000001</v>
      </c>
      <c r="L245" s="42">
        <v>833.93781</v>
      </c>
      <c r="M245" s="42">
        <v>834.26781</v>
      </c>
      <c r="N245" s="42">
        <v>834.45781</v>
      </c>
      <c r="O245" s="42">
        <v>834.52781</v>
      </c>
      <c r="P245" s="42">
        <v>834.55781</v>
      </c>
      <c r="Q245" s="42">
        <v>834.4878100000001</v>
      </c>
      <c r="R245" s="42">
        <v>834.52781</v>
      </c>
      <c r="S245" s="42">
        <v>834.66781</v>
      </c>
      <c r="T245" s="42">
        <v>834.67781</v>
      </c>
      <c r="U245" s="42">
        <v>905.3878100000001</v>
      </c>
      <c r="V245" s="42">
        <v>833.78781</v>
      </c>
      <c r="W245" s="42">
        <v>833.78781</v>
      </c>
      <c r="X245" s="42">
        <v>833.04781</v>
      </c>
      <c r="Y245" s="42">
        <v>833.5978100000001</v>
      </c>
    </row>
    <row r="246" spans="1:25" ht="15.75" customHeight="1">
      <c r="A246" s="41">
        <f t="shared" si="5"/>
        <v>44074</v>
      </c>
      <c r="B246" s="42">
        <v>840.42781</v>
      </c>
      <c r="C246" s="42">
        <v>835.01781</v>
      </c>
      <c r="D246" s="42">
        <v>835.04781</v>
      </c>
      <c r="E246" s="42">
        <v>835.1278100000001</v>
      </c>
      <c r="F246" s="42">
        <v>835.1078100000001</v>
      </c>
      <c r="G246" s="42">
        <v>835.05781</v>
      </c>
      <c r="H246" s="42">
        <v>834.64781</v>
      </c>
      <c r="I246" s="42">
        <v>834.51781</v>
      </c>
      <c r="J246" s="42">
        <v>834.2478100000001</v>
      </c>
      <c r="K246" s="42">
        <v>833.93781</v>
      </c>
      <c r="L246" s="42">
        <v>834.01781</v>
      </c>
      <c r="M246" s="42">
        <v>834.1278100000001</v>
      </c>
      <c r="N246" s="42">
        <v>834.17781</v>
      </c>
      <c r="O246" s="42">
        <v>834.32781</v>
      </c>
      <c r="P246" s="42">
        <v>834.3778100000001</v>
      </c>
      <c r="Q246" s="42">
        <v>834.3578100000001</v>
      </c>
      <c r="R246" s="42">
        <v>834.39781</v>
      </c>
      <c r="S246" s="42">
        <v>834.32781</v>
      </c>
      <c r="T246" s="42">
        <v>834.19781</v>
      </c>
      <c r="U246" s="42">
        <v>916.80781</v>
      </c>
      <c r="V246" s="42">
        <v>833.06781</v>
      </c>
      <c r="W246" s="42">
        <v>833.15781</v>
      </c>
      <c r="X246" s="42">
        <v>832.39781</v>
      </c>
      <c r="Y246" s="42">
        <v>832.94781</v>
      </c>
    </row>
    <row r="247" spans="1:25" ht="15.75" customHeight="1">
      <c r="A247" s="37" t="s">
        <v>76</v>
      </c>
      <c r="B247" s="38"/>
      <c r="C247" s="40" t="s">
        <v>107</v>
      </c>
      <c r="D247" s="38"/>
      <c r="E247" s="38"/>
      <c r="F247" s="38"/>
      <c r="G247" s="38"/>
      <c r="H247" s="38"/>
      <c r="I247" s="38"/>
      <c r="J247" s="38"/>
      <c r="K247" s="38"/>
      <c r="L247" s="38"/>
      <c r="M247" s="38"/>
      <c r="N247" s="38"/>
      <c r="O247" s="38"/>
      <c r="P247" s="38"/>
      <c r="Q247" s="38"/>
      <c r="R247" s="38"/>
      <c r="S247" s="38"/>
      <c r="T247" s="38"/>
      <c r="U247" s="38"/>
      <c r="V247" s="38"/>
      <c r="W247" s="38"/>
      <c r="X247" s="38"/>
      <c r="Y247" s="36"/>
    </row>
    <row r="248" spans="1:25" ht="15.75" customHeight="1">
      <c r="A248" s="37" t="s">
        <v>78</v>
      </c>
      <c r="B248" s="38"/>
      <c r="C248" s="38"/>
      <c r="D248" s="38"/>
      <c r="E248" s="38"/>
      <c r="F248" s="38"/>
      <c r="G248" s="40" t="str">
        <f>G211</f>
        <v>от 670 кВт до 10 мВт</v>
      </c>
      <c r="H248" s="38"/>
      <c r="I248" s="38"/>
      <c r="J248" s="38"/>
      <c r="K248" s="38"/>
      <c r="L248" s="38"/>
      <c r="M248" s="38"/>
      <c r="N248" s="38"/>
      <c r="O248" s="38"/>
      <c r="P248" s="38"/>
      <c r="Q248" s="38"/>
      <c r="R248" s="38"/>
      <c r="S248" s="38"/>
      <c r="T248" s="38"/>
      <c r="U248" s="38"/>
      <c r="V248" s="38"/>
      <c r="W248" s="38"/>
      <c r="X248" s="38"/>
      <c r="Y248" s="38"/>
    </row>
    <row r="249" spans="1:25" ht="15.75" customHeight="1">
      <c r="A249" s="88" t="s">
        <v>80</v>
      </c>
      <c r="B249" s="91" t="s">
        <v>81</v>
      </c>
      <c r="C249" s="92"/>
      <c r="D249" s="92"/>
      <c r="E249" s="92"/>
      <c r="F249" s="92"/>
      <c r="G249" s="92"/>
      <c r="H249" s="92"/>
      <c r="I249" s="92"/>
      <c r="J249" s="92"/>
      <c r="K249" s="92"/>
      <c r="L249" s="92"/>
      <c r="M249" s="92"/>
      <c r="N249" s="92"/>
      <c r="O249" s="92"/>
      <c r="P249" s="92"/>
      <c r="Q249" s="92"/>
      <c r="R249" s="92"/>
      <c r="S249" s="92"/>
      <c r="T249" s="92"/>
      <c r="U249" s="92"/>
      <c r="V249" s="92"/>
      <c r="W249" s="92"/>
      <c r="X249" s="92"/>
      <c r="Y249" s="93"/>
    </row>
    <row r="250" spans="1:25" ht="15.75" customHeight="1">
      <c r="A250" s="89"/>
      <c r="B250" s="94"/>
      <c r="C250" s="95"/>
      <c r="D250" s="95"/>
      <c r="E250" s="95"/>
      <c r="F250" s="95"/>
      <c r="G250" s="95"/>
      <c r="H250" s="95"/>
      <c r="I250" s="95"/>
      <c r="J250" s="95"/>
      <c r="K250" s="95"/>
      <c r="L250" s="95"/>
      <c r="M250" s="95"/>
      <c r="N250" s="95"/>
      <c r="O250" s="95"/>
      <c r="P250" s="95"/>
      <c r="Q250" s="95"/>
      <c r="R250" s="95"/>
      <c r="S250" s="95"/>
      <c r="T250" s="95"/>
      <c r="U250" s="95"/>
      <c r="V250" s="95"/>
      <c r="W250" s="95"/>
      <c r="X250" s="95"/>
      <c r="Y250" s="96"/>
    </row>
    <row r="251" spans="1:25" ht="15.75" customHeight="1">
      <c r="A251" s="89"/>
      <c r="B251" s="97" t="s">
        <v>82</v>
      </c>
      <c r="C251" s="97" t="s">
        <v>83</v>
      </c>
      <c r="D251" s="97" t="s">
        <v>84</v>
      </c>
      <c r="E251" s="97" t="s">
        <v>85</v>
      </c>
      <c r="F251" s="97" t="s">
        <v>86</v>
      </c>
      <c r="G251" s="97" t="s">
        <v>87</v>
      </c>
      <c r="H251" s="97" t="s">
        <v>88</v>
      </c>
      <c r="I251" s="97" t="s">
        <v>89</v>
      </c>
      <c r="J251" s="97" t="s">
        <v>90</v>
      </c>
      <c r="K251" s="97" t="s">
        <v>91</v>
      </c>
      <c r="L251" s="97" t="s">
        <v>92</v>
      </c>
      <c r="M251" s="97" t="s">
        <v>93</v>
      </c>
      <c r="N251" s="97" t="s">
        <v>94</v>
      </c>
      <c r="O251" s="97" t="s">
        <v>95</v>
      </c>
      <c r="P251" s="97" t="s">
        <v>96</v>
      </c>
      <c r="Q251" s="97" t="s">
        <v>97</v>
      </c>
      <c r="R251" s="97" t="s">
        <v>98</v>
      </c>
      <c r="S251" s="97" t="s">
        <v>99</v>
      </c>
      <c r="T251" s="97" t="s">
        <v>100</v>
      </c>
      <c r="U251" s="97" t="s">
        <v>101</v>
      </c>
      <c r="V251" s="97" t="s">
        <v>102</v>
      </c>
      <c r="W251" s="97" t="s">
        <v>103</v>
      </c>
      <c r="X251" s="97" t="s">
        <v>104</v>
      </c>
      <c r="Y251" s="97" t="s">
        <v>105</v>
      </c>
    </row>
    <row r="252" spans="1:25" ht="15.75" customHeight="1">
      <c r="A252" s="90"/>
      <c r="B252" s="98"/>
      <c r="C252" s="98"/>
      <c r="D252" s="98"/>
      <c r="E252" s="98"/>
      <c r="F252" s="98"/>
      <c r="G252" s="98"/>
      <c r="H252" s="98"/>
      <c r="I252" s="98"/>
      <c r="J252" s="98"/>
      <c r="K252" s="98"/>
      <c r="L252" s="98"/>
      <c r="M252" s="98"/>
      <c r="N252" s="98"/>
      <c r="O252" s="98"/>
      <c r="P252" s="98"/>
      <c r="Q252" s="98"/>
      <c r="R252" s="98"/>
      <c r="S252" s="98"/>
      <c r="T252" s="98"/>
      <c r="U252" s="98"/>
      <c r="V252" s="98"/>
      <c r="W252" s="98"/>
      <c r="X252" s="98"/>
      <c r="Y252" s="98"/>
    </row>
    <row r="253" spans="1:25" ht="15.75" customHeight="1">
      <c r="A253" s="41">
        <f>A216</f>
        <v>44044</v>
      </c>
      <c r="B253" s="42">
        <v>971.43799</v>
      </c>
      <c r="C253" s="42">
        <v>878.2579900000001</v>
      </c>
      <c r="D253" s="42">
        <v>834.96799</v>
      </c>
      <c r="E253" s="42">
        <v>834.90799</v>
      </c>
      <c r="F253" s="42">
        <v>834.93799</v>
      </c>
      <c r="G253" s="42">
        <v>834.8779900000001</v>
      </c>
      <c r="H253" s="42">
        <v>833.92799</v>
      </c>
      <c r="I253" s="42">
        <v>880.76799</v>
      </c>
      <c r="J253" s="42">
        <v>834.45799</v>
      </c>
      <c r="K253" s="42">
        <v>834.30799</v>
      </c>
      <c r="L253" s="42">
        <v>834.3779900000001</v>
      </c>
      <c r="M253" s="42">
        <v>892.1179900000001</v>
      </c>
      <c r="N253" s="42">
        <v>929.29799</v>
      </c>
      <c r="O253" s="42">
        <v>960.96799</v>
      </c>
      <c r="P253" s="42">
        <v>959.52799</v>
      </c>
      <c r="Q253" s="42">
        <v>956.19799</v>
      </c>
      <c r="R253" s="42">
        <v>961.94799</v>
      </c>
      <c r="S253" s="42">
        <v>927.6279900000001</v>
      </c>
      <c r="T253" s="42">
        <v>845.9979900000001</v>
      </c>
      <c r="U253" s="42">
        <v>915.0079900000001</v>
      </c>
      <c r="V253" s="42">
        <v>943.68799</v>
      </c>
      <c r="W253" s="42">
        <v>936.15799</v>
      </c>
      <c r="X253" s="42">
        <v>832.54799</v>
      </c>
      <c r="Y253" s="42">
        <v>832.6279900000001</v>
      </c>
    </row>
    <row r="254" spans="1:25" ht="15.75" customHeight="1">
      <c r="A254" s="41">
        <f>A253+1</f>
        <v>44045</v>
      </c>
      <c r="B254" s="42">
        <v>924.43799</v>
      </c>
      <c r="C254" s="42">
        <v>851.16799</v>
      </c>
      <c r="D254" s="42">
        <v>834.89799</v>
      </c>
      <c r="E254" s="42">
        <v>834.95799</v>
      </c>
      <c r="F254" s="42">
        <v>834.92799</v>
      </c>
      <c r="G254" s="42">
        <v>834.8779900000001</v>
      </c>
      <c r="H254" s="42">
        <v>833.8679900000001</v>
      </c>
      <c r="I254" s="42">
        <v>844.65799</v>
      </c>
      <c r="J254" s="42">
        <v>834.72799</v>
      </c>
      <c r="K254" s="42">
        <v>834.40799</v>
      </c>
      <c r="L254" s="42">
        <v>834.2579900000001</v>
      </c>
      <c r="M254" s="42">
        <v>848.28799</v>
      </c>
      <c r="N254" s="42">
        <v>894.2579900000001</v>
      </c>
      <c r="O254" s="42">
        <v>929.70799</v>
      </c>
      <c r="P254" s="42">
        <v>926.02799</v>
      </c>
      <c r="Q254" s="42">
        <v>922.40799</v>
      </c>
      <c r="R254" s="42">
        <v>924.8879900000001</v>
      </c>
      <c r="S254" s="42">
        <v>886.45799</v>
      </c>
      <c r="T254" s="42">
        <v>834.39799</v>
      </c>
      <c r="U254" s="42">
        <v>873.6079900000001</v>
      </c>
      <c r="V254" s="42">
        <v>883.59799</v>
      </c>
      <c r="W254" s="42">
        <v>867.89799</v>
      </c>
      <c r="X254" s="42">
        <v>832.3679900000001</v>
      </c>
      <c r="Y254" s="42">
        <v>832.4979900000001</v>
      </c>
    </row>
    <row r="255" spans="1:25" ht="15.75" customHeight="1">
      <c r="A255" s="41">
        <f aca="true" t="shared" si="6" ref="A255:A283">A254+1</f>
        <v>44046</v>
      </c>
      <c r="B255" s="42">
        <v>909.1379900000001</v>
      </c>
      <c r="C255" s="42">
        <v>849.80799</v>
      </c>
      <c r="D255" s="42">
        <v>834.9979900000001</v>
      </c>
      <c r="E255" s="42">
        <v>835.04799</v>
      </c>
      <c r="F255" s="42">
        <v>835.01799</v>
      </c>
      <c r="G255" s="42">
        <v>834.90799</v>
      </c>
      <c r="H255" s="42">
        <v>833.40799</v>
      </c>
      <c r="I255" s="42">
        <v>849.96799</v>
      </c>
      <c r="J255" s="42">
        <v>834.67799</v>
      </c>
      <c r="K255" s="42">
        <v>834.52799</v>
      </c>
      <c r="L255" s="42">
        <v>834.55799</v>
      </c>
      <c r="M255" s="42">
        <v>847.94799</v>
      </c>
      <c r="N255" s="42">
        <v>893.1079900000001</v>
      </c>
      <c r="O255" s="42">
        <v>927.3779900000001</v>
      </c>
      <c r="P255" s="42">
        <v>924.77799</v>
      </c>
      <c r="Q255" s="42">
        <v>922.8579900000001</v>
      </c>
      <c r="R255" s="42">
        <v>925.44799</v>
      </c>
      <c r="S255" s="42">
        <v>887.3779900000001</v>
      </c>
      <c r="T255" s="42">
        <v>834.18799</v>
      </c>
      <c r="U255" s="42">
        <v>870.45799</v>
      </c>
      <c r="V255" s="42">
        <v>883.33799</v>
      </c>
      <c r="W255" s="42">
        <v>866.58799</v>
      </c>
      <c r="X255" s="42">
        <v>833.31799</v>
      </c>
      <c r="Y255" s="42">
        <v>833.4879900000001</v>
      </c>
    </row>
    <row r="256" spans="1:25" ht="15.75" customHeight="1">
      <c r="A256" s="41">
        <f t="shared" si="6"/>
        <v>44047</v>
      </c>
      <c r="B256" s="42">
        <v>881.90799</v>
      </c>
      <c r="C256" s="42">
        <v>839.72799</v>
      </c>
      <c r="D256" s="42">
        <v>835.08799</v>
      </c>
      <c r="E256" s="42">
        <v>835.1279900000001</v>
      </c>
      <c r="F256" s="42">
        <v>835.1279900000001</v>
      </c>
      <c r="G256" s="42">
        <v>835.19799</v>
      </c>
      <c r="H256" s="42">
        <v>833.91799</v>
      </c>
      <c r="I256" s="42">
        <v>848.7379900000001</v>
      </c>
      <c r="J256" s="42">
        <v>834.82799</v>
      </c>
      <c r="K256" s="42">
        <v>834.47799</v>
      </c>
      <c r="L256" s="42">
        <v>834.55799</v>
      </c>
      <c r="M256" s="42">
        <v>848.47799</v>
      </c>
      <c r="N256" s="42">
        <v>892.83799</v>
      </c>
      <c r="O256" s="42">
        <v>926.33799</v>
      </c>
      <c r="P256" s="42">
        <v>924.05799</v>
      </c>
      <c r="Q256" s="42">
        <v>923.72799</v>
      </c>
      <c r="R256" s="42">
        <v>924.94799</v>
      </c>
      <c r="S256" s="42">
        <v>887.66799</v>
      </c>
      <c r="T256" s="42">
        <v>834.22799</v>
      </c>
      <c r="U256" s="42">
        <v>868.41799</v>
      </c>
      <c r="V256" s="42">
        <v>879.7479900000001</v>
      </c>
      <c r="W256" s="42">
        <v>864.7479900000001</v>
      </c>
      <c r="X256" s="42">
        <v>833.2479900000001</v>
      </c>
      <c r="Y256" s="42">
        <v>833.46799</v>
      </c>
    </row>
    <row r="257" spans="1:25" ht="15.75" customHeight="1">
      <c r="A257" s="41">
        <f t="shared" si="6"/>
        <v>44048</v>
      </c>
      <c r="B257" s="42">
        <v>862.39799</v>
      </c>
      <c r="C257" s="42">
        <v>835.32799</v>
      </c>
      <c r="D257" s="42">
        <v>835.09799</v>
      </c>
      <c r="E257" s="42">
        <v>835.1179900000001</v>
      </c>
      <c r="F257" s="42">
        <v>835.16799</v>
      </c>
      <c r="G257" s="42">
        <v>835.1179900000001</v>
      </c>
      <c r="H257" s="42">
        <v>833.7379900000001</v>
      </c>
      <c r="I257" s="42">
        <v>834.32799</v>
      </c>
      <c r="J257" s="42">
        <v>834.70799</v>
      </c>
      <c r="K257" s="42">
        <v>834.3779900000001</v>
      </c>
      <c r="L257" s="42">
        <v>834.41799</v>
      </c>
      <c r="M257" s="42">
        <v>834.4979900000001</v>
      </c>
      <c r="N257" s="42">
        <v>834.52799</v>
      </c>
      <c r="O257" s="42">
        <v>873.92799</v>
      </c>
      <c r="P257" s="42">
        <v>877.5079900000001</v>
      </c>
      <c r="Q257" s="42">
        <v>885.9979900000001</v>
      </c>
      <c r="R257" s="42">
        <v>901.3579900000001</v>
      </c>
      <c r="S257" s="42">
        <v>882.95799</v>
      </c>
      <c r="T257" s="42">
        <v>839.1279900000001</v>
      </c>
      <c r="U257" s="42">
        <v>900.06799</v>
      </c>
      <c r="V257" s="42">
        <v>929.1179900000001</v>
      </c>
      <c r="W257" s="42">
        <v>911.27799</v>
      </c>
      <c r="X257" s="42">
        <v>833.51799</v>
      </c>
      <c r="Y257" s="42">
        <v>833.7379900000001</v>
      </c>
    </row>
    <row r="258" spans="1:25" ht="15.75" customHeight="1">
      <c r="A258" s="41">
        <f t="shared" si="6"/>
        <v>44049</v>
      </c>
      <c r="B258" s="42">
        <v>859.39799</v>
      </c>
      <c r="C258" s="42">
        <v>835.33799</v>
      </c>
      <c r="D258" s="42">
        <v>835.15799</v>
      </c>
      <c r="E258" s="42">
        <v>835.18799</v>
      </c>
      <c r="F258" s="42">
        <v>835.17799</v>
      </c>
      <c r="G258" s="42">
        <v>835.14799</v>
      </c>
      <c r="H258" s="42">
        <v>833.54799</v>
      </c>
      <c r="I258" s="42">
        <v>834.3779900000001</v>
      </c>
      <c r="J258" s="42">
        <v>834.66799</v>
      </c>
      <c r="K258" s="42">
        <v>834.41799</v>
      </c>
      <c r="L258" s="42">
        <v>834.6179900000001</v>
      </c>
      <c r="M258" s="42">
        <v>834.6379900000001</v>
      </c>
      <c r="N258" s="42">
        <v>834.64799</v>
      </c>
      <c r="O258" s="42">
        <v>834.65799</v>
      </c>
      <c r="P258" s="42">
        <v>834.67799</v>
      </c>
      <c r="Q258" s="42">
        <v>834.66799</v>
      </c>
      <c r="R258" s="42">
        <v>834.68799</v>
      </c>
      <c r="S258" s="42">
        <v>834.68799</v>
      </c>
      <c r="T258" s="42">
        <v>834.6379900000001</v>
      </c>
      <c r="U258" s="42">
        <v>848.8579900000001</v>
      </c>
      <c r="V258" s="42">
        <v>839.2479900000001</v>
      </c>
      <c r="W258" s="42">
        <v>833.69799</v>
      </c>
      <c r="X258" s="42">
        <v>832.43799</v>
      </c>
      <c r="Y258" s="42">
        <v>832.45799</v>
      </c>
    </row>
    <row r="259" spans="1:25" ht="15.75" customHeight="1">
      <c r="A259" s="41">
        <f t="shared" si="6"/>
        <v>44050</v>
      </c>
      <c r="B259" s="42">
        <v>876.42799</v>
      </c>
      <c r="C259" s="42">
        <v>834.8779900000001</v>
      </c>
      <c r="D259" s="42">
        <v>834.9979900000001</v>
      </c>
      <c r="E259" s="42">
        <v>835.07799</v>
      </c>
      <c r="F259" s="42">
        <v>835.08799</v>
      </c>
      <c r="G259" s="42">
        <v>835.09799</v>
      </c>
      <c r="H259" s="42">
        <v>833.3879900000001</v>
      </c>
      <c r="I259" s="42">
        <v>833.96799</v>
      </c>
      <c r="J259" s="42">
        <v>834.68799</v>
      </c>
      <c r="K259" s="42">
        <v>834.55799</v>
      </c>
      <c r="L259" s="42">
        <v>834.46799</v>
      </c>
      <c r="M259" s="42">
        <v>834.53799</v>
      </c>
      <c r="N259" s="42">
        <v>834.52799</v>
      </c>
      <c r="O259" s="42">
        <v>839.6079900000001</v>
      </c>
      <c r="P259" s="42">
        <v>834.52799</v>
      </c>
      <c r="Q259" s="42">
        <v>834.52799</v>
      </c>
      <c r="R259" s="42">
        <v>835.64799</v>
      </c>
      <c r="S259" s="42">
        <v>834.93799</v>
      </c>
      <c r="T259" s="42">
        <v>834.84799</v>
      </c>
      <c r="U259" s="42">
        <v>859.26799</v>
      </c>
      <c r="V259" s="42">
        <v>847.20799</v>
      </c>
      <c r="W259" s="42">
        <v>834.15799</v>
      </c>
      <c r="X259" s="42">
        <v>833.45799</v>
      </c>
      <c r="Y259" s="42">
        <v>833.2479900000001</v>
      </c>
    </row>
    <row r="260" spans="1:25" ht="15.75" customHeight="1">
      <c r="A260" s="41">
        <f t="shared" si="6"/>
        <v>44051</v>
      </c>
      <c r="B260" s="42">
        <v>884.18799</v>
      </c>
      <c r="C260" s="42">
        <v>835.16799</v>
      </c>
      <c r="D260" s="42">
        <v>835.2479900000001</v>
      </c>
      <c r="E260" s="42">
        <v>835.28799</v>
      </c>
      <c r="F260" s="42">
        <v>835.26799</v>
      </c>
      <c r="G260" s="42">
        <v>835.28799</v>
      </c>
      <c r="H260" s="42">
        <v>834.22799</v>
      </c>
      <c r="I260" s="42">
        <v>834.41799</v>
      </c>
      <c r="J260" s="42">
        <v>834.6379900000001</v>
      </c>
      <c r="K260" s="42">
        <v>834.34799</v>
      </c>
      <c r="L260" s="42">
        <v>834.26799</v>
      </c>
      <c r="M260" s="42">
        <v>834.30799</v>
      </c>
      <c r="N260" s="42">
        <v>834.3579900000001</v>
      </c>
      <c r="O260" s="42">
        <v>834.3679900000001</v>
      </c>
      <c r="P260" s="42">
        <v>834.34799</v>
      </c>
      <c r="Q260" s="42">
        <v>834.3779900000001</v>
      </c>
      <c r="R260" s="42">
        <v>834.3779900000001</v>
      </c>
      <c r="S260" s="42">
        <v>834.8579900000001</v>
      </c>
      <c r="T260" s="42">
        <v>834.83799</v>
      </c>
      <c r="U260" s="42">
        <v>863.28799</v>
      </c>
      <c r="V260" s="42">
        <v>879.4979900000001</v>
      </c>
      <c r="W260" s="42">
        <v>836.4879900000001</v>
      </c>
      <c r="X260" s="42">
        <v>833.8579900000001</v>
      </c>
      <c r="Y260" s="42">
        <v>834.1279900000001</v>
      </c>
    </row>
    <row r="261" spans="1:25" ht="15.75" customHeight="1">
      <c r="A261" s="41">
        <f t="shared" si="6"/>
        <v>44052</v>
      </c>
      <c r="B261" s="42">
        <v>871.94799</v>
      </c>
      <c r="C261" s="42">
        <v>835.27799</v>
      </c>
      <c r="D261" s="42">
        <v>835.27799</v>
      </c>
      <c r="E261" s="42">
        <v>835.30799</v>
      </c>
      <c r="F261" s="42">
        <v>835.34799</v>
      </c>
      <c r="G261" s="42">
        <v>836.09799</v>
      </c>
      <c r="H261" s="42">
        <v>834.59799</v>
      </c>
      <c r="I261" s="42">
        <v>834.53799</v>
      </c>
      <c r="J261" s="42">
        <v>834.78799</v>
      </c>
      <c r="K261" s="42">
        <v>834.54799</v>
      </c>
      <c r="L261" s="42">
        <v>834.34799</v>
      </c>
      <c r="M261" s="42">
        <v>834.42799</v>
      </c>
      <c r="N261" s="42">
        <v>834.44799</v>
      </c>
      <c r="O261" s="42">
        <v>834.45799</v>
      </c>
      <c r="P261" s="42">
        <v>834.44799</v>
      </c>
      <c r="Q261" s="42">
        <v>834.45799</v>
      </c>
      <c r="R261" s="42">
        <v>842.28799</v>
      </c>
      <c r="S261" s="42">
        <v>855.1279900000001</v>
      </c>
      <c r="T261" s="42">
        <v>834.91799</v>
      </c>
      <c r="U261" s="42">
        <v>901.2579900000001</v>
      </c>
      <c r="V261" s="42">
        <v>915.6379900000001</v>
      </c>
      <c r="W261" s="42">
        <v>868.07799</v>
      </c>
      <c r="X261" s="42">
        <v>833.89799</v>
      </c>
      <c r="Y261" s="42">
        <v>834.09799</v>
      </c>
    </row>
    <row r="262" spans="1:25" ht="15.75" customHeight="1">
      <c r="A262" s="41">
        <f t="shared" si="6"/>
        <v>44053</v>
      </c>
      <c r="B262" s="42">
        <v>846.94799</v>
      </c>
      <c r="C262" s="42">
        <v>835.45799</v>
      </c>
      <c r="D262" s="42">
        <v>835.3779900000001</v>
      </c>
      <c r="E262" s="42">
        <v>835.39799</v>
      </c>
      <c r="F262" s="42">
        <v>836.0079900000001</v>
      </c>
      <c r="G262" s="42">
        <v>836.09799</v>
      </c>
      <c r="H262" s="42">
        <v>834.2579900000001</v>
      </c>
      <c r="I262" s="42">
        <v>834.22799</v>
      </c>
      <c r="J262" s="42">
        <v>834.39799</v>
      </c>
      <c r="K262" s="42">
        <v>834.42799</v>
      </c>
      <c r="L262" s="42">
        <v>834.41799</v>
      </c>
      <c r="M262" s="42">
        <v>834.44799</v>
      </c>
      <c r="N262" s="42">
        <v>834.45799</v>
      </c>
      <c r="O262" s="42">
        <v>834.45799</v>
      </c>
      <c r="P262" s="42">
        <v>834.43799</v>
      </c>
      <c r="Q262" s="42">
        <v>834.3779900000001</v>
      </c>
      <c r="R262" s="42">
        <v>834.40799</v>
      </c>
      <c r="S262" s="42">
        <v>834.83799</v>
      </c>
      <c r="T262" s="42">
        <v>834.82799</v>
      </c>
      <c r="U262" s="42">
        <v>834.77799</v>
      </c>
      <c r="V262" s="42">
        <v>833.9879900000001</v>
      </c>
      <c r="W262" s="42">
        <v>833.9879900000001</v>
      </c>
      <c r="X262" s="42">
        <v>833.34799</v>
      </c>
      <c r="Y262" s="42">
        <v>833.9879900000001</v>
      </c>
    </row>
    <row r="263" spans="1:25" ht="15.75" customHeight="1">
      <c r="A263" s="41">
        <f t="shared" si="6"/>
        <v>44054</v>
      </c>
      <c r="B263" s="42">
        <v>848.41799</v>
      </c>
      <c r="C263" s="42">
        <v>835.4879900000001</v>
      </c>
      <c r="D263" s="42">
        <v>835.44799</v>
      </c>
      <c r="E263" s="42">
        <v>835.45799</v>
      </c>
      <c r="F263" s="42">
        <v>836.09799</v>
      </c>
      <c r="G263" s="42">
        <v>836.09799</v>
      </c>
      <c r="H263" s="42">
        <v>834.44799</v>
      </c>
      <c r="I263" s="42">
        <v>834.40799</v>
      </c>
      <c r="J263" s="42">
        <v>834.54799</v>
      </c>
      <c r="K263" s="42">
        <v>834.64799</v>
      </c>
      <c r="L263" s="42">
        <v>834.57799</v>
      </c>
      <c r="M263" s="42">
        <v>834.6279900000001</v>
      </c>
      <c r="N263" s="42">
        <v>834.64799</v>
      </c>
      <c r="O263" s="42">
        <v>834.67799</v>
      </c>
      <c r="P263" s="42">
        <v>834.66799</v>
      </c>
      <c r="Q263" s="42">
        <v>834.6379900000001</v>
      </c>
      <c r="R263" s="42">
        <v>834.65799</v>
      </c>
      <c r="S263" s="42">
        <v>834.8579900000001</v>
      </c>
      <c r="T263" s="42">
        <v>834.83799</v>
      </c>
      <c r="U263" s="42">
        <v>834.8879900000001</v>
      </c>
      <c r="V263" s="42">
        <v>834.21799</v>
      </c>
      <c r="W263" s="42">
        <v>834.14799</v>
      </c>
      <c r="X263" s="42">
        <v>833.68799</v>
      </c>
      <c r="Y263" s="42">
        <v>833.7579900000001</v>
      </c>
    </row>
    <row r="264" spans="1:25" ht="15.75" customHeight="1">
      <c r="A264" s="41">
        <f t="shared" si="6"/>
        <v>44055</v>
      </c>
      <c r="B264" s="42">
        <v>859.47799</v>
      </c>
      <c r="C264" s="42">
        <v>835.3679900000001</v>
      </c>
      <c r="D264" s="42">
        <v>835.41799</v>
      </c>
      <c r="E264" s="42">
        <v>835.44799</v>
      </c>
      <c r="F264" s="42">
        <v>835.43799</v>
      </c>
      <c r="G264" s="42">
        <v>835.31799</v>
      </c>
      <c r="H264" s="42">
        <v>833.9979900000001</v>
      </c>
      <c r="I264" s="42">
        <v>834.30799</v>
      </c>
      <c r="J264" s="42">
        <v>834.30799</v>
      </c>
      <c r="K264" s="42">
        <v>834.55799</v>
      </c>
      <c r="L264" s="42">
        <v>834.47799</v>
      </c>
      <c r="M264" s="42">
        <v>834.53799</v>
      </c>
      <c r="N264" s="42">
        <v>834.53799</v>
      </c>
      <c r="O264" s="42">
        <v>834.41799</v>
      </c>
      <c r="P264" s="42">
        <v>834.40799</v>
      </c>
      <c r="Q264" s="42">
        <v>834.51799</v>
      </c>
      <c r="R264" s="42">
        <v>834.55799</v>
      </c>
      <c r="S264" s="42">
        <v>834.8879900000001</v>
      </c>
      <c r="T264" s="42">
        <v>834.8779900000001</v>
      </c>
      <c r="U264" s="42">
        <v>834.8879900000001</v>
      </c>
      <c r="V264" s="42">
        <v>836.47799</v>
      </c>
      <c r="W264" s="42">
        <v>834.1279900000001</v>
      </c>
      <c r="X264" s="42">
        <v>833.22799</v>
      </c>
      <c r="Y264" s="42">
        <v>833.6079900000001</v>
      </c>
    </row>
    <row r="265" spans="1:25" ht="15.75" customHeight="1">
      <c r="A265" s="41">
        <f t="shared" si="6"/>
        <v>44056</v>
      </c>
      <c r="B265" s="42">
        <v>848.05799</v>
      </c>
      <c r="C265" s="42">
        <v>835.34799</v>
      </c>
      <c r="D265" s="42">
        <v>835.3779900000001</v>
      </c>
      <c r="E265" s="42">
        <v>835.44799</v>
      </c>
      <c r="F265" s="42">
        <v>835.42799</v>
      </c>
      <c r="G265" s="42">
        <v>835.34799</v>
      </c>
      <c r="H265" s="42">
        <v>833.83799</v>
      </c>
      <c r="I265" s="42">
        <v>834.21799</v>
      </c>
      <c r="J265" s="42">
        <v>834.58799</v>
      </c>
      <c r="K265" s="42">
        <v>834.69799</v>
      </c>
      <c r="L265" s="42">
        <v>834.7379900000001</v>
      </c>
      <c r="M265" s="42">
        <v>834.76799</v>
      </c>
      <c r="N265" s="42">
        <v>834.78799</v>
      </c>
      <c r="O265" s="42">
        <v>834.78799</v>
      </c>
      <c r="P265" s="42">
        <v>834.77799</v>
      </c>
      <c r="Q265" s="42">
        <v>834.78799</v>
      </c>
      <c r="R265" s="42">
        <v>834.81799</v>
      </c>
      <c r="S265" s="42">
        <v>834.6379900000001</v>
      </c>
      <c r="T265" s="42">
        <v>834.57799</v>
      </c>
      <c r="U265" s="42">
        <v>834.4979900000001</v>
      </c>
      <c r="V265" s="42">
        <v>833.69799</v>
      </c>
      <c r="W265" s="42">
        <v>833.54799</v>
      </c>
      <c r="X265" s="42">
        <v>831.8879900000001</v>
      </c>
      <c r="Y265" s="42">
        <v>832.6379900000001</v>
      </c>
    </row>
    <row r="266" spans="1:25" ht="15.75" customHeight="1">
      <c r="A266" s="41">
        <f t="shared" si="6"/>
        <v>44057</v>
      </c>
      <c r="B266" s="42">
        <v>834.55799</v>
      </c>
      <c r="C266" s="42">
        <v>834.79799</v>
      </c>
      <c r="D266" s="42">
        <v>834.90799</v>
      </c>
      <c r="E266" s="42">
        <v>834.95799</v>
      </c>
      <c r="F266" s="42">
        <v>834.92799</v>
      </c>
      <c r="G266" s="42">
        <v>834.84799</v>
      </c>
      <c r="H266" s="42">
        <v>831.26799</v>
      </c>
      <c r="I266" s="42">
        <v>832.14799</v>
      </c>
      <c r="J266" s="42">
        <v>832.83799</v>
      </c>
      <c r="K266" s="42">
        <v>833.65799</v>
      </c>
      <c r="L266" s="42">
        <v>833.89799</v>
      </c>
      <c r="M266" s="42">
        <v>834.01799</v>
      </c>
      <c r="N266" s="42">
        <v>834.05799</v>
      </c>
      <c r="O266" s="42">
        <v>834.1279900000001</v>
      </c>
      <c r="P266" s="42">
        <v>834.1279900000001</v>
      </c>
      <c r="Q266" s="42">
        <v>834.16799</v>
      </c>
      <c r="R266" s="42">
        <v>834.2379900000001</v>
      </c>
      <c r="S266" s="42">
        <v>834.39799</v>
      </c>
      <c r="T266" s="42">
        <v>834.31799</v>
      </c>
      <c r="U266" s="42">
        <v>834.2479900000001</v>
      </c>
      <c r="V266" s="42">
        <v>833.09799</v>
      </c>
      <c r="W266" s="42">
        <v>833.32799</v>
      </c>
      <c r="X266" s="42">
        <v>831.67799</v>
      </c>
      <c r="Y266" s="42">
        <v>832.26799</v>
      </c>
    </row>
    <row r="267" spans="1:25" ht="15.75" customHeight="1">
      <c r="A267" s="41">
        <f t="shared" si="6"/>
        <v>44058</v>
      </c>
      <c r="B267" s="42">
        <v>834.2479900000001</v>
      </c>
      <c r="C267" s="42">
        <v>834.56799</v>
      </c>
      <c r="D267" s="42">
        <v>834.69799</v>
      </c>
      <c r="E267" s="42">
        <v>834.7379900000001</v>
      </c>
      <c r="F267" s="42">
        <v>834.7479900000001</v>
      </c>
      <c r="G267" s="42">
        <v>834.70799</v>
      </c>
      <c r="H267" s="42">
        <v>831.31799</v>
      </c>
      <c r="I267" s="42">
        <v>832.67799</v>
      </c>
      <c r="J267" s="42">
        <v>833.6079900000001</v>
      </c>
      <c r="K267" s="42">
        <v>833.51799</v>
      </c>
      <c r="L267" s="42">
        <v>833.77799</v>
      </c>
      <c r="M267" s="42">
        <v>833.9879900000001</v>
      </c>
      <c r="N267" s="42">
        <v>834.02799</v>
      </c>
      <c r="O267" s="42">
        <v>834.06799</v>
      </c>
      <c r="P267" s="42">
        <v>834.05799</v>
      </c>
      <c r="Q267" s="42">
        <v>834.1179900000001</v>
      </c>
      <c r="R267" s="42">
        <v>834.18799</v>
      </c>
      <c r="S267" s="42">
        <v>834.33799</v>
      </c>
      <c r="T267" s="42">
        <v>834.21799</v>
      </c>
      <c r="U267" s="42">
        <v>834.18799</v>
      </c>
      <c r="V267" s="42">
        <v>832.89799</v>
      </c>
      <c r="W267" s="42">
        <v>833.1279900000001</v>
      </c>
      <c r="X267" s="42">
        <v>832.6079900000001</v>
      </c>
      <c r="Y267" s="42">
        <v>832.5079900000001</v>
      </c>
    </row>
    <row r="268" spans="1:25" ht="15.75" customHeight="1">
      <c r="A268" s="41">
        <f t="shared" si="6"/>
        <v>44059</v>
      </c>
      <c r="B268" s="42">
        <v>862.4879900000001</v>
      </c>
      <c r="C268" s="42">
        <v>834.90799</v>
      </c>
      <c r="D268" s="42">
        <v>835.01799</v>
      </c>
      <c r="E268" s="42">
        <v>835.05799</v>
      </c>
      <c r="F268" s="42">
        <v>835.14799</v>
      </c>
      <c r="G268" s="42">
        <v>835.14799</v>
      </c>
      <c r="H268" s="42">
        <v>834.06799</v>
      </c>
      <c r="I268" s="42">
        <v>834.6279900000001</v>
      </c>
      <c r="J268" s="42">
        <v>834.68799</v>
      </c>
      <c r="K268" s="42">
        <v>834.29799</v>
      </c>
      <c r="L268" s="42">
        <v>834.08799</v>
      </c>
      <c r="M268" s="42">
        <v>834.3579900000001</v>
      </c>
      <c r="N268" s="42">
        <v>834.33799</v>
      </c>
      <c r="O268" s="42">
        <v>845.05799</v>
      </c>
      <c r="P268" s="42">
        <v>834.3779900000001</v>
      </c>
      <c r="Q268" s="42">
        <v>834.43799</v>
      </c>
      <c r="R268" s="42">
        <v>849.43799</v>
      </c>
      <c r="S268" s="42">
        <v>834.39799</v>
      </c>
      <c r="T268" s="42">
        <v>834.26799</v>
      </c>
      <c r="U268" s="42">
        <v>896.43799</v>
      </c>
      <c r="V268" s="42">
        <v>833.01799</v>
      </c>
      <c r="W268" s="42">
        <v>833.14799</v>
      </c>
      <c r="X268" s="42">
        <v>832.64799</v>
      </c>
      <c r="Y268" s="42">
        <v>832.46799</v>
      </c>
    </row>
    <row r="269" spans="1:25" ht="15.75" customHeight="1">
      <c r="A269" s="41">
        <f t="shared" si="6"/>
        <v>44060</v>
      </c>
      <c r="B269" s="42">
        <v>857.2479900000001</v>
      </c>
      <c r="C269" s="42">
        <v>834.84799</v>
      </c>
      <c r="D269" s="42">
        <v>834.90799</v>
      </c>
      <c r="E269" s="42">
        <v>834.92799</v>
      </c>
      <c r="F269" s="42">
        <v>834.92799</v>
      </c>
      <c r="G269" s="42">
        <v>834.8679900000001</v>
      </c>
      <c r="H269" s="42">
        <v>833.14799</v>
      </c>
      <c r="I269" s="42">
        <v>833.55799</v>
      </c>
      <c r="J269" s="42">
        <v>834.1079900000001</v>
      </c>
      <c r="K269" s="42">
        <v>833.93799</v>
      </c>
      <c r="L269" s="42">
        <v>834.1179900000001</v>
      </c>
      <c r="M269" s="42">
        <v>834.15799</v>
      </c>
      <c r="N269" s="42">
        <v>834.15799</v>
      </c>
      <c r="O269" s="42">
        <v>847.46799</v>
      </c>
      <c r="P269" s="42">
        <v>834.22799</v>
      </c>
      <c r="Q269" s="42">
        <v>834.2479900000001</v>
      </c>
      <c r="R269" s="42">
        <v>849.82799</v>
      </c>
      <c r="S269" s="42">
        <v>834.1379900000001</v>
      </c>
      <c r="T269" s="42">
        <v>833.96799</v>
      </c>
      <c r="U269" s="42">
        <v>907.20799</v>
      </c>
      <c r="V269" s="42">
        <v>832.46799</v>
      </c>
      <c r="W269" s="42">
        <v>832.54799</v>
      </c>
      <c r="X269" s="42">
        <v>831.7579900000001</v>
      </c>
      <c r="Y269" s="42">
        <v>831.7579900000001</v>
      </c>
    </row>
    <row r="270" spans="1:25" ht="15.75" customHeight="1">
      <c r="A270" s="41">
        <f t="shared" si="6"/>
        <v>44061</v>
      </c>
      <c r="B270" s="42">
        <v>853.04799</v>
      </c>
      <c r="C270" s="42">
        <v>834.97799</v>
      </c>
      <c r="D270" s="42">
        <v>835.01799</v>
      </c>
      <c r="E270" s="42">
        <v>835.02799</v>
      </c>
      <c r="F270" s="42">
        <v>835.0079900000001</v>
      </c>
      <c r="G270" s="42">
        <v>834.97799</v>
      </c>
      <c r="H270" s="42">
        <v>833.3679900000001</v>
      </c>
      <c r="I270" s="42">
        <v>834.40799</v>
      </c>
      <c r="J270" s="42">
        <v>834.47799</v>
      </c>
      <c r="K270" s="42">
        <v>834.29799</v>
      </c>
      <c r="L270" s="42">
        <v>834.39799</v>
      </c>
      <c r="M270" s="42">
        <v>834.3579900000001</v>
      </c>
      <c r="N270" s="42">
        <v>834.26799</v>
      </c>
      <c r="O270" s="42">
        <v>844.56799</v>
      </c>
      <c r="P270" s="42">
        <v>834.3779900000001</v>
      </c>
      <c r="Q270" s="42">
        <v>834.41799</v>
      </c>
      <c r="R270" s="42">
        <v>848.04799</v>
      </c>
      <c r="S270" s="42">
        <v>834.43799</v>
      </c>
      <c r="T270" s="42">
        <v>834.22799</v>
      </c>
      <c r="U270" s="42">
        <v>899.67799</v>
      </c>
      <c r="V270" s="42">
        <v>833.3779900000001</v>
      </c>
      <c r="W270" s="42">
        <v>833.2479900000001</v>
      </c>
      <c r="X270" s="42">
        <v>831.2379900000001</v>
      </c>
      <c r="Y270" s="42">
        <v>831.5079900000001</v>
      </c>
    </row>
    <row r="271" spans="1:25" ht="15.75" customHeight="1">
      <c r="A271" s="41">
        <f t="shared" si="6"/>
        <v>44062</v>
      </c>
      <c r="B271" s="42">
        <v>834.59799</v>
      </c>
      <c r="C271" s="42">
        <v>834.8879900000001</v>
      </c>
      <c r="D271" s="42">
        <v>834.94799</v>
      </c>
      <c r="E271" s="42">
        <v>834.96799</v>
      </c>
      <c r="F271" s="42">
        <v>834.95799</v>
      </c>
      <c r="G271" s="42">
        <v>835.2379900000001</v>
      </c>
      <c r="H271" s="42">
        <v>834.18799</v>
      </c>
      <c r="I271" s="42">
        <v>834.1079900000001</v>
      </c>
      <c r="J271" s="42">
        <v>834.69799</v>
      </c>
      <c r="K271" s="42">
        <v>834.51799</v>
      </c>
      <c r="L271" s="42">
        <v>834.51799</v>
      </c>
      <c r="M271" s="42">
        <v>834.57799</v>
      </c>
      <c r="N271" s="42">
        <v>834.56799</v>
      </c>
      <c r="O271" s="42">
        <v>834.58799</v>
      </c>
      <c r="P271" s="42">
        <v>834.56799</v>
      </c>
      <c r="Q271" s="42">
        <v>834.57799</v>
      </c>
      <c r="R271" s="42">
        <v>834.6379900000001</v>
      </c>
      <c r="S271" s="42">
        <v>834.72799</v>
      </c>
      <c r="T271" s="42">
        <v>834.58799</v>
      </c>
      <c r="U271" s="42">
        <v>871.94799</v>
      </c>
      <c r="V271" s="42">
        <v>833.8879900000001</v>
      </c>
      <c r="W271" s="42">
        <v>833.70799</v>
      </c>
      <c r="X271" s="42">
        <v>833.4879900000001</v>
      </c>
      <c r="Y271" s="42">
        <v>833.39799</v>
      </c>
    </row>
    <row r="272" spans="1:25" ht="15.75" customHeight="1">
      <c r="A272" s="41">
        <f t="shared" si="6"/>
        <v>44063</v>
      </c>
      <c r="B272" s="42">
        <v>838.96799</v>
      </c>
      <c r="C272" s="42">
        <v>835.31799</v>
      </c>
      <c r="D272" s="42">
        <v>835.29799</v>
      </c>
      <c r="E272" s="42">
        <v>835.29799</v>
      </c>
      <c r="F272" s="42">
        <v>835.27799</v>
      </c>
      <c r="G272" s="42">
        <v>835.27799</v>
      </c>
      <c r="H272" s="42">
        <v>833.78799</v>
      </c>
      <c r="I272" s="42">
        <v>834.2379900000001</v>
      </c>
      <c r="J272" s="42">
        <v>834.53799</v>
      </c>
      <c r="K272" s="42">
        <v>834.58799</v>
      </c>
      <c r="L272" s="42">
        <v>834.65799</v>
      </c>
      <c r="M272" s="42">
        <v>834.64799</v>
      </c>
      <c r="N272" s="42">
        <v>834.68799</v>
      </c>
      <c r="O272" s="42">
        <v>834.6279900000001</v>
      </c>
      <c r="P272" s="42">
        <v>834.54799</v>
      </c>
      <c r="Q272" s="42">
        <v>834.5079900000001</v>
      </c>
      <c r="R272" s="42">
        <v>834.58799</v>
      </c>
      <c r="S272" s="42">
        <v>834.71799</v>
      </c>
      <c r="T272" s="42">
        <v>834.6279900000001</v>
      </c>
      <c r="U272" s="42">
        <v>892.4979900000001</v>
      </c>
      <c r="V272" s="42">
        <v>833.95799</v>
      </c>
      <c r="W272" s="42">
        <v>833.89799</v>
      </c>
      <c r="X272" s="42">
        <v>833.7379900000001</v>
      </c>
      <c r="Y272" s="42">
        <v>833.7479900000001</v>
      </c>
    </row>
    <row r="273" spans="1:25" ht="15.75" customHeight="1">
      <c r="A273" s="41">
        <f t="shared" si="6"/>
        <v>44064</v>
      </c>
      <c r="B273" s="42">
        <v>843.64799</v>
      </c>
      <c r="C273" s="42">
        <v>835.2479900000001</v>
      </c>
      <c r="D273" s="42">
        <v>835.17799</v>
      </c>
      <c r="E273" s="42">
        <v>835.9879900000001</v>
      </c>
      <c r="F273" s="42">
        <v>835.97799</v>
      </c>
      <c r="G273" s="42">
        <v>835.19799</v>
      </c>
      <c r="H273" s="42">
        <v>836.09799</v>
      </c>
      <c r="I273" s="42">
        <v>834.2579900000001</v>
      </c>
      <c r="J273" s="42">
        <v>834.16799</v>
      </c>
      <c r="K273" s="42">
        <v>834.22799</v>
      </c>
      <c r="L273" s="42">
        <v>834.41799</v>
      </c>
      <c r="M273" s="42">
        <v>834.43799</v>
      </c>
      <c r="N273" s="42">
        <v>834.40799</v>
      </c>
      <c r="O273" s="42">
        <v>834.42799</v>
      </c>
      <c r="P273" s="42">
        <v>834.41799</v>
      </c>
      <c r="Q273" s="42">
        <v>834.34799</v>
      </c>
      <c r="R273" s="42">
        <v>834.3879900000001</v>
      </c>
      <c r="S273" s="42">
        <v>834.5079900000001</v>
      </c>
      <c r="T273" s="42">
        <v>834.71799</v>
      </c>
      <c r="U273" s="42">
        <v>834.8679900000001</v>
      </c>
      <c r="V273" s="42">
        <v>834.06799</v>
      </c>
      <c r="W273" s="42">
        <v>833.3679900000001</v>
      </c>
      <c r="X273" s="42">
        <v>831.16799</v>
      </c>
      <c r="Y273" s="42">
        <v>831.82799</v>
      </c>
    </row>
    <row r="274" spans="1:25" ht="15.75" customHeight="1">
      <c r="A274" s="41">
        <f t="shared" si="6"/>
        <v>44065</v>
      </c>
      <c r="B274" s="42">
        <v>834.4879900000001</v>
      </c>
      <c r="C274" s="42">
        <v>834.84799</v>
      </c>
      <c r="D274" s="42">
        <v>834.90799</v>
      </c>
      <c r="E274" s="42">
        <v>834.93799</v>
      </c>
      <c r="F274" s="42">
        <v>835.0079900000001</v>
      </c>
      <c r="G274" s="42">
        <v>835.1079900000001</v>
      </c>
      <c r="H274" s="42">
        <v>833.42799</v>
      </c>
      <c r="I274" s="42">
        <v>833.91799</v>
      </c>
      <c r="J274" s="42">
        <v>834.55799</v>
      </c>
      <c r="K274" s="42">
        <v>834.2479900000001</v>
      </c>
      <c r="L274" s="42">
        <v>834.3679900000001</v>
      </c>
      <c r="M274" s="42">
        <v>834.43799</v>
      </c>
      <c r="N274" s="42">
        <v>834.52799</v>
      </c>
      <c r="O274" s="42">
        <v>834.55799</v>
      </c>
      <c r="P274" s="42">
        <v>834.55799</v>
      </c>
      <c r="Q274" s="42">
        <v>834.53799</v>
      </c>
      <c r="R274" s="42">
        <v>834.56799</v>
      </c>
      <c r="S274" s="42">
        <v>834.43799</v>
      </c>
      <c r="T274" s="42">
        <v>834.34799</v>
      </c>
      <c r="U274" s="42">
        <v>840.93799</v>
      </c>
      <c r="V274" s="42">
        <v>833.33799</v>
      </c>
      <c r="W274" s="42">
        <v>833.41799</v>
      </c>
      <c r="X274" s="42">
        <v>832.01799</v>
      </c>
      <c r="Y274" s="42">
        <v>831.9879900000001</v>
      </c>
    </row>
    <row r="275" spans="1:25" ht="15.75" customHeight="1">
      <c r="A275" s="41">
        <f t="shared" si="6"/>
        <v>44066</v>
      </c>
      <c r="B275" s="42">
        <v>845.18799</v>
      </c>
      <c r="C275" s="42">
        <v>834.81799</v>
      </c>
      <c r="D275" s="42">
        <v>834.89799</v>
      </c>
      <c r="E275" s="42">
        <v>834.90799</v>
      </c>
      <c r="F275" s="42">
        <v>834.93799</v>
      </c>
      <c r="G275" s="42">
        <v>835.1379900000001</v>
      </c>
      <c r="H275" s="42">
        <v>833.80799</v>
      </c>
      <c r="I275" s="42">
        <v>833.77799</v>
      </c>
      <c r="J275" s="42">
        <v>834.55799</v>
      </c>
      <c r="K275" s="42">
        <v>834.2379900000001</v>
      </c>
      <c r="L275" s="42">
        <v>834.1079900000001</v>
      </c>
      <c r="M275" s="42">
        <v>834.32799</v>
      </c>
      <c r="N275" s="42">
        <v>834.51799</v>
      </c>
      <c r="O275" s="42">
        <v>834.54799</v>
      </c>
      <c r="P275" s="42">
        <v>834.55799</v>
      </c>
      <c r="Q275" s="42">
        <v>834.55799</v>
      </c>
      <c r="R275" s="42">
        <v>834.4879900000001</v>
      </c>
      <c r="S275" s="42">
        <v>834.31799</v>
      </c>
      <c r="T275" s="42">
        <v>834.28799</v>
      </c>
      <c r="U275" s="42">
        <v>834.31799</v>
      </c>
      <c r="V275" s="42">
        <v>833.26799</v>
      </c>
      <c r="W275" s="42">
        <v>833.18799</v>
      </c>
      <c r="X275" s="42">
        <v>831.8779900000001</v>
      </c>
      <c r="Y275" s="42">
        <v>832.30799</v>
      </c>
    </row>
    <row r="276" spans="1:25" ht="15.75" customHeight="1">
      <c r="A276" s="41">
        <f t="shared" si="6"/>
        <v>44067</v>
      </c>
      <c r="B276" s="42">
        <v>839.29799</v>
      </c>
      <c r="C276" s="42">
        <v>835.41799</v>
      </c>
      <c r="D276" s="42">
        <v>835.44799</v>
      </c>
      <c r="E276" s="42">
        <v>835.45799</v>
      </c>
      <c r="F276" s="42">
        <v>835.47799</v>
      </c>
      <c r="G276" s="42">
        <v>836.0079900000001</v>
      </c>
      <c r="H276" s="42">
        <v>835.77799</v>
      </c>
      <c r="I276" s="42">
        <v>836.09799</v>
      </c>
      <c r="J276" s="42">
        <v>833.28799</v>
      </c>
      <c r="K276" s="42">
        <v>833.30799</v>
      </c>
      <c r="L276" s="42">
        <v>833.44799</v>
      </c>
      <c r="M276" s="42">
        <v>833.46799</v>
      </c>
      <c r="N276" s="42">
        <v>833.7379900000001</v>
      </c>
      <c r="O276" s="42">
        <v>833.40799</v>
      </c>
      <c r="P276" s="42">
        <v>833.22799</v>
      </c>
      <c r="Q276" s="42">
        <v>833.16799</v>
      </c>
      <c r="R276" s="42">
        <v>833.47799</v>
      </c>
      <c r="S276" s="42">
        <v>833.71799</v>
      </c>
      <c r="T276" s="42">
        <v>834.76799</v>
      </c>
      <c r="U276" s="42">
        <v>835.16799</v>
      </c>
      <c r="V276" s="42">
        <v>834.93799</v>
      </c>
      <c r="W276" s="42">
        <v>834.3579900000001</v>
      </c>
      <c r="X276" s="42">
        <v>833.9979900000001</v>
      </c>
      <c r="Y276" s="42">
        <v>834.1079900000001</v>
      </c>
    </row>
    <row r="277" spans="1:25" ht="15.75" customHeight="1">
      <c r="A277" s="41">
        <f t="shared" si="6"/>
        <v>44068</v>
      </c>
      <c r="B277" s="42">
        <v>833.0079900000001</v>
      </c>
      <c r="C277" s="42">
        <v>835.65799</v>
      </c>
      <c r="D277" s="42">
        <v>835.52799</v>
      </c>
      <c r="E277" s="42">
        <v>835.55799</v>
      </c>
      <c r="F277" s="42">
        <v>836.03799</v>
      </c>
      <c r="G277" s="42">
        <v>836.09799</v>
      </c>
      <c r="H277" s="42">
        <v>835.9879900000001</v>
      </c>
      <c r="I277" s="42">
        <v>835.94799</v>
      </c>
      <c r="J277" s="42">
        <v>834.44799</v>
      </c>
      <c r="K277" s="42">
        <v>834.56799</v>
      </c>
      <c r="L277" s="42">
        <v>834.6279900000001</v>
      </c>
      <c r="M277" s="42">
        <v>834.69799</v>
      </c>
      <c r="N277" s="42">
        <v>834.70799</v>
      </c>
      <c r="O277" s="42">
        <v>834.7579900000001</v>
      </c>
      <c r="P277" s="42">
        <v>834.7479900000001</v>
      </c>
      <c r="Q277" s="42">
        <v>834.71799</v>
      </c>
      <c r="R277" s="42">
        <v>834.80799</v>
      </c>
      <c r="S277" s="42">
        <v>834.7579900000001</v>
      </c>
      <c r="T277" s="42">
        <v>834.96799</v>
      </c>
      <c r="U277" s="42">
        <v>835.1379900000001</v>
      </c>
      <c r="V277" s="42">
        <v>834.46799</v>
      </c>
      <c r="W277" s="42">
        <v>833.76799</v>
      </c>
      <c r="X277" s="42">
        <v>833.8679900000001</v>
      </c>
      <c r="Y277" s="42">
        <v>833.9979900000001</v>
      </c>
    </row>
    <row r="278" spans="1:25" ht="15.75" customHeight="1">
      <c r="A278" s="41">
        <f t="shared" si="6"/>
        <v>44069</v>
      </c>
      <c r="B278" s="42">
        <v>835.3879900000001</v>
      </c>
      <c r="C278" s="42">
        <v>835.31799</v>
      </c>
      <c r="D278" s="42">
        <v>835.2379900000001</v>
      </c>
      <c r="E278" s="42">
        <v>835.2379900000001</v>
      </c>
      <c r="F278" s="42">
        <v>835.2579900000001</v>
      </c>
      <c r="G278" s="42">
        <v>835.08799</v>
      </c>
      <c r="H278" s="42">
        <v>833.28799</v>
      </c>
      <c r="I278" s="42">
        <v>833.8579900000001</v>
      </c>
      <c r="J278" s="42">
        <v>834.6079900000001</v>
      </c>
      <c r="K278" s="42">
        <v>834.80799</v>
      </c>
      <c r="L278" s="42">
        <v>834.8779900000001</v>
      </c>
      <c r="M278" s="42">
        <v>834.91799</v>
      </c>
      <c r="N278" s="42">
        <v>834.97799</v>
      </c>
      <c r="O278" s="42">
        <v>834.9979900000001</v>
      </c>
      <c r="P278" s="42">
        <v>834.94799</v>
      </c>
      <c r="Q278" s="42">
        <v>834.96799</v>
      </c>
      <c r="R278" s="42">
        <v>834.9879900000001</v>
      </c>
      <c r="S278" s="42">
        <v>835.02799</v>
      </c>
      <c r="T278" s="42">
        <v>835.65799</v>
      </c>
      <c r="U278" s="42">
        <v>835.22799</v>
      </c>
      <c r="V278" s="42">
        <v>834.59799</v>
      </c>
      <c r="W278" s="42">
        <v>834.41799</v>
      </c>
      <c r="X278" s="42">
        <v>834.1379900000001</v>
      </c>
      <c r="Y278" s="42">
        <v>833.8879900000001</v>
      </c>
    </row>
    <row r="279" spans="1:25" ht="15.75" customHeight="1">
      <c r="A279" s="41">
        <f t="shared" si="6"/>
        <v>44070</v>
      </c>
      <c r="B279" s="42">
        <v>835.42799</v>
      </c>
      <c r="C279" s="42">
        <v>835.3779900000001</v>
      </c>
      <c r="D279" s="42">
        <v>835.32799</v>
      </c>
      <c r="E279" s="42">
        <v>835.28799</v>
      </c>
      <c r="F279" s="42">
        <v>835.30799</v>
      </c>
      <c r="G279" s="42">
        <v>834.96799</v>
      </c>
      <c r="H279" s="42">
        <v>833.2479900000001</v>
      </c>
      <c r="I279" s="42">
        <v>833.72799</v>
      </c>
      <c r="J279" s="42">
        <v>834.2579900000001</v>
      </c>
      <c r="K279" s="42">
        <v>834.44799</v>
      </c>
      <c r="L279" s="42">
        <v>834.45799</v>
      </c>
      <c r="M279" s="42">
        <v>834.4979900000001</v>
      </c>
      <c r="N279" s="42">
        <v>834.6179900000001</v>
      </c>
      <c r="O279" s="42">
        <v>834.67799</v>
      </c>
      <c r="P279" s="42">
        <v>834.6179900000001</v>
      </c>
      <c r="Q279" s="42">
        <v>834.57799</v>
      </c>
      <c r="R279" s="42">
        <v>834.70799</v>
      </c>
      <c r="S279" s="42">
        <v>834.84799</v>
      </c>
      <c r="T279" s="42">
        <v>834.84799</v>
      </c>
      <c r="U279" s="42">
        <v>839.78799</v>
      </c>
      <c r="V279" s="42">
        <v>834.54799</v>
      </c>
      <c r="W279" s="42">
        <v>834.29799</v>
      </c>
      <c r="X279" s="42">
        <v>833.93799</v>
      </c>
      <c r="Y279" s="42">
        <v>833.8679900000001</v>
      </c>
    </row>
    <row r="280" spans="1:25" ht="15.75" customHeight="1">
      <c r="A280" s="41">
        <f t="shared" si="6"/>
        <v>44071</v>
      </c>
      <c r="B280" s="42">
        <v>835.40799</v>
      </c>
      <c r="C280" s="42">
        <v>835.30799</v>
      </c>
      <c r="D280" s="42">
        <v>835.2379900000001</v>
      </c>
      <c r="E280" s="42">
        <v>835.19799</v>
      </c>
      <c r="F280" s="42">
        <v>835.19799</v>
      </c>
      <c r="G280" s="42">
        <v>834.94799</v>
      </c>
      <c r="H280" s="42">
        <v>833.32799</v>
      </c>
      <c r="I280" s="42">
        <v>833.91799</v>
      </c>
      <c r="J280" s="42">
        <v>834.06799</v>
      </c>
      <c r="K280" s="42">
        <v>833.8879900000001</v>
      </c>
      <c r="L280" s="42">
        <v>833.90799</v>
      </c>
      <c r="M280" s="42">
        <v>833.9879900000001</v>
      </c>
      <c r="N280" s="42">
        <v>834.2479900000001</v>
      </c>
      <c r="O280" s="42">
        <v>834.2479900000001</v>
      </c>
      <c r="P280" s="42">
        <v>834.2379900000001</v>
      </c>
      <c r="Q280" s="42">
        <v>834.2379900000001</v>
      </c>
      <c r="R280" s="42">
        <v>834.32799</v>
      </c>
      <c r="S280" s="42">
        <v>834.77799</v>
      </c>
      <c r="T280" s="42">
        <v>834.80799</v>
      </c>
      <c r="U280" s="42">
        <v>889.95799</v>
      </c>
      <c r="V280" s="42">
        <v>834.32799</v>
      </c>
      <c r="W280" s="42">
        <v>834.2379900000001</v>
      </c>
      <c r="X280" s="42">
        <v>833.91799</v>
      </c>
      <c r="Y280" s="42">
        <v>834.03799</v>
      </c>
    </row>
    <row r="281" spans="1:25" ht="15.75" customHeight="1">
      <c r="A281" s="41">
        <f t="shared" si="6"/>
        <v>44072</v>
      </c>
      <c r="B281" s="42">
        <v>835.1179900000001</v>
      </c>
      <c r="C281" s="42">
        <v>835.02799</v>
      </c>
      <c r="D281" s="42">
        <v>835.05799</v>
      </c>
      <c r="E281" s="42">
        <v>835.05799</v>
      </c>
      <c r="F281" s="42">
        <v>835.07799</v>
      </c>
      <c r="G281" s="42">
        <v>835.07799</v>
      </c>
      <c r="H281" s="42">
        <v>834.03799</v>
      </c>
      <c r="I281" s="42">
        <v>834.16799</v>
      </c>
      <c r="J281" s="42">
        <v>834.32799</v>
      </c>
      <c r="K281" s="42">
        <v>834.02799</v>
      </c>
      <c r="L281" s="42">
        <v>833.8779900000001</v>
      </c>
      <c r="M281" s="42">
        <v>834.05799</v>
      </c>
      <c r="N281" s="42">
        <v>834.31799</v>
      </c>
      <c r="O281" s="42">
        <v>834.3779900000001</v>
      </c>
      <c r="P281" s="42">
        <v>834.40799</v>
      </c>
      <c r="Q281" s="42">
        <v>834.41799</v>
      </c>
      <c r="R281" s="42">
        <v>834.4879900000001</v>
      </c>
      <c r="S281" s="42">
        <v>834.45799</v>
      </c>
      <c r="T281" s="42">
        <v>834.3679900000001</v>
      </c>
      <c r="U281" s="42">
        <v>890.69799</v>
      </c>
      <c r="V281" s="42">
        <v>833.42799</v>
      </c>
      <c r="W281" s="42">
        <v>833.17799</v>
      </c>
      <c r="X281" s="42">
        <v>832.46799</v>
      </c>
      <c r="Y281" s="42">
        <v>832.34799</v>
      </c>
    </row>
    <row r="282" spans="1:25" ht="15.75" customHeight="1">
      <c r="A282" s="41">
        <f t="shared" si="6"/>
        <v>44073</v>
      </c>
      <c r="B282" s="42">
        <v>841.6278100000001</v>
      </c>
      <c r="C282" s="42">
        <v>834.67781</v>
      </c>
      <c r="D282" s="42">
        <v>834.69781</v>
      </c>
      <c r="E282" s="42">
        <v>834.80781</v>
      </c>
      <c r="F282" s="42">
        <v>834.82781</v>
      </c>
      <c r="G282" s="42">
        <v>834.90781</v>
      </c>
      <c r="H282" s="42">
        <v>833.8578100000001</v>
      </c>
      <c r="I282" s="42">
        <v>834.4678100000001</v>
      </c>
      <c r="J282" s="42">
        <v>834.6178100000001</v>
      </c>
      <c r="K282" s="42">
        <v>834.2578100000001</v>
      </c>
      <c r="L282" s="42">
        <v>833.93781</v>
      </c>
      <c r="M282" s="42">
        <v>834.26781</v>
      </c>
      <c r="N282" s="42">
        <v>834.45781</v>
      </c>
      <c r="O282" s="42">
        <v>834.52781</v>
      </c>
      <c r="P282" s="42">
        <v>834.55781</v>
      </c>
      <c r="Q282" s="42">
        <v>834.4878100000001</v>
      </c>
      <c r="R282" s="42">
        <v>834.52781</v>
      </c>
      <c r="S282" s="42">
        <v>834.66781</v>
      </c>
      <c r="T282" s="42">
        <v>834.67781</v>
      </c>
      <c r="U282" s="42">
        <v>905.3878100000001</v>
      </c>
      <c r="V282" s="42">
        <v>833.78781</v>
      </c>
      <c r="W282" s="42">
        <v>833.78781</v>
      </c>
      <c r="X282" s="42">
        <v>833.04781</v>
      </c>
      <c r="Y282" s="42">
        <v>833.5978100000001</v>
      </c>
    </row>
    <row r="283" spans="1:25" ht="15.75" customHeight="1">
      <c r="A283" s="41">
        <f t="shared" si="6"/>
        <v>44074</v>
      </c>
      <c r="B283" s="42">
        <v>840.42781</v>
      </c>
      <c r="C283" s="42">
        <v>835.01781</v>
      </c>
      <c r="D283" s="42">
        <v>835.04781</v>
      </c>
      <c r="E283" s="42">
        <v>835.1278100000001</v>
      </c>
      <c r="F283" s="42">
        <v>835.1078100000001</v>
      </c>
      <c r="G283" s="42">
        <v>835.05781</v>
      </c>
      <c r="H283" s="42">
        <v>834.64781</v>
      </c>
      <c r="I283" s="42">
        <v>834.51781</v>
      </c>
      <c r="J283" s="42">
        <v>834.2478100000001</v>
      </c>
      <c r="K283" s="42">
        <v>833.93781</v>
      </c>
      <c r="L283" s="42">
        <v>834.01781</v>
      </c>
      <c r="M283" s="42">
        <v>834.1278100000001</v>
      </c>
      <c r="N283" s="42">
        <v>834.17781</v>
      </c>
      <c r="O283" s="42">
        <v>834.32781</v>
      </c>
      <c r="P283" s="42">
        <v>834.3778100000001</v>
      </c>
      <c r="Q283" s="42">
        <v>834.3578100000001</v>
      </c>
      <c r="R283" s="42">
        <v>834.39781</v>
      </c>
      <c r="S283" s="42">
        <v>834.32781</v>
      </c>
      <c r="T283" s="42">
        <v>834.19781</v>
      </c>
      <c r="U283" s="42">
        <v>916.80781</v>
      </c>
      <c r="V283" s="42">
        <v>833.06781</v>
      </c>
      <c r="W283" s="42">
        <v>833.15781</v>
      </c>
      <c r="X283" s="42">
        <v>832.39781</v>
      </c>
      <c r="Y283" s="42">
        <v>832.94781</v>
      </c>
    </row>
    <row r="284" spans="1:25" ht="15.75" customHeight="1">
      <c r="A284" s="37" t="s">
        <v>76</v>
      </c>
      <c r="B284" s="38"/>
      <c r="C284" s="40" t="s">
        <v>108</v>
      </c>
      <c r="D284" s="38"/>
      <c r="E284" s="38"/>
      <c r="F284" s="38"/>
      <c r="G284" s="38"/>
      <c r="H284" s="38"/>
      <c r="I284" s="38"/>
      <c r="J284" s="38"/>
      <c r="K284" s="38"/>
      <c r="L284" s="38"/>
      <c r="M284" s="38"/>
      <c r="N284" s="38"/>
      <c r="O284" s="38"/>
      <c r="P284" s="38"/>
      <c r="Q284" s="38"/>
      <c r="R284" s="38"/>
      <c r="S284" s="38"/>
      <c r="T284" s="38"/>
      <c r="U284" s="38"/>
      <c r="V284" s="38"/>
      <c r="W284" s="38"/>
      <c r="X284" s="38"/>
      <c r="Y284" s="38"/>
    </row>
    <row r="285" spans="1:25" ht="15.75" customHeight="1">
      <c r="A285" s="37" t="s">
        <v>78</v>
      </c>
      <c r="B285" s="38"/>
      <c r="C285" s="38"/>
      <c r="D285" s="38"/>
      <c r="E285" s="38"/>
      <c r="F285" s="38"/>
      <c r="G285" s="40" t="str">
        <f>G248</f>
        <v>от 670 кВт до 10 мВт</v>
      </c>
      <c r="H285" s="38"/>
      <c r="I285" s="38"/>
      <c r="J285" s="38"/>
      <c r="K285" s="38"/>
      <c r="L285" s="38"/>
      <c r="M285" s="38"/>
      <c r="N285" s="38"/>
      <c r="O285" s="38"/>
      <c r="P285" s="38"/>
      <c r="Q285" s="38"/>
      <c r="R285" s="38"/>
      <c r="S285" s="38"/>
      <c r="T285" s="38"/>
      <c r="U285" s="38"/>
      <c r="V285" s="38"/>
      <c r="W285" s="38"/>
      <c r="X285" s="38"/>
      <c r="Y285" s="38"/>
    </row>
    <row r="286" spans="1:25" ht="15.75" customHeight="1">
      <c r="A286" s="88" t="s">
        <v>80</v>
      </c>
      <c r="B286" s="91" t="s">
        <v>81</v>
      </c>
      <c r="C286" s="92"/>
      <c r="D286" s="92"/>
      <c r="E286" s="92"/>
      <c r="F286" s="92"/>
      <c r="G286" s="92"/>
      <c r="H286" s="92"/>
      <c r="I286" s="92"/>
      <c r="J286" s="92"/>
      <c r="K286" s="92"/>
      <c r="L286" s="92"/>
      <c r="M286" s="92"/>
      <c r="N286" s="92"/>
      <c r="O286" s="92"/>
      <c r="P286" s="92"/>
      <c r="Q286" s="92"/>
      <c r="R286" s="92"/>
      <c r="S286" s="92"/>
      <c r="T286" s="92"/>
      <c r="U286" s="92"/>
      <c r="V286" s="92"/>
      <c r="W286" s="92"/>
      <c r="X286" s="92"/>
      <c r="Y286" s="93"/>
    </row>
    <row r="287" spans="1:25" ht="15.75" customHeight="1">
      <c r="A287" s="89"/>
      <c r="B287" s="94"/>
      <c r="C287" s="95"/>
      <c r="D287" s="95"/>
      <c r="E287" s="95"/>
      <c r="F287" s="95"/>
      <c r="G287" s="95"/>
      <c r="H287" s="95"/>
      <c r="I287" s="95"/>
      <c r="J287" s="95"/>
      <c r="K287" s="95"/>
      <c r="L287" s="95"/>
      <c r="M287" s="95"/>
      <c r="N287" s="95"/>
      <c r="O287" s="95"/>
      <c r="P287" s="95"/>
      <c r="Q287" s="95"/>
      <c r="R287" s="95"/>
      <c r="S287" s="95"/>
      <c r="T287" s="95"/>
      <c r="U287" s="95"/>
      <c r="V287" s="95"/>
      <c r="W287" s="95"/>
      <c r="X287" s="95"/>
      <c r="Y287" s="96"/>
    </row>
    <row r="288" spans="1:25" ht="15.75" customHeight="1">
      <c r="A288" s="89"/>
      <c r="B288" s="97" t="s">
        <v>82</v>
      </c>
      <c r="C288" s="97" t="s">
        <v>83</v>
      </c>
      <c r="D288" s="97" t="s">
        <v>84</v>
      </c>
      <c r="E288" s="97" t="s">
        <v>85</v>
      </c>
      <c r="F288" s="97" t="s">
        <v>86</v>
      </c>
      <c r="G288" s="97" t="s">
        <v>87</v>
      </c>
      <c r="H288" s="97" t="s">
        <v>88</v>
      </c>
      <c r="I288" s="97" t="s">
        <v>89</v>
      </c>
      <c r="J288" s="97" t="s">
        <v>90</v>
      </c>
      <c r="K288" s="97" t="s">
        <v>91</v>
      </c>
      <c r="L288" s="97" t="s">
        <v>92</v>
      </c>
      <c r="M288" s="97" t="s">
        <v>93</v>
      </c>
      <c r="N288" s="97" t="s">
        <v>94</v>
      </c>
      <c r="O288" s="97" t="s">
        <v>95</v>
      </c>
      <c r="P288" s="97" t="s">
        <v>96</v>
      </c>
      <c r="Q288" s="97" t="s">
        <v>97</v>
      </c>
      <c r="R288" s="97" t="s">
        <v>98</v>
      </c>
      <c r="S288" s="97" t="s">
        <v>99</v>
      </c>
      <c r="T288" s="97" t="s">
        <v>100</v>
      </c>
      <c r="U288" s="97" t="s">
        <v>101</v>
      </c>
      <c r="V288" s="97" t="s">
        <v>102</v>
      </c>
      <c r="W288" s="97" t="s">
        <v>103</v>
      </c>
      <c r="X288" s="97" t="s">
        <v>104</v>
      </c>
      <c r="Y288" s="97" t="s">
        <v>105</v>
      </c>
    </row>
    <row r="289" spans="1:25" ht="15.75" customHeight="1">
      <c r="A289" s="90"/>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row>
    <row r="290" spans="1:25" ht="15.75" customHeight="1">
      <c r="A290" s="41">
        <f>A253</f>
        <v>44044</v>
      </c>
      <c r="B290" s="42">
        <v>971.43799</v>
      </c>
      <c r="C290" s="42">
        <v>878.2579900000001</v>
      </c>
      <c r="D290" s="42">
        <v>834.96799</v>
      </c>
      <c r="E290" s="42">
        <v>834.90799</v>
      </c>
      <c r="F290" s="42">
        <v>834.93799</v>
      </c>
      <c r="G290" s="42">
        <v>834.8779900000001</v>
      </c>
      <c r="H290" s="42">
        <v>833.92799</v>
      </c>
      <c r="I290" s="42">
        <v>880.76799</v>
      </c>
      <c r="J290" s="42">
        <v>834.45799</v>
      </c>
      <c r="K290" s="42">
        <v>834.30799</v>
      </c>
      <c r="L290" s="42">
        <v>834.3779900000001</v>
      </c>
      <c r="M290" s="42">
        <v>892.1179900000001</v>
      </c>
      <c r="N290" s="42">
        <v>929.29799</v>
      </c>
      <c r="O290" s="42">
        <v>960.96799</v>
      </c>
      <c r="P290" s="42">
        <v>959.52799</v>
      </c>
      <c r="Q290" s="42">
        <v>956.19799</v>
      </c>
      <c r="R290" s="42">
        <v>961.94799</v>
      </c>
      <c r="S290" s="42">
        <v>927.6279900000001</v>
      </c>
      <c r="T290" s="42">
        <v>845.9979900000001</v>
      </c>
      <c r="U290" s="42">
        <v>915.0079900000001</v>
      </c>
      <c r="V290" s="42">
        <v>943.68799</v>
      </c>
      <c r="W290" s="42">
        <v>936.15799</v>
      </c>
      <c r="X290" s="42">
        <v>832.54799</v>
      </c>
      <c r="Y290" s="42">
        <v>832.6279900000001</v>
      </c>
    </row>
    <row r="291" spans="1:25" ht="15.75" customHeight="1">
      <c r="A291" s="41">
        <f>A290+1</f>
        <v>44045</v>
      </c>
      <c r="B291" s="42">
        <v>924.43799</v>
      </c>
      <c r="C291" s="42">
        <v>851.16799</v>
      </c>
      <c r="D291" s="42">
        <v>834.89799</v>
      </c>
      <c r="E291" s="42">
        <v>834.95799</v>
      </c>
      <c r="F291" s="42">
        <v>834.92799</v>
      </c>
      <c r="G291" s="42">
        <v>834.8779900000001</v>
      </c>
      <c r="H291" s="42">
        <v>833.8679900000001</v>
      </c>
      <c r="I291" s="42">
        <v>844.65799</v>
      </c>
      <c r="J291" s="42">
        <v>834.72799</v>
      </c>
      <c r="K291" s="42">
        <v>834.40799</v>
      </c>
      <c r="L291" s="42">
        <v>834.2579900000001</v>
      </c>
      <c r="M291" s="42">
        <v>848.28799</v>
      </c>
      <c r="N291" s="42">
        <v>894.2579900000001</v>
      </c>
      <c r="O291" s="42">
        <v>929.70799</v>
      </c>
      <c r="P291" s="42">
        <v>926.02799</v>
      </c>
      <c r="Q291" s="42">
        <v>922.40799</v>
      </c>
      <c r="R291" s="42">
        <v>924.8879900000001</v>
      </c>
      <c r="S291" s="42">
        <v>886.45799</v>
      </c>
      <c r="T291" s="42">
        <v>834.39799</v>
      </c>
      <c r="U291" s="42">
        <v>873.6079900000001</v>
      </c>
      <c r="V291" s="42">
        <v>883.59799</v>
      </c>
      <c r="W291" s="42">
        <v>867.89799</v>
      </c>
      <c r="X291" s="42">
        <v>832.3679900000001</v>
      </c>
      <c r="Y291" s="42">
        <v>832.4979900000001</v>
      </c>
    </row>
    <row r="292" spans="1:25" ht="15.75" customHeight="1">
      <c r="A292" s="41">
        <f aca="true" t="shared" si="7" ref="A292:A320">A291+1</f>
        <v>44046</v>
      </c>
      <c r="B292" s="42">
        <v>909.1379900000001</v>
      </c>
      <c r="C292" s="42">
        <v>849.80799</v>
      </c>
      <c r="D292" s="42">
        <v>834.9979900000001</v>
      </c>
      <c r="E292" s="42">
        <v>835.04799</v>
      </c>
      <c r="F292" s="42">
        <v>835.01799</v>
      </c>
      <c r="G292" s="42">
        <v>834.90799</v>
      </c>
      <c r="H292" s="42">
        <v>833.40799</v>
      </c>
      <c r="I292" s="42">
        <v>849.96799</v>
      </c>
      <c r="J292" s="42">
        <v>834.67799</v>
      </c>
      <c r="K292" s="42">
        <v>834.52799</v>
      </c>
      <c r="L292" s="42">
        <v>834.55799</v>
      </c>
      <c r="M292" s="42">
        <v>847.94799</v>
      </c>
      <c r="N292" s="42">
        <v>893.1079900000001</v>
      </c>
      <c r="O292" s="42">
        <v>927.3779900000001</v>
      </c>
      <c r="P292" s="42">
        <v>924.77799</v>
      </c>
      <c r="Q292" s="42">
        <v>922.8579900000001</v>
      </c>
      <c r="R292" s="42">
        <v>925.44799</v>
      </c>
      <c r="S292" s="42">
        <v>887.3779900000001</v>
      </c>
      <c r="T292" s="42">
        <v>834.18799</v>
      </c>
      <c r="U292" s="42">
        <v>870.45799</v>
      </c>
      <c r="V292" s="42">
        <v>883.33799</v>
      </c>
      <c r="W292" s="42">
        <v>866.58799</v>
      </c>
      <c r="X292" s="42">
        <v>833.31799</v>
      </c>
      <c r="Y292" s="42">
        <v>833.4879900000001</v>
      </c>
    </row>
    <row r="293" spans="1:25" ht="15.75" customHeight="1">
      <c r="A293" s="41">
        <f t="shared" si="7"/>
        <v>44047</v>
      </c>
      <c r="B293" s="42">
        <v>881.90799</v>
      </c>
      <c r="C293" s="42">
        <v>839.72799</v>
      </c>
      <c r="D293" s="42">
        <v>835.08799</v>
      </c>
      <c r="E293" s="42">
        <v>835.1279900000001</v>
      </c>
      <c r="F293" s="42">
        <v>835.1279900000001</v>
      </c>
      <c r="G293" s="42">
        <v>835.19799</v>
      </c>
      <c r="H293" s="42">
        <v>833.91799</v>
      </c>
      <c r="I293" s="42">
        <v>848.7379900000001</v>
      </c>
      <c r="J293" s="42">
        <v>834.82799</v>
      </c>
      <c r="K293" s="42">
        <v>834.47799</v>
      </c>
      <c r="L293" s="42">
        <v>834.55799</v>
      </c>
      <c r="M293" s="42">
        <v>848.47799</v>
      </c>
      <c r="N293" s="42">
        <v>892.83799</v>
      </c>
      <c r="O293" s="42">
        <v>926.33799</v>
      </c>
      <c r="P293" s="42">
        <v>924.05799</v>
      </c>
      <c r="Q293" s="42">
        <v>923.72799</v>
      </c>
      <c r="R293" s="42">
        <v>924.94799</v>
      </c>
      <c r="S293" s="42">
        <v>887.66799</v>
      </c>
      <c r="T293" s="42">
        <v>834.22799</v>
      </c>
      <c r="U293" s="42">
        <v>868.41799</v>
      </c>
      <c r="V293" s="42">
        <v>879.7479900000001</v>
      </c>
      <c r="W293" s="42">
        <v>864.7479900000001</v>
      </c>
      <c r="X293" s="42">
        <v>833.2479900000001</v>
      </c>
      <c r="Y293" s="42">
        <v>833.46799</v>
      </c>
    </row>
    <row r="294" spans="1:25" ht="15.75" customHeight="1">
      <c r="A294" s="41">
        <f t="shared" si="7"/>
        <v>44048</v>
      </c>
      <c r="B294" s="42">
        <v>862.39799</v>
      </c>
      <c r="C294" s="42">
        <v>835.32799</v>
      </c>
      <c r="D294" s="42">
        <v>835.09799</v>
      </c>
      <c r="E294" s="42">
        <v>835.1179900000001</v>
      </c>
      <c r="F294" s="42">
        <v>835.16799</v>
      </c>
      <c r="G294" s="42">
        <v>835.1179900000001</v>
      </c>
      <c r="H294" s="42">
        <v>833.7379900000001</v>
      </c>
      <c r="I294" s="42">
        <v>834.32799</v>
      </c>
      <c r="J294" s="42">
        <v>834.70799</v>
      </c>
      <c r="K294" s="42">
        <v>834.3779900000001</v>
      </c>
      <c r="L294" s="42">
        <v>834.41799</v>
      </c>
      <c r="M294" s="42">
        <v>834.4979900000001</v>
      </c>
      <c r="N294" s="42">
        <v>834.52799</v>
      </c>
      <c r="O294" s="42">
        <v>873.92799</v>
      </c>
      <c r="P294" s="42">
        <v>877.5079900000001</v>
      </c>
      <c r="Q294" s="42">
        <v>885.9979900000001</v>
      </c>
      <c r="R294" s="42">
        <v>901.3579900000001</v>
      </c>
      <c r="S294" s="42">
        <v>882.95799</v>
      </c>
      <c r="T294" s="42">
        <v>839.1279900000001</v>
      </c>
      <c r="U294" s="42">
        <v>900.06799</v>
      </c>
      <c r="V294" s="42">
        <v>929.1179900000001</v>
      </c>
      <c r="W294" s="42">
        <v>911.27799</v>
      </c>
      <c r="X294" s="42">
        <v>833.51799</v>
      </c>
      <c r="Y294" s="42">
        <v>833.7379900000001</v>
      </c>
    </row>
    <row r="295" spans="1:25" ht="15.75" customHeight="1">
      <c r="A295" s="41">
        <f t="shared" si="7"/>
        <v>44049</v>
      </c>
      <c r="B295" s="42">
        <v>859.39799</v>
      </c>
      <c r="C295" s="42">
        <v>835.33799</v>
      </c>
      <c r="D295" s="42">
        <v>835.15799</v>
      </c>
      <c r="E295" s="42">
        <v>835.18799</v>
      </c>
      <c r="F295" s="42">
        <v>835.17799</v>
      </c>
      <c r="G295" s="42">
        <v>835.14799</v>
      </c>
      <c r="H295" s="42">
        <v>833.54799</v>
      </c>
      <c r="I295" s="42">
        <v>834.3779900000001</v>
      </c>
      <c r="J295" s="42">
        <v>834.66799</v>
      </c>
      <c r="K295" s="42">
        <v>834.41799</v>
      </c>
      <c r="L295" s="42">
        <v>834.6179900000001</v>
      </c>
      <c r="M295" s="42">
        <v>834.6379900000001</v>
      </c>
      <c r="N295" s="42">
        <v>834.64799</v>
      </c>
      <c r="O295" s="42">
        <v>834.65799</v>
      </c>
      <c r="P295" s="42">
        <v>834.67799</v>
      </c>
      <c r="Q295" s="42">
        <v>834.66799</v>
      </c>
      <c r="R295" s="42">
        <v>834.68799</v>
      </c>
      <c r="S295" s="42">
        <v>834.68799</v>
      </c>
      <c r="T295" s="42">
        <v>834.6379900000001</v>
      </c>
      <c r="U295" s="42">
        <v>848.8579900000001</v>
      </c>
      <c r="V295" s="42">
        <v>839.2479900000001</v>
      </c>
      <c r="W295" s="42">
        <v>833.69799</v>
      </c>
      <c r="X295" s="42">
        <v>832.43799</v>
      </c>
      <c r="Y295" s="42">
        <v>832.45799</v>
      </c>
    </row>
    <row r="296" spans="1:25" ht="15.75" customHeight="1">
      <c r="A296" s="41">
        <f t="shared" si="7"/>
        <v>44050</v>
      </c>
      <c r="B296" s="42">
        <v>876.42799</v>
      </c>
      <c r="C296" s="42">
        <v>834.8779900000001</v>
      </c>
      <c r="D296" s="42">
        <v>834.9979900000001</v>
      </c>
      <c r="E296" s="42">
        <v>835.07799</v>
      </c>
      <c r="F296" s="42">
        <v>835.08799</v>
      </c>
      <c r="G296" s="42">
        <v>835.09799</v>
      </c>
      <c r="H296" s="42">
        <v>833.3879900000001</v>
      </c>
      <c r="I296" s="42">
        <v>833.96799</v>
      </c>
      <c r="J296" s="42">
        <v>834.68799</v>
      </c>
      <c r="K296" s="42">
        <v>834.55799</v>
      </c>
      <c r="L296" s="42">
        <v>834.46799</v>
      </c>
      <c r="M296" s="42">
        <v>834.53799</v>
      </c>
      <c r="N296" s="42">
        <v>834.52799</v>
      </c>
      <c r="O296" s="42">
        <v>839.6079900000001</v>
      </c>
      <c r="P296" s="42">
        <v>834.52799</v>
      </c>
      <c r="Q296" s="42">
        <v>834.52799</v>
      </c>
      <c r="R296" s="42">
        <v>835.64799</v>
      </c>
      <c r="S296" s="42">
        <v>834.93799</v>
      </c>
      <c r="T296" s="42">
        <v>834.84799</v>
      </c>
      <c r="U296" s="42">
        <v>859.26799</v>
      </c>
      <c r="V296" s="42">
        <v>847.20799</v>
      </c>
      <c r="W296" s="42">
        <v>834.15799</v>
      </c>
      <c r="X296" s="42">
        <v>833.45799</v>
      </c>
      <c r="Y296" s="42">
        <v>833.2479900000001</v>
      </c>
    </row>
    <row r="297" spans="1:25" ht="15.75" customHeight="1">
      <c r="A297" s="41">
        <f t="shared" si="7"/>
        <v>44051</v>
      </c>
      <c r="B297" s="42">
        <v>884.18799</v>
      </c>
      <c r="C297" s="42">
        <v>835.16799</v>
      </c>
      <c r="D297" s="42">
        <v>835.2479900000001</v>
      </c>
      <c r="E297" s="42">
        <v>835.28799</v>
      </c>
      <c r="F297" s="42">
        <v>835.26799</v>
      </c>
      <c r="G297" s="42">
        <v>835.28799</v>
      </c>
      <c r="H297" s="42">
        <v>834.22799</v>
      </c>
      <c r="I297" s="42">
        <v>834.41799</v>
      </c>
      <c r="J297" s="42">
        <v>834.6379900000001</v>
      </c>
      <c r="K297" s="42">
        <v>834.34799</v>
      </c>
      <c r="L297" s="42">
        <v>834.26799</v>
      </c>
      <c r="M297" s="42">
        <v>834.30799</v>
      </c>
      <c r="N297" s="42">
        <v>834.3579900000001</v>
      </c>
      <c r="O297" s="42">
        <v>834.3679900000001</v>
      </c>
      <c r="P297" s="42">
        <v>834.34799</v>
      </c>
      <c r="Q297" s="42">
        <v>834.3779900000001</v>
      </c>
      <c r="R297" s="42">
        <v>834.3779900000001</v>
      </c>
      <c r="S297" s="42">
        <v>834.8579900000001</v>
      </c>
      <c r="T297" s="42">
        <v>834.83799</v>
      </c>
      <c r="U297" s="42">
        <v>863.28799</v>
      </c>
      <c r="V297" s="42">
        <v>879.4979900000001</v>
      </c>
      <c r="W297" s="42">
        <v>836.4879900000001</v>
      </c>
      <c r="X297" s="42">
        <v>833.8579900000001</v>
      </c>
      <c r="Y297" s="42">
        <v>834.1279900000001</v>
      </c>
    </row>
    <row r="298" spans="1:25" ht="15.75" customHeight="1">
      <c r="A298" s="41">
        <f t="shared" si="7"/>
        <v>44052</v>
      </c>
      <c r="B298" s="42">
        <v>871.94799</v>
      </c>
      <c r="C298" s="42">
        <v>835.27799</v>
      </c>
      <c r="D298" s="42">
        <v>835.27799</v>
      </c>
      <c r="E298" s="42">
        <v>835.30799</v>
      </c>
      <c r="F298" s="42">
        <v>835.34799</v>
      </c>
      <c r="G298" s="42">
        <v>836.09799</v>
      </c>
      <c r="H298" s="42">
        <v>834.59799</v>
      </c>
      <c r="I298" s="42">
        <v>834.53799</v>
      </c>
      <c r="J298" s="42">
        <v>834.78799</v>
      </c>
      <c r="K298" s="42">
        <v>834.54799</v>
      </c>
      <c r="L298" s="42">
        <v>834.34799</v>
      </c>
      <c r="M298" s="42">
        <v>834.42799</v>
      </c>
      <c r="N298" s="42">
        <v>834.44799</v>
      </c>
      <c r="O298" s="42">
        <v>834.45799</v>
      </c>
      <c r="P298" s="42">
        <v>834.44799</v>
      </c>
      <c r="Q298" s="42">
        <v>834.45799</v>
      </c>
      <c r="R298" s="42">
        <v>842.28799</v>
      </c>
      <c r="S298" s="42">
        <v>855.1279900000001</v>
      </c>
      <c r="T298" s="42">
        <v>834.91799</v>
      </c>
      <c r="U298" s="42">
        <v>901.2579900000001</v>
      </c>
      <c r="V298" s="42">
        <v>915.6379900000001</v>
      </c>
      <c r="W298" s="42">
        <v>868.07799</v>
      </c>
      <c r="X298" s="42">
        <v>833.89799</v>
      </c>
      <c r="Y298" s="42">
        <v>834.09799</v>
      </c>
    </row>
    <row r="299" spans="1:25" ht="15.75" customHeight="1">
      <c r="A299" s="41">
        <f t="shared" si="7"/>
        <v>44053</v>
      </c>
      <c r="B299" s="42">
        <v>846.94799</v>
      </c>
      <c r="C299" s="42">
        <v>835.45799</v>
      </c>
      <c r="D299" s="42">
        <v>835.3779900000001</v>
      </c>
      <c r="E299" s="42">
        <v>835.39799</v>
      </c>
      <c r="F299" s="42">
        <v>836.0079900000001</v>
      </c>
      <c r="G299" s="42">
        <v>836.09799</v>
      </c>
      <c r="H299" s="42">
        <v>834.2579900000001</v>
      </c>
      <c r="I299" s="42">
        <v>834.22799</v>
      </c>
      <c r="J299" s="42">
        <v>834.39799</v>
      </c>
      <c r="K299" s="42">
        <v>834.42799</v>
      </c>
      <c r="L299" s="42">
        <v>834.41799</v>
      </c>
      <c r="M299" s="42">
        <v>834.44799</v>
      </c>
      <c r="N299" s="42">
        <v>834.45799</v>
      </c>
      <c r="O299" s="42">
        <v>834.45799</v>
      </c>
      <c r="P299" s="42">
        <v>834.43799</v>
      </c>
      <c r="Q299" s="42">
        <v>834.3779900000001</v>
      </c>
      <c r="R299" s="42">
        <v>834.40799</v>
      </c>
      <c r="S299" s="42">
        <v>834.83799</v>
      </c>
      <c r="T299" s="42">
        <v>834.82799</v>
      </c>
      <c r="U299" s="42">
        <v>834.77799</v>
      </c>
      <c r="V299" s="42">
        <v>833.9879900000001</v>
      </c>
      <c r="W299" s="42">
        <v>833.9879900000001</v>
      </c>
      <c r="X299" s="42">
        <v>833.34799</v>
      </c>
      <c r="Y299" s="42">
        <v>833.9879900000001</v>
      </c>
    </row>
    <row r="300" spans="1:25" ht="15.75" customHeight="1">
      <c r="A300" s="41">
        <f t="shared" si="7"/>
        <v>44054</v>
      </c>
      <c r="B300" s="42">
        <v>848.41799</v>
      </c>
      <c r="C300" s="42">
        <v>835.4879900000001</v>
      </c>
      <c r="D300" s="42">
        <v>835.44799</v>
      </c>
      <c r="E300" s="42">
        <v>835.45799</v>
      </c>
      <c r="F300" s="42">
        <v>836.09799</v>
      </c>
      <c r="G300" s="42">
        <v>836.09799</v>
      </c>
      <c r="H300" s="42">
        <v>834.44799</v>
      </c>
      <c r="I300" s="42">
        <v>834.40799</v>
      </c>
      <c r="J300" s="42">
        <v>834.54799</v>
      </c>
      <c r="K300" s="42">
        <v>834.64799</v>
      </c>
      <c r="L300" s="42">
        <v>834.57799</v>
      </c>
      <c r="M300" s="42">
        <v>834.6279900000001</v>
      </c>
      <c r="N300" s="42">
        <v>834.64799</v>
      </c>
      <c r="O300" s="42">
        <v>834.67799</v>
      </c>
      <c r="P300" s="42">
        <v>834.66799</v>
      </c>
      <c r="Q300" s="42">
        <v>834.6379900000001</v>
      </c>
      <c r="R300" s="42">
        <v>834.65799</v>
      </c>
      <c r="S300" s="42">
        <v>834.8579900000001</v>
      </c>
      <c r="T300" s="42">
        <v>834.83799</v>
      </c>
      <c r="U300" s="42">
        <v>834.8879900000001</v>
      </c>
      <c r="V300" s="42">
        <v>834.21799</v>
      </c>
      <c r="W300" s="42">
        <v>834.14799</v>
      </c>
      <c r="X300" s="42">
        <v>833.68799</v>
      </c>
      <c r="Y300" s="42">
        <v>833.7579900000001</v>
      </c>
    </row>
    <row r="301" spans="1:25" ht="15.75" customHeight="1">
      <c r="A301" s="41">
        <f t="shared" si="7"/>
        <v>44055</v>
      </c>
      <c r="B301" s="42">
        <v>859.47799</v>
      </c>
      <c r="C301" s="42">
        <v>835.3679900000001</v>
      </c>
      <c r="D301" s="42">
        <v>835.41799</v>
      </c>
      <c r="E301" s="42">
        <v>835.44799</v>
      </c>
      <c r="F301" s="42">
        <v>835.43799</v>
      </c>
      <c r="G301" s="42">
        <v>835.31799</v>
      </c>
      <c r="H301" s="42">
        <v>833.9979900000001</v>
      </c>
      <c r="I301" s="42">
        <v>834.30799</v>
      </c>
      <c r="J301" s="42">
        <v>834.30799</v>
      </c>
      <c r="K301" s="42">
        <v>834.55799</v>
      </c>
      <c r="L301" s="42">
        <v>834.47799</v>
      </c>
      <c r="M301" s="42">
        <v>834.53799</v>
      </c>
      <c r="N301" s="42">
        <v>834.53799</v>
      </c>
      <c r="O301" s="42">
        <v>834.41799</v>
      </c>
      <c r="P301" s="42">
        <v>834.40799</v>
      </c>
      <c r="Q301" s="42">
        <v>834.51799</v>
      </c>
      <c r="R301" s="42">
        <v>834.55799</v>
      </c>
      <c r="S301" s="42">
        <v>834.8879900000001</v>
      </c>
      <c r="T301" s="42">
        <v>834.8779900000001</v>
      </c>
      <c r="U301" s="42">
        <v>834.8879900000001</v>
      </c>
      <c r="V301" s="42">
        <v>836.47799</v>
      </c>
      <c r="W301" s="42">
        <v>834.1279900000001</v>
      </c>
      <c r="X301" s="42">
        <v>833.22799</v>
      </c>
      <c r="Y301" s="42">
        <v>833.6079900000001</v>
      </c>
    </row>
    <row r="302" spans="1:25" ht="15.75" customHeight="1">
      <c r="A302" s="41">
        <f t="shared" si="7"/>
        <v>44056</v>
      </c>
      <c r="B302" s="42">
        <v>848.05799</v>
      </c>
      <c r="C302" s="42">
        <v>835.34799</v>
      </c>
      <c r="D302" s="42">
        <v>835.3779900000001</v>
      </c>
      <c r="E302" s="42">
        <v>835.44799</v>
      </c>
      <c r="F302" s="42">
        <v>835.42799</v>
      </c>
      <c r="G302" s="42">
        <v>835.34799</v>
      </c>
      <c r="H302" s="42">
        <v>833.83799</v>
      </c>
      <c r="I302" s="42">
        <v>834.21799</v>
      </c>
      <c r="J302" s="42">
        <v>834.58799</v>
      </c>
      <c r="K302" s="42">
        <v>834.69799</v>
      </c>
      <c r="L302" s="42">
        <v>834.7379900000001</v>
      </c>
      <c r="M302" s="42">
        <v>834.76799</v>
      </c>
      <c r="N302" s="42">
        <v>834.78799</v>
      </c>
      <c r="O302" s="42">
        <v>834.78799</v>
      </c>
      <c r="P302" s="42">
        <v>834.77799</v>
      </c>
      <c r="Q302" s="42">
        <v>834.78799</v>
      </c>
      <c r="R302" s="42">
        <v>834.81799</v>
      </c>
      <c r="S302" s="42">
        <v>834.6379900000001</v>
      </c>
      <c r="T302" s="42">
        <v>834.57799</v>
      </c>
      <c r="U302" s="42">
        <v>834.4979900000001</v>
      </c>
      <c r="V302" s="42">
        <v>833.69799</v>
      </c>
      <c r="W302" s="42">
        <v>833.54799</v>
      </c>
      <c r="X302" s="42">
        <v>831.8879900000001</v>
      </c>
      <c r="Y302" s="42">
        <v>832.6379900000001</v>
      </c>
    </row>
    <row r="303" spans="1:25" ht="15.75" customHeight="1">
      <c r="A303" s="41">
        <f t="shared" si="7"/>
        <v>44057</v>
      </c>
      <c r="B303" s="42">
        <v>834.55799</v>
      </c>
      <c r="C303" s="42">
        <v>834.79799</v>
      </c>
      <c r="D303" s="42">
        <v>834.90799</v>
      </c>
      <c r="E303" s="42">
        <v>834.95799</v>
      </c>
      <c r="F303" s="42">
        <v>834.92799</v>
      </c>
      <c r="G303" s="42">
        <v>834.84799</v>
      </c>
      <c r="H303" s="42">
        <v>831.26799</v>
      </c>
      <c r="I303" s="42">
        <v>832.14799</v>
      </c>
      <c r="J303" s="42">
        <v>832.83799</v>
      </c>
      <c r="K303" s="42">
        <v>833.65799</v>
      </c>
      <c r="L303" s="42">
        <v>833.89799</v>
      </c>
      <c r="M303" s="42">
        <v>834.01799</v>
      </c>
      <c r="N303" s="42">
        <v>834.05799</v>
      </c>
      <c r="O303" s="42">
        <v>834.1279900000001</v>
      </c>
      <c r="P303" s="42">
        <v>834.1279900000001</v>
      </c>
      <c r="Q303" s="42">
        <v>834.16799</v>
      </c>
      <c r="R303" s="42">
        <v>834.2379900000001</v>
      </c>
      <c r="S303" s="42">
        <v>834.39799</v>
      </c>
      <c r="T303" s="42">
        <v>834.31799</v>
      </c>
      <c r="U303" s="42">
        <v>834.2479900000001</v>
      </c>
      <c r="V303" s="42">
        <v>833.09799</v>
      </c>
      <c r="W303" s="42">
        <v>833.32799</v>
      </c>
      <c r="X303" s="42">
        <v>831.67799</v>
      </c>
      <c r="Y303" s="42">
        <v>832.26799</v>
      </c>
    </row>
    <row r="304" spans="1:25" ht="15.75" customHeight="1">
      <c r="A304" s="41">
        <f t="shared" si="7"/>
        <v>44058</v>
      </c>
      <c r="B304" s="42">
        <v>834.2479900000001</v>
      </c>
      <c r="C304" s="42">
        <v>834.56799</v>
      </c>
      <c r="D304" s="42">
        <v>834.69799</v>
      </c>
      <c r="E304" s="42">
        <v>834.7379900000001</v>
      </c>
      <c r="F304" s="42">
        <v>834.7479900000001</v>
      </c>
      <c r="G304" s="42">
        <v>834.70799</v>
      </c>
      <c r="H304" s="42">
        <v>831.31799</v>
      </c>
      <c r="I304" s="42">
        <v>832.67799</v>
      </c>
      <c r="J304" s="42">
        <v>833.6079900000001</v>
      </c>
      <c r="K304" s="42">
        <v>833.51799</v>
      </c>
      <c r="L304" s="42">
        <v>833.77799</v>
      </c>
      <c r="M304" s="42">
        <v>833.9879900000001</v>
      </c>
      <c r="N304" s="42">
        <v>834.02799</v>
      </c>
      <c r="O304" s="42">
        <v>834.06799</v>
      </c>
      <c r="P304" s="42">
        <v>834.05799</v>
      </c>
      <c r="Q304" s="42">
        <v>834.1179900000001</v>
      </c>
      <c r="R304" s="42">
        <v>834.18799</v>
      </c>
      <c r="S304" s="42">
        <v>834.33799</v>
      </c>
      <c r="T304" s="42">
        <v>834.21799</v>
      </c>
      <c r="U304" s="42">
        <v>834.18799</v>
      </c>
      <c r="V304" s="42">
        <v>832.89799</v>
      </c>
      <c r="W304" s="42">
        <v>833.1279900000001</v>
      </c>
      <c r="X304" s="42">
        <v>832.6079900000001</v>
      </c>
      <c r="Y304" s="42">
        <v>832.5079900000001</v>
      </c>
    </row>
    <row r="305" spans="1:25" ht="15.75" customHeight="1">
      <c r="A305" s="41">
        <f t="shared" si="7"/>
        <v>44059</v>
      </c>
      <c r="B305" s="42">
        <v>862.4879900000001</v>
      </c>
      <c r="C305" s="42">
        <v>834.90799</v>
      </c>
      <c r="D305" s="42">
        <v>835.01799</v>
      </c>
      <c r="E305" s="42">
        <v>835.05799</v>
      </c>
      <c r="F305" s="42">
        <v>835.14799</v>
      </c>
      <c r="G305" s="42">
        <v>835.14799</v>
      </c>
      <c r="H305" s="42">
        <v>834.06799</v>
      </c>
      <c r="I305" s="42">
        <v>834.6279900000001</v>
      </c>
      <c r="J305" s="42">
        <v>834.68799</v>
      </c>
      <c r="K305" s="42">
        <v>834.29799</v>
      </c>
      <c r="L305" s="42">
        <v>834.08799</v>
      </c>
      <c r="M305" s="42">
        <v>834.3579900000001</v>
      </c>
      <c r="N305" s="42">
        <v>834.33799</v>
      </c>
      <c r="O305" s="42">
        <v>845.05799</v>
      </c>
      <c r="P305" s="42">
        <v>834.3779900000001</v>
      </c>
      <c r="Q305" s="42">
        <v>834.43799</v>
      </c>
      <c r="R305" s="42">
        <v>849.43799</v>
      </c>
      <c r="S305" s="42">
        <v>834.39799</v>
      </c>
      <c r="T305" s="42">
        <v>834.26799</v>
      </c>
      <c r="U305" s="42">
        <v>896.43799</v>
      </c>
      <c r="V305" s="42">
        <v>833.01799</v>
      </c>
      <c r="W305" s="42">
        <v>833.14799</v>
      </c>
      <c r="X305" s="42">
        <v>832.64799</v>
      </c>
      <c r="Y305" s="42">
        <v>832.46799</v>
      </c>
    </row>
    <row r="306" spans="1:25" ht="15.75" customHeight="1">
      <c r="A306" s="41">
        <f t="shared" si="7"/>
        <v>44060</v>
      </c>
      <c r="B306" s="42">
        <v>857.2479900000001</v>
      </c>
      <c r="C306" s="42">
        <v>834.84799</v>
      </c>
      <c r="D306" s="42">
        <v>834.90799</v>
      </c>
      <c r="E306" s="42">
        <v>834.92799</v>
      </c>
      <c r="F306" s="42">
        <v>834.92799</v>
      </c>
      <c r="G306" s="42">
        <v>834.8679900000001</v>
      </c>
      <c r="H306" s="42">
        <v>833.14799</v>
      </c>
      <c r="I306" s="42">
        <v>833.55799</v>
      </c>
      <c r="J306" s="42">
        <v>834.1079900000001</v>
      </c>
      <c r="K306" s="42">
        <v>833.93799</v>
      </c>
      <c r="L306" s="42">
        <v>834.1179900000001</v>
      </c>
      <c r="M306" s="42">
        <v>834.15799</v>
      </c>
      <c r="N306" s="42">
        <v>834.15799</v>
      </c>
      <c r="O306" s="42">
        <v>847.46799</v>
      </c>
      <c r="P306" s="42">
        <v>834.22799</v>
      </c>
      <c r="Q306" s="42">
        <v>834.2479900000001</v>
      </c>
      <c r="R306" s="42">
        <v>849.82799</v>
      </c>
      <c r="S306" s="42">
        <v>834.1379900000001</v>
      </c>
      <c r="T306" s="42">
        <v>833.96799</v>
      </c>
      <c r="U306" s="42">
        <v>907.20799</v>
      </c>
      <c r="V306" s="42">
        <v>832.46799</v>
      </c>
      <c r="W306" s="42">
        <v>832.54799</v>
      </c>
      <c r="X306" s="42">
        <v>831.7579900000001</v>
      </c>
      <c r="Y306" s="42">
        <v>831.7579900000001</v>
      </c>
    </row>
    <row r="307" spans="1:25" ht="15.75" customHeight="1">
      <c r="A307" s="41">
        <f t="shared" si="7"/>
        <v>44061</v>
      </c>
      <c r="B307" s="42">
        <v>853.04799</v>
      </c>
      <c r="C307" s="42">
        <v>834.97799</v>
      </c>
      <c r="D307" s="42">
        <v>835.01799</v>
      </c>
      <c r="E307" s="42">
        <v>835.02799</v>
      </c>
      <c r="F307" s="42">
        <v>835.0079900000001</v>
      </c>
      <c r="G307" s="42">
        <v>834.97799</v>
      </c>
      <c r="H307" s="42">
        <v>833.3679900000001</v>
      </c>
      <c r="I307" s="42">
        <v>834.40799</v>
      </c>
      <c r="J307" s="42">
        <v>834.47799</v>
      </c>
      <c r="K307" s="42">
        <v>834.29799</v>
      </c>
      <c r="L307" s="42">
        <v>834.39799</v>
      </c>
      <c r="M307" s="42">
        <v>834.3579900000001</v>
      </c>
      <c r="N307" s="42">
        <v>834.26799</v>
      </c>
      <c r="O307" s="42">
        <v>844.56799</v>
      </c>
      <c r="P307" s="42">
        <v>834.3779900000001</v>
      </c>
      <c r="Q307" s="42">
        <v>834.41799</v>
      </c>
      <c r="R307" s="42">
        <v>848.04799</v>
      </c>
      <c r="S307" s="42">
        <v>834.43799</v>
      </c>
      <c r="T307" s="42">
        <v>834.22799</v>
      </c>
      <c r="U307" s="42">
        <v>899.67799</v>
      </c>
      <c r="V307" s="42">
        <v>833.3779900000001</v>
      </c>
      <c r="W307" s="42">
        <v>833.2479900000001</v>
      </c>
      <c r="X307" s="42">
        <v>831.2379900000001</v>
      </c>
      <c r="Y307" s="42">
        <v>831.5079900000001</v>
      </c>
    </row>
    <row r="308" spans="1:25" ht="15.75" customHeight="1">
      <c r="A308" s="41">
        <f t="shared" si="7"/>
        <v>44062</v>
      </c>
      <c r="B308" s="42">
        <v>834.59799</v>
      </c>
      <c r="C308" s="42">
        <v>834.8879900000001</v>
      </c>
      <c r="D308" s="42">
        <v>834.94799</v>
      </c>
      <c r="E308" s="42">
        <v>834.96799</v>
      </c>
      <c r="F308" s="42">
        <v>834.95799</v>
      </c>
      <c r="G308" s="42">
        <v>835.2379900000001</v>
      </c>
      <c r="H308" s="42">
        <v>834.18799</v>
      </c>
      <c r="I308" s="42">
        <v>834.1079900000001</v>
      </c>
      <c r="J308" s="42">
        <v>834.69799</v>
      </c>
      <c r="K308" s="42">
        <v>834.51799</v>
      </c>
      <c r="L308" s="42">
        <v>834.51799</v>
      </c>
      <c r="M308" s="42">
        <v>834.57799</v>
      </c>
      <c r="N308" s="42">
        <v>834.56799</v>
      </c>
      <c r="O308" s="42">
        <v>834.58799</v>
      </c>
      <c r="P308" s="42">
        <v>834.56799</v>
      </c>
      <c r="Q308" s="42">
        <v>834.57799</v>
      </c>
      <c r="R308" s="42">
        <v>834.6379900000001</v>
      </c>
      <c r="S308" s="42">
        <v>834.72799</v>
      </c>
      <c r="T308" s="42">
        <v>834.58799</v>
      </c>
      <c r="U308" s="42">
        <v>871.94799</v>
      </c>
      <c r="V308" s="42">
        <v>833.8879900000001</v>
      </c>
      <c r="W308" s="42">
        <v>833.70799</v>
      </c>
      <c r="X308" s="42">
        <v>833.4879900000001</v>
      </c>
      <c r="Y308" s="42">
        <v>833.39799</v>
      </c>
    </row>
    <row r="309" spans="1:25" ht="15.75" customHeight="1">
      <c r="A309" s="41">
        <f t="shared" si="7"/>
        <v>44063</v>
      </c>
      <c r="B309" s="42">
        <v>838.96799</v>
      </c>
      <c r="C309" s="42">
        <v>835.31799</v>
      </c>
      <c r="D309" s="42">
        <v>835.29799</v>
      </c>
      <c r="E309" s="42">
        <v>835.29799</v>
      </c>
      <c r="F309" s="42">
        <v>835.27799</v>
      </c>
      <c r="G309" s="42">
        <v>835.27799</v>
      </c>
      <c r="H309" s="42">
        <v>833.78799</v>
      </c>
      <c r="I309" s="42">
        <v>834.2379900000001</v>
      </c>
      <c r="J309" s="42">
        <v>834.53799</v>
      </c>
      <c r="K309" s="42">
        <v>834.58799</v>
      </c>
      <c r="L309" s="42">
        <v>834.65799</v>
      </c>
      <c r="M309" s="42">
        <v>834.64799</v>
      </c>
      <c r="N309" s="42">
        <v>834.68799</v>
      </c>
      <c r="O309" s="42">
        <v>834.6279900000001</v>
      </c>
      <c r="P309" s="42">
        <v>834.54799</v>
      </c>
      <c r="Q309" s="42">
        <v>834.5079900000001</v>
      </c>
      <c r="R309" s="42">
        <v>834.58799</v>
      </c>
      <c r="S309" s="42">
        <v>834.71799</v>
      </c>
      <c r="T309" s="42">
        <v>834.6279900000001</v>
      </c>
      <c r="U309" s="42">
        <v>892.4979900000001</v>
      </c>
      <c r="V309" s="42">
        <v>833.95799</v>
      </c>
      <c r="W309" s="42">
        <v>833.89799</v>
      </c>
      <c r="X309" s="42">
        <v>833.7379900000001</v>
      </c>
      <c r="Y309" s="42">
        <v>833.7479900000001</v>
      </c>
    </row>
    <row r="310" spans="1:25" ht="15.75" customHeight="1">
      <c r="A310" s="41">
        <f t="shared" si="7"/>
        <v>44064</v>
      </c>
      <c r="B310" s="42">
        <v>843.64799</v>
      </c>
      <c r="C310" s="42">
        <v>835.2479900000001</v>
      </c>
      <c r="D310" s="42">
        <v>835.17799</v>
      </c>
      <c r="E310" s="42">
        <v>835.9879900000001</v>
      </c>
      <c r="F310" s="42">
        <v>835.97799</v>
      </c>
      <c r="G310" s="42">
        <v>835.19799</v>
      </c>
      <c r="H310" s="42">
        <v>836.09799</v>
      </c>
      <c r="I310" s="42">
        <v>834.2579900000001</v>
      </c>
      <c r="J310" s="42">
        <v>834.16799</v>
      </c>
      <c r="K310" s="42">
        <v>834.22799</v>
      </c>
      <c r="L310" s="42">
        <v>834.41799</v>
      </c>
      <c r="M310" s="42">
        <v>834.43799</v>
      </c>
      <c r="N310" s="42">
        <v>834.40799</v>
      </c>
      <c r="O310" s="42">
        <v>834.42799</v>
      </c>
      <c r="P310" s="42">
        <v>834.41799</v>
      </c>
      <c r="Q310" s="42">
        <v>834.34799</v>
      </c>
      <c r="R310" s="42">
        <v>834.3879900000001</v>
      </c>
      <c r="S310" s="42">
        <v>834.5079900000001</v>
      </c>
      <c r="T310" s="42">
        <v>834.71799</v>
      </c>
      <c r="U310" s="42">
        <v>834.8679900000001</v>
      </c>
      <c r="V310" s="42">
        <v>834.06799</v>
      </c>
      <c r="W310" s="42">
        <v>833.3679900000001</v>
      </c>
      <c r="X310" s="42">
        <v>831.16799</v>
      </c>
      <c r="Y310" s="42">
        <v>831.82799</v>
      </c>
    </row>
    <row r="311" spans="1:25" ht="15.75" customHeight="1">
      <c r="A311" s="41">
        <f t="shared" si="7"/>
        <v>44065</v>
      </c>
      <c r="B311" s="42">
        <v>834.4879900000001</v>
      </c>
      <c r="C311" s="42">
        <v>834.84799</v>
      </c>
      <c r="D311" s="42">
        <v>834.90799</v>
      </c>
      <c r="E311" s="42">
        <v>834.93799</v>
      </c>
      <c r="F311" s="42">
        <v>835.0079900000001</v>
      </c>
      <c r="G311" s="42">
        <v>835.1079900000001</v>
      </c>
      <c r="H311" s="42">
        <v>833.42799</v>
      </c>
      <c r="I311" s="42">
        <v>833.91799</v>
      </c>
      <c r="J311" s="42">
        <v>834.55799</v>
      </c>
      <c r="K311" s="42">
        <v>834.2479900000001</v>
      </c>
      <c r="L311" s="42">
        <v>834.3679900000001</v>
      </c>
      <c r="M311" s="42">
        <v>834.43799</v>
      </c>
      <c r="N311" s="42">
        <v>834.52799</v>
      </c>
      <c r="O311" s="42">
        <v>834.55799</v>
      </c>
      <c r="P311" s="42">
        <v>834.55799</v>
      </c>
      <c r="Q311" s="42">
        <v>834.53799</v>
      </c>
      <c r="R311" s="42">
        <v>834.56799</v>
      </c>
      <c r="S311" s="42">
        <v>834.43799</v>
      </c>
      <c r="T311" s="42">
        <v>834.34799</v>
      </c>
      <c r="U311" s="42">
        <v>840.93799</v>
      </c>
      <c r="V311" s="42">
        <v>833.33799</v>
      </c>
      <c r="W311" s="42">
        <v>833.41799</v>
      </c>
      <c r="X311" s="42">
        <v>832.01799</v>
      </c>
      <c r="Y311" s="42">
        <v>831.9879900000001</v>
      </c>
    </row>
    <row r="312" spans="1:25" ht="15.75" customHeight="1">
      <c r="A312" s="41">
        <f t="shared" si="7"/>
        <v>44066</v>
      </c>
      <c r="B312" s="42">
        <v>845.18799</v>
      </c>
      <c r="C312" s="42">
        <v>834.81799</v>
      </c>
      <c r="D312" s="42">
        <v>834.89799</v>
      </c>
      <c r="E312" s="42">
        <v>834.90799</v>
      </c>
      <c r="F312" s="42">
        <v>834.93799</v>
      </c>
      <c r="G312" s="42">
        <v>835.1379900000001</v>
      </c>
      <c r="H312" s="42">
        <v>833.80799</v>
      </c>
      <c r="I312" s="42">
        <v>833.77799</v>
      </c>
      <c r="J312" s="42">
        <v>834.55799</v>
      </c>
      <c r="K312" s="42">
        <v>834.2379900000001</v>
      </c>
      <c r="L312" s="42">
        <v>834.1079900000001</v>
      </c>
      <c r="M312" s="42">
        <v>834.32799</v>
      </c>
      <c r="N312" s="42">
        <v>834.51799</v>
      </c>
      <c r="O312" s="42">
        <v>834.54799</v>
      </c>
      <c r="P312" s="42">
        <v>834.55799</v>
      </c>
      <c r="Q312" s="42">
        <v>834.55799</v>
      </c>
      <c r="R312" s="42">
        <v>834.4879900000001</v>
      </c>
      <c r="S312" s="42">
        <v>834.31799</v>
      </c>
      <c r="T312" s="42">
        <v>834.28799</v>
      </c>
      <c r="U312" s="42">
        <v>834.31799</v>
      </c>
      <c r="V312" s="42">
        <v>833.26799</v>
      </c>
      <c r="W312" s="42">
        <v>833.18799</v>
      </c>
      <c r="X312" s="42">
        <v>831.8779900000001</v>
      </c>
      <c r="Y312" s="42">
        <v>832.30799</v>
      </c>
    </row>
    <row r="313" spans="1:25" ht="15.75" customHeight="1">
      <c r="A313" s="41">
        <f t="shared" si="7"/>
        <v>44067</v>
      </c>
      <c r="B313" s="42">
        <v>839.29799</v>
      </c>
      <c r="C313" s="42">
        <v>835.41799</v>
      </c>
      <c r="D313" s="42">
        <v>835.44799</v>
      </c>
      <c r="E313" s="42">
        <v>835.45799</v>
      </c>
      <c r="F313" s="42">
        <v>835.47799</v>
      </c>
      <c r="G313" s="42">
        <v>836.0079900000001</v>
      </c>
      <c r="H313" s="42">
        <v>835.77799</v>
      </c>
      <c r="I313" s="42">
        <v>836.09799</v>
      </c>
      <c r="J313" s="42">
        <v>833.28799</v>
      </c>
      <c r="K313" s="42">
        <v>833.30799</v>
      </c>
      <c r="L313" s="42">
        <v>833.44799</v>
      </c>
      <c r="M313" s="42">
        <v>833.46799</v>
      </c>
      <c r="N313" s="42">
        <v>833.7379900000001</v>
      </c>
      <c r="O313" s="42">
        <v>833.40799</v>
      </c>
      <c r="P313" s="42">
        <v>833.22799</v>
      </c>
      <c r="Q313" s="42">
        <v>833.16799</v>
      </c>
      <c r="R313" s="42">
        <v>833.47799</v>
      </c>
      <c r="S313" s="42">
        <v>833.71799</v>
      </c>
      <c r="T313" s="42">
        <v>834.76799</v>
      </c>
      <c r="U313" s="42">
        <v>835.16799</v>
      </c>
      <c r="V313" s="42">
        <v>834.93799</v>
      </c>
      <c r="W313" s="42">
        <v>834.3579900000001</v>
      </c>
      <c r="X313" s="42">
        <v>833.9979900000001</v>
      </c>
      <c r="Y313" s="42">
        <v>834.1079900000001</v>
      </c>
    </row>
    <row r="314" spans="1:25" ht="15.75" customHeight="1">
      <c r="A314" s="41">
        <f t="shared" si="7"/>
        <v>44068</v>
      </c>
      <c r="B314" s="42">
        <v>833.0079900000001</v>
      </c>
      <c r="C314" s="42">
        <v>835.65799</v>
      </c>
      <c r="D314" s="42">
        <v>835.52799</v>
      </c>
      <c r="E314" s="42">
        <v>835.55799</v>
      </c>
      <c r="F314" s="42">
        <v>836.03799</v>
      </c>
      <c r="G314" s="42">
        <v>836.09799</v>
      </c>
      <c r="H314" s="42">
        <v>835.9879900000001</v>
      </c>
      <c r="I314" s="42">
        <v>835.94799</v>
      </c>
      <c r="J314" s="42">
        <v>834.44799</v>
      </c>
      <c r="K314" s="42">
        <v>834.56799</v>
      </c>
      <c r="L314" s="42">
        <v>834.6279900000001</v>
      </c>
      <c r="M314" s="42">
        <v>834.69799</v>
      </c>
      <c r="N314" s="42">
        <v>834.70799</v>
      </c>
      <c r="O314" s="42">
        <v>834.7579900000001</v>
      </c>
      <c r="P314" s="42">
        <v>834.7479900000001</v>
      </c>
      <c r="Q314" s="42">
        <v>834.71799</v>
      </c>
      <c r="R314" s="42">
        <v>834.80799</v>
      </c>
      <c r="S314" s="42">
        <v>834.7579900000001</v>
      </c>
      <c r="T314" s="42">
        <v>834.96799</v>
      </c>
      <c r="U314" s="42">
        <v>835.1379900000001</v>
      </c>
      <c r="V314" s="42">
        <v>834.46799</v>
      </c>
      <c r="W314" s="42">
        <v>833.76799</v>
      </c>
      <c r="X314" s="42">
        <v>833.8679900000001</v>
      </c>
      <c r="Y314" s="42">
        <v>833.9979900000001</v>
      </c>
    </row>
    <row r="315" spans="1:25" ht="15.75" customHeight="1">
      <c r="A315" s="41">
        <f t="shared" si="7"/>
        <v>44069</v>
      </c>
      <c r="B315" s="42">
        <v>835.3879900000001</v>
      </c>
      <c r="C315" s="42">
        <v>835.31799</v>
      </c>
      <c r="D315" s="42">
        <v>835.2379900000001</v>
      </c>
      <c r="E315" s="42">
        <v>835.2379900000001</v>
      </c>
      <c r="F315" s="42">
        <v>835.2579900000001</v>
      </c>
      <c r="G315" s="42">
        <v>835.08799</v>
      </c>
      <c r="H315" s="42">
        <v>833.28799</v>
      </c>
      <c r="I315" s="42">
        <v>833.8579900000001</v>
      </c>
      <c r="J315" s="42">
        <v>834.6079900000001</v>
      </c>
      <c r="K315" s="42">
        <v>834.80799</v>
      </c>
      <c r="L315" s="42">
        <v>834.8779900000001</v>
      </c>
      <c r="M315" s="42">
        <v>834.91799</v>
      </c>
      <c r="N315" s="42">
        <v>834.97799</v>
      </c>
      <c r="O315" s="42">
        <v>834.9979900000001</v>
      </c>
      <c r="P315" s="42">
        <v>834.94799</v>
      </c>
      <c r="Q315" s="42">
        <v>834.96799</v>
      </c>
      <c r="R315" s="42">
        <v>834.9879900000001</v>
      </c>
      <c r="S315" s="42">
        <v>835.02799</v>
      </c>
      <c r="T315" s="42">
        <v>835.65799</v>
      </c>
      <c r="U315" s="42">
        <v>835.22799</v>
      </c>
      <c r="V315" s="42">
        <v>834.59799</v>
      </c>
      <c r="W315" s="42">
        <v>834.41799</v>
      </c>
      <c r="X315" s="42">
        <v>834.1379900000001</v>
      </c>
      <c r="Y315" s="42">
        <v>833.8879900000001</v>
      </c>
    </row>
    <row r="316" spans="1:25" ht="15.75" customHeight="1">
      <c r="A316" s="41">
        <f t="shared" si="7"/>
        <v>44070</v>
      </c>
      <c r="B316" s="42">
        <v>835.42799</v>
      </c>
      <c r="C316" s="42">
        <v>835.3779900000001</v>
      </c>
      <c r="D316" s="42">
        <v>835.32799</v>
      </c>
      <c r="E316" s="42">
        <v>835.28799</v>
      </c>
      <c r="F316" s="42">
        <v>835.30799</v>
      </c>
      <c r="G316" s="42">
        <v>834.96799</v>
      </c>
      <c r="H316" s="42">
        <v>833.2479900000001</v>
      </c>
      <c r="I316" s="42">
        <v>833.72799</v>
      </c>
      <c r="J316" s="42">
        <v>834.2579900000001</v>
      </c>
      <c r="K316" s="42">
        <v>834.44799</v>
      </c>
      <c r="L316" s="42">
        <v>834.45799</v>
      </c>
      <c r="M316" s="42">
        <v>834.4979900000001</v>
      </c>
      <c r="N316" s="42">
        <v>834.6179900000001</v>
      </c>
      <c r="O316" s="42">
        <v>834.67799</v>
      </c>
      <c r="P316" s="42">
        <v>834.6179900000001</v>
      </c>
      <c r="Q316" s="42">
        <v>834.57799</v>
      </c>
      <c r="R316" s="42">
        <v>834.70799</v>
      </c>
      <c r="S316" s="42">
        <v>834.84799</v>
      </c>
      <c r="T316" s="42">
        <v>834.84799</v>
      </c>
      <c r="U316" s="42">
        <v>839.78799</v>
      </c>
      <c r="V316" s="42">
        <v>834.54799</v>
      </c>
      <c r="W316" s="42">
        <v>834.29799</v>
      </c>
      <c r="X316" s="42">
        <v>833.93799</v>
      </c>
      <c r="Y316" s="42">
        <v>833.8679900000001</v>
      </c>
    </row>
    <row r="317" spans="1:25" ht="15.75" customHeight="1">
      <c r="A317" s="41">
        <f t="shared" si="7"/>
        <v>44071</v>
      </c>
      <c r="B317" s="42">
        <v>835.40799</v>
      </c>
      <c r="C317" s="42">
        <v>835.30799</v>
      </c>
      <c r="D317" s="42">
        <v>835.2379900000001</v>
      </c>
      <c r="E317" s="42">
        <v>835.19799</v>
      </c>
      <c r="F317" s="42">
        <v>835.19799</v>
      </c>
      <c r="G317" s="42">
        <v>834.94799</v>
      </c>
      <c r="H317" s="42">
        <v>833.32799</v>
      </c>
      <c r="I317" s="42">
        <v>833.91799</v>
      </c>
      <c r="J317" s="42">
        <v>834.06799</v>
      </c>
      <c r="K317" s="42">
        <v>833.8879900000001</v>
      </c>
      <c r="L317" s="42">
        <v>833.90799</v>
      </c>
      <c r="M317" s="42">
        <v>833.9879900000001</v>
      </c>
      <c r="N317" s="42">
        <v>834.2479900000001</v>
      </c>
      <c r="O317" s="42">
        <v>834.2479900000001</v>
      </c>
      <c r="P317" s="42">
        <v>834.2379900000001</v>
      </c>
      <c r="Q317" s="42">
        <v>834.2379900000001</v>
      </c>
      <c r="R317" s="42">
        <v>834.32799</v>
      </c>
      <c r="S317" s="42">
        <v>834.77799</v>
      </c>
      <c r="T317" s="42">
        <v>834.80799</v>
      </c>
      <c r="U317" s="42">
        <v>889.95799</v>
      </c>
      <c r="V317" s="42">
        <v>834.32799</v>
      </c>
      <c r="W317" s="42">
        <v>834.2379900000001</v>
      </c>
      <c r="X317" s="42">
        <v>833.91799</v>
      </c>
      <c r="Y317" s="42">
        <v>834.03799</v>
      </c>
    </row>
    <row r="318" spans="1:25" ht="15.75" customHeight="1">
      <c r="A318" s="41">
        <f t="shared" si="7"/>
        <v>44072</v>
      </c>
      <c r="B318" s="42">
        <v>835.1179900000001</v>
      </c>
      <c r="C318" s="42">
        <v>835.02799</v>
      </c>
      <c r="D318" s="42">
        <v>835.05799</v>
      </c>
      <c r="E318" s="42">
        <v>835.05799</v>
      </c>
      <c r="F318" s="42">
        <v>835.07799</v>
      </c>
      <c r="G318" s="42">
        <v>835.07799</v>
      </c>
      <c r="H318" s="42">
        <v>834.03799</v>
      </c>
      <c r="I318" s="42">
        <v>834.16799</v>
      </c>
      <c r="J318" s="42">
        <v>834.32799</v>
      </c>
      <c r="K318" s="42">
        <v>834.02799</v>
      </c>
      <c r="L318" s="42">
        <v>833.8779900000001</v>
      </c>
      <c r="M318" s="42">
        <v>834.05799</v>
      </c>
      <c r="N318" s="42">
        <v>834.31799</v>
      </c>
      <c r="O318" s="42">
        <v>834.3779900000001</v>
      </c>
      <c r="P318" s="42">
        <v>834.40799</v>
      </c>
      <c r="Q318" s="42">
        <v>834.41799</v>
      </c>
      <c r="R318" s="42">
        <v>834.4879900000001</v>
      </c>
      <c r="S318" s="42">
        <v>834.45799</v>
      </c>
      <c r="T318" s="42">
        <v>834.3679900000001</v>
      </c>
      <c r="U318" s="42">
        <v>890.69799</v>
      </c>
      <c r="V318" s="42">
        <v>833.42799</v>
      </c>
      <c r="W318" s="42">
        <v>833.17799</v>
      </c>
      <c r="X318" s="42">
        <v>832.46799</v>
      </c>
      <c r="Y318" s="42">
        <v>832.34799</v>
      </c>
    </row>
    <row r="319" spans="1:25" ht="15.75" customHeight="1">
      <c r="A319" s="41">
        <f t="shared" si="7"/>
        <v>44073</v>
      </c>
      <c r="B319" s="42">
        <v>841.6278100000001</v>
      </c>
      <c r="C319" s="42">
        <v>834.67781</v>
      </c>
      <c r="D319" s="42">
        <v>834.69781</v>
      </c>
      <c r="E319" s="42">
        <v>834.80781</v>
      </c>
      <c r="F319" s="42">
        <v>834.82781</v>
      </c>
      <c r="G319" s="42">
        <v>834.90781</v>
      </c>
      <c r="H319" s="42">
        <v>833.8578100000001</v>
      </c>
      <c r="I319" s="42">
        <v>834.4678100000001</v>
      </c>
      <c r="J319" s="42">
        <v>834.6178100000001</v>
      </c>
      <c r="K319" s="42">
        <v>834.2578100000001</v>
      </c>
      <c r="L319" s="42">
        <v>833.93781</v>
      </c>
      <c r="M319" s="42">
        <v>834.26781</v>
      </c>
      <c r="N319" s="42">
        <v>834.45781</v>
      </c>
      <c r="O319" s="42">
        <v>834.52781</v>
      </c>
      <c r="P319" s="42">
        <v>834.55781</v>
      </c>
      <c r="Q319" s="42">
        <v>834.4878100000001</v>
      </c>
      <c r="R319" s="42">
        <v>834.52781</v>
      </c>
      <c r="S319" s="42">
        <v>834.66781</v>
      </c>
      <c r="T319" s="42">
        <v>834.67781</v>
      </c>
      <c r="U319" s="42">
        <v>905.3878100000001</v>
      </c>
      <c r="V319" s="42">
        <v>833.78781</v>
      </c>
      <c r="W319" s="42">
        <v>833.78781</v>
      </c>
      <c r="X319" s="42">
        <v>833.04781</v>
      </c>
      <c r="Y319" s="42">
        <v>833.5978100000001</v>
      </c>
    </row>
    <row r="320" spans="1:25" ht="15.75" customHeight="1">
      <c r="A320" s="41">
        <f t="shared" si="7"/>
        <v>44074</v>
      </c>
      <c r="B320" s="42">
        <v>840.42781</v>
      </c>
      <c r="C320" s="42">
        <v>835.01781</v>
      </c>
      <c r="D320" s="42">
        <v>835.04781</v>
      </c>
      <c r="E320" s="42">
        <v>835.1278100000001</v>
      </c>
      <c r="F320" s="42">
        <v>835.1078100000001</v>
      </c>
      <c r="G320" s="42">
        <v>835.05781</v>
      </c>
      <c r="H320" s="42">
        <v>834.64781</v>
      </c>
      <c r="I320" s="42">
        <v>834.51781</v>
      </c>
      <c r="J320" s="42">
        <v>834.2478100000001</v>
      </c>
      <c r="K320" s="42">
        <v>833.93781</v>
      </c>
      <c r="L320" s="42">
        <v>834.01781</v>
      </c>
      <c r="M320" s="42">
        <v>834.1278100000001</v>
      </c>
      <c r="N320" s="42">
        <v>834.17781</v>
      </c>
      <c r="O320" s="42">
        <v>834.32781</v>
      </c>
      <c r="P320" s="42">
        <v>834.3778100000001</v>
      </c>
      <c r="Q320" s="42">
        <v>834.3578100000001</v>
      </c>
      <c r="R320" s="42">
        <v>834.39781</v>
      </c>
      <c r="S320" s="42">
        <v>834.32781</v>
      </c>
      <c r="T320" s="42">
        <v>834.19781</v>
      </c>
      <c r="U320" s="42">
        <v>916.80781</v>
      </c>
      <c r="V320" s="42">
        <v>833.06781</v>
      </c>
      <c r="W320" s="42">
        <v>833.15781</v>
      </c>
      <c r="X320" s="42">
        <v>832.39781</v>
      </c>
      <c r="Y320" s="42">
        <v>832.94781</v>
      </c>
    </row>
    <row r="321" spans="1:25" ht="15.75" customHeight="1">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row>
    <row r="322" spans="1:25" ht="15.75" customHeight="1">
      <c r="A322" s="37" t="s">
        <v>76</v>
      </c>
      <c r="B322" s="38"/>
      <c r="C322" s="39" t="s">
        <v>77</v>
      </c>
      <c r="D322" s="38"/>
      <c r="E322" s="38"/>
      <c r="F322" s="38"/>
      <c r="G322" s="38"/>
      <c r="H322" s="38"/>
      <c r="I322" s="38"/>
      <c r="J322" s="38"/>
      <c r="K322" s="38"/>
      <c r="L322" s="38"/>
      <c r="M322" s="38"/>
      <c r="N322" s="38"/>
      <c r="O322" s="38"/>
      <c r="P322" s="38"/>
      <c r="Q322" s="38"/>
      <c r="R322" s="38"/>
      <c r="S322" s="38"/>
      <c r="T322" s="38"/>
      <c r="U322" s="38"/>
      <c r="V322" s="38"/>
      <c r="W322" s="38"/>
      <c r="X322" s="38"/>
      <c r="Y322" s="38"/>
    </row>
    <row r="323" spans="1:25" ht="15.75" customHeight="1">
      <c r="A323" s="37" t="s">
        <v>78</v>
      </c>
      <c r="B323" s="38"/>
      <c r="C323" s="38"/>
      <c r="D323" s="38"/>
      <c r="E323" s="38"/>
      <c r="F323" s="38"/>
      <c r="G323" s="40" t="s">
        <v>119</v>
      </c>
      <c r="H323" s="38"/>
      <c r="I323" s="38"/>
      <c r="J323" s="38"/>
      <c r="K323" s="38"/>
      <c r="L323" s="38"/>
      <c r="M323" s="38"/>
      <c r="N323" s="38"/>
      <c r="O323" s="38"/>
      <c r="P323" s="38"/>
      <c r="Q323" s="38"/>
      <c r="R323" s="38"/>
      <c r="S323" s="38"/>
      <c r="T323" s="38"/>
      <c r="U323" s="38"/>
      <c r="V323" s="38"/>
      <c r="W323" s="38"/>
      <c r="X323" s="38"/>
      <c r="Y323" s="38"/>
    </row>
    <row r="324" spans="1:25" ht="15.75" customHeight="1">
      <c r="A324" s="88" t="s">
        <v>80</v>
      </c>
      <c r="B324" s="91" t="s">
        <v>81</v>
      </c>
      <c r="C324" s="92"/>
      <c r="D324" s="92"/>
      <c r="E324" s="92"/>
      <c r="F324" s="92"/>
      <c r="G324" s="92"/>
      <c r="H324" s="92"/>
      <c r="I324" s="92"/>
      <c r="J324" s="92"/>
      <c r="K324" s="92"/>
      <c r="L324" s="92"/>
      <c r="M324" s="92"/>
      <c r="N324" s="92"/>
      <c r="O324" s="92"/>
      <c r="P324" s="92"/>
      <c r="Q324" s="92"/>
      <c r="R324" s="92"/>
      <c r="S324" s="92"/>
      <c r="T324" s="92"/>
      <c r="U324" s="92"/>
      <c r="V324" s="92"/>
      <c r="W324" s="92"/>
      <c r="X324" s="92"/>
      <c r="Y324" s="93"/>
    </row>
    <row r="325" spans="1:25" ht="15.75" customHeight="1">
      <c r="A325" s="89"/>
      <c r="B325" s="94"/>
      <c r="C325" s="95"/>
      <c r="D325" s="95"/>
      <c r="E325" s="95"/>
      <c r="F325" s="95"/>
      <c r="G325" s="95"/>
      <c r="H325" s="95"/>
      <c r="I325" s="95"/>
      <c r="J325" s="95"/>
      <c r="K325" s="95"/>
      <c r="L325" s="95"/>
      <c r="M325" s="95"/>
      <c r="N325" s="95"/>
      <c r="O325" s="95"/>
      <c r="P325" s="95"/>
      <c r="Q325" s="95"/>
      <c r="R325" s="95"/>
      <c r="S325" s="95"/>
      <c r="T325" s="95"/>
      <c r="U325" s="95"/>
      <c r="V325" s="95"/>
      <c r="W325" s="95"/>
      <c r="X325" s="95"/>
      <c r="Y325" s="96"/>
    </row>
    <row r="326" spans="1:25" ht="15.75" customHeight="1">
      <c r="A326" s="89"/>
      <c r="B326" s="97" t="s">
        <v>82</v>
      </c>
      <c r="C326" s="97" t="s">
        <v>83</v>
      </c>
      <c r="D326" s="97" t="s">
        <v>84</v>
      </c>
      <c r="E326" s="97" t="s">
        <v>85</v>
      </c>
      <c r="F326" s="97" t="s">
        <v>86</v>
      </c>
      <c r="G326" s="97" t="s">
        <v>87</v>
      </c>
      <c r="H326" s="97" t="s">
        <v>88</v>
      </c>
      <c r="I326" s="97" t="s">
        <v>89</v>
      </c>
      <c r="J326" s="97" t="s">
        <v>90</v>
      </c>
      <c r="K326" s="97" t="s">
        <v>91</v>
      </c>
      <c r="L326" s="97" t="s">
        <v>92</v>
      </c>
      <c r="M326" s="97" t="s">
        <v>93</v>
      </c>
      <c r="N326" s="97" t="s">
        <v>94</v>
      </c>
      <c r="O326" s="97" t="s">
        <v>95</v>
      </c>
      <c r="P326" s="97" t="s">
        <v>96</v>
      </c>
      <c r="Q326" s="97" t="s">
        <v>97</v>
      </c>
      <c r="R326" s="97" t="s">
        <v>98</v>
      </c>
      <c r="S326" s="97" t="s">
        <v>99</v>
      </c>
      <c r="T326" s="97" t="s">
        <v>100</v>
      </c>
      <c r="U326" s="97" t="s">
        <v>101</v>
      </c>
      <c r="V326" s="97" t="s">
        <v>102</v>
      </c>
      <c r="W326" s="97" t="s">
        <v>103</v>
      </c>
      <c r="X326" s="97" t="s">
        <v>104</v>
      </c>
      <c r="Y326" s="97" t="s">
        <v>105</v>
      </c>
    </row>
    <row r="327" spans="1:25" ht="15.75" customHeight="1">
      <c r="A327" s="90"/>
      <c r="B327" s="98"/>
      <c r="C327" s="98"/>
      <c r="D327" s="98"/>
      <c r="E327" s="98"/>
      <c r="F327" s="98"/>
      <c r="G327" s="98"/>
      <c r="H327" s="98"/>
      <c r="I327" s="98"/>
      <c r="J327" s="98"/>
      <c r="K327" s="98"/>
      <c r="L327" s="98"/>
      <c r="M327" s="98"/>
      <c r="N327" s="98"/>
      <c r="O327" s="98"/>
      <c r="P327" s="98"/>
      <c r="Q327" s="98"/>
      <c r="R327" s="98"/>
      <c r="S327" s="98"/>
      <c r="T327" s="98"/>
      <c r="U327" s="98"/>
      <c r="V327" s="98"/>
      <c r="W327" s="98"/>
      <c r="X327" s="98"/>
      <c r="Y327" s="98"/>
    </row>
    <row r="328" spans="1:25" ht="15.75" customHeight="1">
      <c r="A328" s="41">
        <f>A30</f>
        <v>44044</v>
      </c>
      <c r="B328" s="42">
        <v>971.3373</v>
      </c>
      <c r="C328" s="42">
        <v>878.1573000000001</v>
      </c>
      <c r="D328" s="42">
        <v>834.8673</v>
      </c>
      <c r="E328" s="42">
        <v>834.8073</v>
      </c>
      <c r="F328" s="42">
        <v>834.8373</v>
      </c>
      <c r="G328" s="42">
        <v>834.7773000000001</v>
      </c>
      <c r="H328" s="42">
        <v>833.8273</v>
      </c>
      <c r="I328" s="42">
        <v>880.6673000000001</v>
      </c>
      <c r="J328" s="42">
        <v>834.3573</v>
      </c>
      <c r="K328" s="42">
        <v>834.2073</v>
      </c>
      <c r="L328" s="42">
        <v>834.2773000000001</v>
      </c>
      <c r="M328" s="42">
        <v>892.0173000000001</v>
      </c>
      <c r="N328" s="42">
        <v>929.1973</v>
      </c>
      <c r="O328" s="42">
        <v>960.8673</v>
      </c>
      <c r="P328" s="42">
        <v>959.4273000000001</v>
      </c>
      <c r="Q328" s="42">
        <v>956.0973</v>
      </c>
      <c r="R328" s="42">
        <v>961.8473</v>
      </c>
      <c r="S328" s="42">
        <v>927.5273000000001</v>
      </c>
      <c r="T328" s="42">
        <v>845.8973000000001</v>
      </c>
      <c r="U328" s="42">
        <v>914.9073000000001</v>
      </c>
      <c r="V328" s="42">
        <v>943.5873</v>
      </c>
      <c r="W328" s="42">
        <v>936.0573</v>
      </c>
      <c r="X328" s="42">
        <v>832.4473</v>
      </c>
      <c r="Y328" s="42">
        <v>832.5273000000001</v>
      </c>
    </row>
    <row r="329" spans="1:25" ht="15.75" customHeight="1">
      <c r="A329" s="41">
        <f>A328+1</f>
        <v>44045</v>
      </c>
      <c r="B329" s="42">
        <v>924.3373</v>
      </c>
      <c r="C329" s="42">
        <v>851.0673</v>
      </c>
      <c r="D329" s="42">
        <v>834.7973000000001</v>
      </c>
      <c r="E329" s="42">
        <v>834.8573</v>
      </c>
      <c r="F329" s="42">
        <v>834.8273</v>
      </c>
      <c r="G329" s="42">
        <v>834.7773000000001</v>
      </c>
      <c r="H329" s="42">
        <v>833.7673000000001</v>
      </c>
      <c r="I329" s="42">
        <v>844.5573</v>
      </c>
      <c r="J329" s="42">
        <v>834.6273</v>
      </c>
      <c r="K329" s="42">
        <v>834.3073</v>
      </c>
      <c r="L329" s="42">
        <v>834.1573000000001</v>
      </c>
      <c r="M329" s="42">
        <v>848.1873</v>
      </c>
      <c r="N329" s="42">
        <v>894.1573000000001</v>
      </c>
      <c r="O329" s="42">
        <v>929.6073</v>
      </c>
      <c r="P329" s="42">
        <v>925.9273000000001</v>
      </c>
      <c r="Q329" s="42">
        <v>922.3073</v>
      </c>
      <c r="R329" s="42">
        <v>924.7873000000001</v>
      </c>
      <c r="S329" s="42">
        <v>886.3573</v>
      </c>
      <c r="T329" s="42">
        <v>834.2973000000001</v>
      </c>
      <c r="U329" s="42">
        <v>873.5073000000001</v>
      </c>
      <c r="V329" s="42">
        <v>883.4973</v>
      </c>
      <c r="W329" s="42">
        <v>867.7973000000001</v>
      </c>
      <c r="X329" s="42">
        <v>832.2673000000001</v>
      </c>
      <c r="Y329" s="42">
        <v>832.3973000000001</v>
      </c>
    </row>
    <row r="330" spans="1:25" ht="15.75" customHeight="1">
      <c r="A330" s="41">
        <f aca="true" t="shared" si="8" ref="A330:A358">A329+1</f>
        <v>44046</v>
      </c>
      <c r="B330" s="42">
        <v>909.0373000000001</v>
      </c>
      <c r="C330" s="42">
        <v>849.7073</v>
      </c>
      <c r="D330" s="42">
        <v>834.8973000000001</v>
      </c>
      <c r="E330" s="42">
        <v>834.9473</v>
      </c>
      <c r="F330" s="42">
        <v>834.9173000000001</v>
      </c>
      <c r="G330" s="42">
        <v>834.8073</v>
      </c>
      <c r="H330" s="42">
        <v>833.3073</v>
      </c>
      <c r="I330" s="42">
        <v>849.8673</v>
      </c>
      <c r="J330" s="42">
        <v>834.5773</v>
      </c>
      <c r="K330" s="42">
        <v>834.4273000000001</v>
      </c>
      <c r="L330" s="42">
        <v>834.4573</v>
      </c>
      <c r="M330" s="42">
        <v>847.8473</v>
      </c>
      <c r="N330" s="42">
        <v>893.0073000000001</v>
      </c>
      <c r="O330" s="42">
        <v>927.2773000000001</v>
      </c>
      <c r="P330" s="42">
        <v>924.6773000000001</v>
      </c>
      <c r="Q330" s="42">
        <v>922.7573000000001</v>
      </c>
      <c r="R330" s="42">
        <v>925.3473</v>
      </c>
      <c r="S330" s="42">
        <v>887.2773000000001</v>
      </c>
      <c r="T330" s="42">
        <v>834.0873</v>
      </c>
      <c r="U330" s="42">
        <v>870.3573</v>
      </c>
      <c r="V330" s="42">
        <v>883.2373</v>
      </c>
      <c r="W330" s="42">
        <v>866.4873</v>
      </c>
      <c r="X330" s="42">
        <v>833.2173</v>
      </c>
      <c r="Y330" s="42">
        <v>833.3873000000001</v>
      </c>
    </row>
    <row r="331" spans="1:25" ht="15.75" customHeight="1">
      <c r="A331" s="41">
        <f t="shared" si="8"/>
        <v>44047</v>
      </c>
      <c r="B331" s="42">
        <v>881.8073</v>
      </c>
      <c r="C331" s="42">
        <v>839.6273</v>
      </c>
      <c r="D331" s="42">
        <v>834.9873</v>
      </c>
      <c r="E331" s="42">
        <v>835.0273000000001</v>
      </c>
      <c r="F331" s="42">
        <v>835.0273000000001</v>
      </c>
      <c r="G331" s="42">
        <v>835.0973</v>
      </c>
      <c r="H331" s="42">
        <v>833.8173</v>
      </c>
      <c r="I331" s="42">
        <v>848.6373000000001</v>
      </c>
      <c r="J331" s="42">
        <v>834.7273</v>
      </c>
      <c r="K331" s="42">
        <v>834.3773</v>
      </c>
      <c r="L331" s="42">
        <v>834.4573</v>
      </c>
      <c r="M331" s="42">
        <v>848.3773</v>
      </c>
      <c r="N331" s="42">
        <v>892.7373</v>
      </c>
      <c r="O331" s="42">
        <v>926.2373</v>
      </c>
      <c r="P331" s="42">
        <v>923.9573</v>
      </c>
      <c r="Q331" s="42">
        <v>923.6273</v>
      </c>
      <c r="R331" s="42">
        <v>924.8473</v>
      </c>
      <c r="S331" s="42">
        <v>887.5673</v>
      </c>
      <c r="T331" s="42">
        <v>834.1273</v>
      </c>
      <c r="U331" s="42">
        <v>868.3173</v>
      </c>
      <c r="V331" s="42">
        <v>879.6473000000001</v>
      </c>
      <c r="W331" s="42">
        <v>864.6473000000001</v>
      </c>
      <c r="X331" s="42">
        <v>833.1473000000001</v>
      </c>
      <c r="Y331" s="42">
        <v>833.3673</v>
      </c>
    </row>
    <row r="332" spans="1:25" ht="15.75" customHeight="1">
      <c r="A332" s="41">
        <f t="shared" si="8"/>
        <v>44048</v>
      </c>
      <c r="B332" s="42">
        <v>862.2973000000001</v>
      </c>
      <c r="C332" s="42">
        <v>835.2273</v>
      </c>
      <c r="D332" s="42">
        <v>834.9973</v>
      </c>
      <c r="E332" s="42">
        <v>835.0173000000001</v>
      </c>
      <c r="F332" s="42">
        <v>835.0673</v>
      </c>
      <c r="G332" s="42">
        <v>835.0173000000001</v>
      </c>
      <c r="H332" s="42">
        <v>833.6373000000001</v>
      </c>
      <c r="I332" s="42">
        <v>834.2273</v>
      </c>
      <c r="J332" s="42">
        <v>834.6073</v>
      </c>
      <c r="K332" s="42">
        <v>834.2773000000001</v>
      </c>
      <c r="L332" s="42">
        <v>834.3173</v>
      </c>
      <c r="M332" s="42">
        <v>834.3973000000001</v>
      </c>
      <c r="N332" s="42">
        <v>834.4273000000001</v>
      </c>
      <c r="O332" s="42">
        <v>873.8273</v>
      </c>
      <c r="P332" s="42">
        <v>877.4073000000001</v>
      </c>
      <c r="Q332" s="42">
        <v>885.8973000000001</v>
      </c>
      <c r="R332" s="42">
        <v>901.2573000000001</v>
      </c>
      <c r="S332" s="42">
        <v>882.8573</v>
      </c>
      <c r="T332" s="42">
        <v>839.0273000000001</v>
      </c>
      <c r="U332" s="42">
        <v>899.9673</v>
      </c>
      <c r="V332" s="42">
        <v>929.0173000000001</v>
      </c>
      <c r="W332" s="42">
        <v>911.1773000000001</v>
      </c>
      <c r="X332" s="42">
        <v>833.4173000000001</v>
      </c>
      <c r="Y332" s="42">
        <v>833.6373000000001</v>
      </c>
    </row>
    <row r="333" spans="1:25" ht="15.75" customHeight="1">
      <c r="A333" s="41">
        <f t="shared" si="8"/>
        <v>44049</v>
      </c>
      <c r="B333" s="42">
        <v>859.2973000000001</v>
      </c>
      <c r="C333" s="42">
        <v>835.2373</v>
      </c>
      <c r="D333" s="42">
        <v>835.0573</v>
      </c>
      <c r="E333" s="42">
        <v>835.0873</v>
      </c>
      <c r="F333" s="42">
        <v>835.0773</v>
      </c>
      <c r="G333" s="42">
        <v>835.0473000000001</v>
      </c>
      <c r="H333" s="42">
        <v>833.4473</v>
      </c>
      <c r="I333" s="42">
        <v>834.2773000000001</v>
      </c>
      <c r="J333" s="42">
        <v>834.5673</v>
      </c>
      <c r="K333" s="42">
        <v>834.3173</v>
      </c>
      <c r="L333" s="42">
        <v>834.5173000000001</v>
      </c>
      <c r="M333" s="42">
        <v>834.5373000000001</v>
      </c>
      <c r="N333" s="42">
        <v>834.5473000000001</v>
      </c>
      <c r="O333" s="42">
        <v>834.5573</v>
      </c>
      <c r="P333" s="42">
        <v>834.5773</v>
      </c>
      <c r="Q333" s="42">
        <v>834.5673</v>
      </c>
      <c r="R333" s="42">
        <v>834.5873</v>
      </c>
      <c r="S333" s="42">
        <v>834.5873</v>
      </c>
      <c r="T333" s="42">
        <v>834.5373000000001</v>
      </c>
      <c r="U333" s="42">
        <v>848.7573000000001</v>
      </c>
      <c r="V333" s="42">
        <v>839.1473000000001</v>
      </c>
      <c r="W333" s="42">
        <v>833.5973</v>
      </c>
      <c r="X333" s="42">
        <v>832.3373</v>
      </c>
      <c r="Y333" s="42">
        <v>832.3573</v>
      </c>
    </row>
    <row r="334" spans="1:25" ht="15.75" customHeight="1">
      <c r="A334" s="41">
        <f t="shared" si="8"/>
        <v>44050</v>
      </c>
      <c r="B334" s="42">
        <v>876.3273</v>
      </c>
      <c r="C334" s="42">
        <v>834.7773000000001</v>
      </c>
      <c r="D334" s="42">
        <v>834.8973000000001</v>
      </c>
      <c r="E334" s="42">
        <v>834.9773</v>
      </c>
      <c r="F334" s="42">
        <v>834.9873</v>
      </c>
      <c r="G334" s="42">
        <v>834.9973</v>
      </c>
      <c r="H334" s="42">
        <v>833.2873000000001</v>
      </c>
      <c r="I334" s="42">
        <v>833.8673</v>
      </c>
      <c r="J334" s="42">
        <v>834.5873</v>
      </c>
      <c r="K334" s="42">
        <v>834.4573</v>
      </c>
      <c r="L334" s="42">
        <v>834.3673</v>
      </c>
      <c r="M334" s="42">
        <v>834.4373</v>
      </c>
      <c r="N334" s="42">
        <v>834.4273000000001</v>
      </c>
      <c r="O334" s="42">
        <v>839.5073000000001</v>
      </c>
      <c r="P334" s="42">
        <v>834.4273000000001</v>
      </c>
      <c r="Q334" s="42">
        <v>834.4273000000001</v>
      </c>
      <c r="R334" s="42">
        <v>835.5473000000001</v>
      </c>
      <c r="S334" s="42">
        <v>834.8373</v>
      </c>
      <c r="T334" s="42">
        <v>834.7473</v>
      </c>
      <c r="U334" s="42">
        <v>859.1673000000001</v>
      </c>
      <c r="V334" s="42">
        <v>847.1073</v>
      </c>
      <c r="W334" s="42">
        <v>834.0573</v>
      </c>
      <c r="X334" s="42">
        <v>833.3573</v>
      </c>
      <c r="Y334" s="42">
        <v>833.1473000000001</v>
      </c>
    </row>
    <row r="335" spans="1:25" ht="15.75" customHeight="1">
      <c r="A335" s="41">
        <f t="shared" si="8"/>
        <v>44051</v>
      </c>
      <c r="B335" s="42">
        <v>884.0873</v>
      </c>
      <c r="C335" s="42">
        <v>835.0673</v>
      </c>
      <c r="D335" s="42">
        <v>835.1473000000001</v>
      </c>
      <c r="E335" s="42">
        <v>835.1873</v>
      </c>
      <c r="F335" s="42">
        <v>835.1673000000001</v>
      </c>
      <c r="G335" s="42">
        <v>835.1873</v>
      </c>
      <c r="H335" s="42">
        <v>834.1273</v>
      </c>
      <c r="I335" s="42">
        <v>834.3173</v>
      </c>
      <c r="J335" s="42">
        <v>834.5373000000001</v>
      </c>
      <c r="K335" s="42">
        <v>834.2473</v>
      </c>
      <c r="L335" s="42">
        <v>834.1673000000001</v>
      </c>
      <c r="M335" s="42">
        <v>834.2073</v>
      </c>
      <c r="N335" s="42">
        <v>834.2573000000001</v>
      </c>
      <c r="O335" s="42">
        <v>834.2673000000001</v>
      </c>
      <c r="P335" s="42">
        <v>834.2473</v>
      </c>
      <c r="Q335" s="42">
        <v>834.2773000000001</v>
      </c>
      <c r="R335" s="42">
        <v>834.2773000000001</v>
      </c>
      <c r="S335" s="42">
        <v>834.7573000000001</v>
      </c>
      <c r="T335" s="42">
        <v>834.7373</v>
      </c>
      <c r="U335" s="42">
        <v>863.1873</v>
      </c>
      <c r="V335" s="42">
        <v>879.3973000000001</v>
      </c>
      <c r="W335" s="42">
        <v>836.3873000000001</v>
      </c>
      <c r="X335" s="42">
        <v>833.7573000000001</v>
      </c>
      <c r="Y335" s="42">
        <v>834.0273000000001</v>
      </c>
    </row>
    <row r="336" spans="1:25" ht="15.75" customHeight="1">
      <c r="A336" s="41">
        <f t="shared" si="8"/>
        <v>44052</v>
      </c>
      <c r="B336" s="42">
        <v>871.8473</v>
      </c>
      <c r="C336" s="42">
        <v>835.1773000000001</v>
      </c>
      <c r="D336" s="42">
        <v>835.1773000000001</v>
      </c>
      <c r="E336" s="42">
        <v>835.2073</v>
      </c>
      <c r="F336" s="42">
        <v>835.2473</v>
      </c>
      <c r="G336" s="42">
        <v>835.9973</v>
      </c>
      <c r="H336" s="42">
        <v>834.4973</v>
      </c>
      <c r="I336" s="42">
        <v>834.4373</v>
      </c>
      <c r="J336" s="42">
        <v>834.6873</v>
      </c>
      <c r="K336" s="42">
        <v>834.4473</v>
      </c>
      <c r="L336" s="42">
        <v>834.2473</v>
      </c>
      <c r="M336" s="42">
        <v>834.3273</v>
      </c>
      <c r="N336" s="42">
        <v>834.3473</v>
      </c>
      <c r="O336" s="42">
        <v>834.3573</v>
      </c>
      <c r="P336" s="42">
        <v>834.3473</v>
      </c>
      <c r="Q336" s="42">
        <v>834.3573</v>
      </c>
      <c r="R336" s="42">
        <v>842.1873</v>
      </c>
      <c r="S336" s="42">
        <v>855.0273000000001</v>
      </c>
      <c r="T336" s="42">
        <v>834.8173</v>
      </c>
      <c r="U336" s="42">
        <v>901.1573000000001</v>
      </c>
      <c r="V336" s="42">
        <v>915.5373000000001</v>
      </c>
      <c r="W336" s="42">
        <v>867.9773</v>
      </c>
      <c r="X336" s="42">
        <v>833.7973000000001</v>
      </c>
      <c r="Y336" s="42">
        <v>833.9973</v>
      </c>
    </row>
    <row r="337" spans="1:25" ht="15.75" customHeight="1">
      <c r="A337" s="41">
        <f t="shared" si="8"/>
        <v>44053</v>
      </c>
      <c r="B337" s="42">
        <v>846.8473</v>
      </c>
      <c r="C337" s="42">
        <v>835.3573</v>
      </c>
      <c r="D337" s="42">
        <v>835.2773000000001</v>
      </c>
      <c r="E337" s="42">
        <v>835.2973000000001</v>
      </c>
      <c r="F337" s="42">
        <v>835.9073000000001</v>
      </c>
      <c r="G337" s="42">
        <v>835.9973</v>
      </c>
      <c r="H337" s="42">
        <v>834.1573000000001</v>
      </c>
      <c r="I337" s="42">
        <v>834.1273</v>
      </c>
      <c r="J337" s="42">
        <v>834.2973000000001</v>
      </c>
      <c r="K337" s="42">
        <v>834.3273</v>
      </c>
      <c r="L337" s="42">
        <v>834.3173</v>
      </c>
      <c r="M337" s="42">
        <v>834.3473</v>
      </c>
      <c r="N337" s="42">
        <v>834.3573</v>
      </c>
      <c r="O337" s="42">
        <v>834.3573</v>
      </c>
      <c r="P337" s="42">
        <v>834.3373</v>
      </c>
      <c r="Q337" s="42">
        <v>834.2773000000001</v>
      </c>
      <c r="R337" s="42">
        <v>834.3073</v>
      </c>
      <c r="S337" s="42">
        <v>834.7373</v>
      </c>
      <c r="T337" s="42">
        <v>834.7273</v>
      </c>
      <c r="U337" s="42">
        <v>834.6773000000001</v>
      </c>
      <c r="V337" s="42">
        <v>833.8873000000001</v>
      </c>
      <c r="W337" s="42">
        <v>833.8873000000001</v>
      </c>
      <c r="X337" s="42">
        <v>833.2473</v>
      </c>
      <c r="Y337" s="42">
        <v>833.8873000000001</v>
      </c>
    </row>
    <row r="338" spans="1:25" ht="15.75" customHeight="1">
      <c r="A338" s="41">
        <f t="shared" si="8"/>
        <v>44054</v>
      </c>
      <c r="B338" s="42">
        <v>848.3173</v>
      </c>
      <c r="C338" s="42">
        <v>835.3873000000001</v>
      </c>
      <c r="D338" s="42">
        <v>835.3473</v>
      </c>
      <c r="E338" s="42">
        <v>835.3573</v>
      </c>
      <c r="F338" s="42">
        <v>835.9973</v>
      </c>
      <c r="G338" s="42">
        <v>835.9973</v>
      </c>
      <c r="H338" s="42">
        <v>834.3473</v>
      </c>
      <c r="I338" s="42">
        <v>834.3073</v>
      </c>
      <c r="J338" s="42">
        <v>834.4473</v>
      </c>
      <c r="K338" s="42">
        <v>834.5473000000001</v>
      </c>
      <c r="L338" s="42">
        <v>834.4773</v>
      </c>
      <c r="M338" s="42">
        <v>834.5273000000001</v>
      </c>
      <c r="N338" s="42">
        <v>834.5473000000001</v>
      </c>
      <c r="O338" s="42">
        <v>834.5773</v>
      </c>
      <c r="P338" s="42">
        <v>834.5673</v>
      </c>
      <c r="Q338" s="42">
        <v>834.5373000000001</v>
      </c>
      <c r="R338" s="42">
        <v>834.5573</v>
      </c>
      <c r="S338" s="42">
        <v>834.7573000000001</v>
      </c>
      <c r="T338" s="42">
        <v>834.7373</v>
      </c>
      <c r="U338" s="42">
        <v>834.7873000000001</v>
      </c>
      <c r="V338" s="42">
        <v>834.1173</v>
      </c>
      <c r="W338" s="42">
        <v>834.0473000000001</v>
      </c>
      <c r="X338" s="42">
        <v>833.5873</v>
      </c>
      <c r="Y338" s="42">
        <v>833.6573000000001</v>
      </c>
    </row>
    <row r="339" spans="1:25" ht="15.75" customHeight="1">
      <c r="A339" s="41">
        <f t="shared" si="8"/>
        <v>44055</v>
      </c>
      <c r="B339" s="42">
        <v>859.3773</v>
      </c>
      <c r="C339" s="42">
        <v>835.2673000000001</v>
      </c>
      <c r="D339" s="42">
        <v>835.3173</v>
      </c>
      <c r="E339" s="42">
        <v>835.3473</v>
      </c>
      <c r="F339" s="42">
        <v>835.3373</v>
      </c>
      <c r="G339" s="42">
        <v>835.2173</v>
      </c>
      <c r="H339" s="42">
        <v>833.8973000000001</v>
      </c>
      <c r="I339" s="42">
        <v>834.2073</v>
      </c>
      <c r="J339" s="42">
        <v>834.2073</v>
      </c>
      <c r="K339" s="42">
        <v>834.4573</v>
      </c>
      <c r="L339" s="42">
        <v>834.3773</v>
      </c>
      <c r="M339" s="42">
        <v>834.4373</v>
      </c>
      <c r="N339" s="42">
        <v>834.4373</v>
      </c>
      <c r="O339" s="42">
        <v>834.3173</v>
      </c>
      <c r="P339" s="42">
        <v>834.3073</v>
      </c>
      <c r="Q339" s="42">
        <v>834.4173000000001</v>
      </c>
      <c r="R339" s="42">
        <v>834.4573</v>
      </c>
      <c r="S339" s="42">
        <v>834.7873000000001</v>
      </c>
      <c r="T339" s="42">
        <v>834.7773000000001</v>
      </c>
      <c r="U339" s="42">
        <v>834.7873000000001</v>
      </c>
      <c r="V339" s="42">
        <v>836.3773</v>
      </c>
      <c r="W339" s="42">
        <v>834.0273000000001</v>
      </c>
      <c r="X339" s="42">
        <v>833.1273</v>
      </c>
      <c r="Y339" s="42">
        <v>833.5073000000001</v>
      </c>
    </row>
    <row r="340" spans="1:25" ht="15.75" customHeight="1">
      <c r="A340" s="41">
        <f t="shared" si="8"/>
        <v>44056</v>
      </c>
      <c r="B340" s="42">
        <v>847.9573</v>
      </c>
      <c r="C340" s="42">
        <v>835.2473</v>
      </c>
      <c r="D340" s="42">
        <v>835.2773000000001</v>
      </c>
      <c r="E340" s="42">
        <v>835.3473</v>
      </c>
      <c r="F340" s="42">
        <v>835.3273</v>
      </c>
      <c r="G340" s="42">
        <v>835.2473</v>
      </c>
      <c r="H340" s="42">
        <v>833.7373</v>
      </c>
      <c r="I340" s="42">
        <v>834.1173</v>
      </c>
      <c r="J340" s="42">
        <v>834.4873</v>
      </c>
      <c r="K340" s="42">
        <v>834.5973</v>
      </c>
      <c r="L340" s="42">
        <v>834.6373000000001</v>
      </c>
      <c r="M340" s="42">
        <v>834.6673000000001</v>
      </c>
      <c r="N340" s="42">
        <v>834.6873</v>
      </c>
      <c r="O340" s="42">
        <v>834.6873</v>
      </c>
      <c r="P340" s="42">
        <v>834.6773000000001</v>
      </c>
      <c r="Q340" s="42">
        <v>834.6873</v>
      </c>
      <c r="R340" s="42">
        <v>834.7173</v>
      </c>
      <c r="S340" s="42">
        <v>834.5373000000001</v>
      </c>
      <c r="T340" s="42">
        <v>834.4773</v>
      </c>
      <c r="U340" s="42">
        <v>834.3973000000001</v>
      </c>
      <c r="V340" s="42">
        <v>833.5973</v>
      </c>
      <c r="W340" s="42">
        <v>833.4473</v>
      </c>
      <c r="X340" s="42">
        <v>831.7873000000001</v>
      </c>
      <c r="Y340" s="42">
        <v>832.5373000000001</v>
      </c>
    </row>
    <row r="341" spans="1:25" ht="15.75" customHeight="1">
      <c r="A341" s="41">
        <f t="shared" si="8"/>
        <v>44057</v>
      </c>
      <c r="B341" s="42">
        <v>834.4573</v>
      </c>
      <c r="C341" s="42">
        <v>834.6973</v>
      </c>
      <c r="D341" s="42">
        <v>834.8073</v>
      </c>
      <c r="E341" s="42">
        <v>834.8573</v>
      </c>
      <c r="F341" s="42">
        <v>834.8273</v>
      </c>
      <c r="G341" s="42">
        <v>834.7473</v>
      </c>
      <c r="H341" s="42">
        <v>831.1673000000001</v>
      </c>
      <c r="I341" s="42">
        <v>832.0473000000001</v>
      </c>
      <c r="J341" s="42">
        <v>832.7373</v>
      </c>
      <c r="K341" s="42">
        <v>833.5573</v>
      </c>
      <c r="L341" s="42">
        <v>833.7973000000001</v>
      </c>
      <c r="M341" s="42">
        <v>833.9173000000001</v>
      </c>
      <c r="N341" s="42">
        <v>833.9573</v>
      </c>
      <c r="O341" s="42">
        <v>834.0273000000001</v>
      </c>
      <c r="P341" s="42">
        <v>834.0273000000001</v>
      </c>
      <c r="Q341" s="42">
        <v>834.0673</v>
      </c>
      <c r="R341" s="42">
        <v>834.1373000000001</v>
      </c>
      <c r="S341" s="42">
        <v>834.2973000000001</v>
      </c>
      <c r="T341" s="42">
        <v>834.2173</v>
      </c>
      <c r="U341" s="42">
        <v>834.1473000000001</v>
      </c>
      <c r="V341" s="42">
        <v>832.9973</v>
      </c>
      <c r="W341" s="42">
        <v>833.2273</v>
      </c>
      <c r="X341" s="42">
        <v>831.5773</v>
      </c>
      <c r="Y341" s="42">
        <v>832.1673000000001</v>
      </c>
    </row>
    <row r="342" spans="1:25" ht="15.75" customHeight="1">
      <c r="A342" s="41">
        <f t="shared" si="8"/>
        <v>44058</v>
      </c>
      <c r="B342" s="42">
        <v>834.1473000000001</v>
      </c>
      <c r="C342" s="42">
        <v>834.4673</v>
      </c>
      <c r="D342" s="42">
        <v>834.5973</v>
      </c>
      <c r="E342" s="42">
        <v>834.6373000000001</v>
      </c>
      <c r="F342" s="42">
        <v>834.6473000000001</v>
      </c>
      <c r="G342" s="42">
        <v>834.6073</v>
      </c>
      <c r="H342" s="42">
        <v>831.2173</v>
      </c>
      <c r="I342" s="42">
        <v>832.5773</v>
      </c>
      <c r="J342" s="42">
        <v>833.5073000000001</v>
      </c>
      <c r="K342" s="42">
        <v>833.4173000000001</v>
      </c>
      <c r="L342" s="42">
        <v>833.6773000000001</v>
      </c>
      <c r="M342" s="42">
        <v>833.8873000000001</v>
      </c>
      <c r="N342" s="42">
        <v>833.9273000000001</v>
      </c>
      <c r="O342" s="42">
        <v>833.9673</v>
      </c>
      <c r="P342" s="42">
        <v>833.9573</v>
      </c>
      <c r="Q342" s="42">
        <v>834.0173000000001</v>
      </c>
      <c r="R342" s="42">
        <v>834.0873</v>
      </c>
      <c r="S342" s="42">
        <v>834.2373</v>
      </c>
      <c r="T342" s="42">
        <v>834.1173</v>
      </c>
      <c r="U342" s="42">
        <v>834.0873</v>
      </c>
      <c r="V342" s="42">
        <v>832.7973000000001</v>
      </c>
      <c r="W342" s="42">
        <v>833.0273000000001</v>
      </c>
      <c r="X342" s="42">
        <v>832.5073000000001</v>
      </c>
      <c r="Y342" s="42">
        <v>832.4073000000001</v>
      </c>
    </row>
    <row r="343" spans="1:25" ht="15.75" customHeight="1">
      <c r="A343" s="41">
        <f t="shared" si="8"/>
        <v>44059</v>
      </c>
      <c r="B343" s="42">
        <v>862.3873000000001</v>
      </c>
      <c r="C343" s="42">
        <v>834.8073</v>
      </c>
      <c r="D343" s="42">
        <v>834.9173000000001</v>
      </c>
      <c r="E343" s="42">
        <v>834.9573</v>
      </c>
      <c r="F343" s="42">
        <v>835.0473000000001</v>
      </c>
      <c r="G343" s="42">
        <v>835.0473000000001</v>
      </c>
      <c r="H343" s="42">
        <v>833.9673</v>
      </c>
      <c r="I343" s="42">
        <v>834.5273000000001</v>
      </c>
      <c r="J343" s="42">
        <v>834.5873</v>
      </c>
      <c r="K343" s="42">
        <v>834.1973</v>
      </c>
      <c r="L343" s="42">
        <v>833.9873</v>
      </c>
      <c r="M343" s="42">
        <v>834.2573000000001</v>
      </c>
      <c r="N343" s="42">
        <v>834.2373</v>
      </c>
      <c r="O343" s="42">
        <v>844.9573</v>
      </c>
      <c r="P343" s="42">
        <v>834.2773000000001</v>
      </c>
      <c r="Q343" s="42">
        <v>834.3373</v>
      </c>
      <c r="R343" s="42">
        <v>849.3373</v>
      </c>
      <c r="S343" s="42">
        <v>834.2973000000001</v>
      </c>
      <c r="T343" s="42">
        <v>834.1673000000001</v>
      </c>
      <c r="U343" s="42">
        <v>896.3373</v>
      </c>
      <c r="V343" s="42">
        <v>832.9173000000001</v>
      </c>
      <c r="W343" s="42">
        <v>833.0473000000001</v>
      </c>
      <c r="X343" s="42">
        <v>832.5473000000001</v>
      </c>
      <c r="Y343" s="42">
        <v>832.3673</v>
      </c>
    </row>
    <row r="344" spans="1:25" ht="15.75">
      <c r="A344" s="41">
        <f t="shared" si="8"/>
        <v>44060</v>
      </c>
      <c r="B344" s="42">
        <v>857.1473000000001</v>
      </c>
      <c r="C344" s="42">
        <v>834.7473</v>
      </c>
      <c r="D344" s="42">
        <v>834.8073</v>
      </c>
      <c r="E344" s="42">
        <v>834.8273</v>
      </c>
      <c r="F344" s="42">
        <v>834.8273</v>
      </c>
      <c r="G344" s="42">
        <v>834.7673000000001</v>
      </c>
      <c r="H344" s="42">
        <v>833.0473000000001</v>
      </c>
      <c r="I344" s="42">
        <v>833.4573</v>
      </c>
      <c r="J344" s="42">
        <v>834.0073000000001</v>
      </c>
      <c r="K344" s="42">
        <v>833.8373</v>
      </c>
      <c r="L344" s="42">
        <v>834.0173000000001</v>
      </c>
      <c r="M344" s="42">
        <v>834.0573</v>
      </c>
      <c r="N344" s="42">
        <v>834.0573</v>
      </c>
      <c r="O344" s="42">
        <v>847.3673</v>
      </c>
      <c r="P344" s="42">
        <v>834.1273</v>
      </c>
      <c r="Q344" s="42">
        <v>834.1473000000001</v>
      </c>
      <c r="R344" s="42">
        <v>849.7273</v>
      </c>
      <c r="S344" s="42">
        <v>834.0373000000001</v>
      </c>
      <c r="T344" s="42">
        <v>833.8673</v>
      </c>
      <c r="U344" s="42">
        <v>907.1073</v>
      </c>
      <c r="V344" s="42">
        <v>832.3673</v>
      </c>
      <c r="W344" s="42">
        <v>832.4473</v>
      </c>
      <c r="X344" s="42">
        <v>831.6573000000001</v>
      </c>
      <c r="Y344" s="42">
        <v>831.6573000000001</v>
      </c>
    </row>
    <row r="345" spans="1:25" ht="15.75">
      <c r="A345" s="41">
        <f t="shared" si="8"/>
        <v>44061</v>
      </c>
      <c r="B345" s="42">
        <v>852.9473</v>
      </c>
      <c r="C345" s="42">
        <v>834.8773</v>
      </c>
      <c r="D345" s="42">
        <v>834.9173000000001</v>
      </c>
      <c r="E345" s="42">
        <v>834.9273000000001</v>
      </c>
      <c r="F345" s="42">
        <v>834.9073000000001</v>
      </c>
      <c r="G345" s="42">
        <v>834.8773</v>
      </c>
      <c r="H345" s="42">
        <v>833.2673000000001</v>
      </c>
      <c r="I345" s="42">
        <v>834.3073</v>
      </c>
      <c r="J345" s="42">
        <v>834.3773</v>
      </c>
      <c r="K345" s="42">
        <v>834.1973</v>
      </c>
      <c r="L345" s="42">
        <v>834.2973000000001</v>
      </c>
      <c r="M345" s="42">
        <v>834.2573000000001</v>
      </c>
      <c r="N345" s="42">
        <v>834.1673000000001</v>
      </c>
      <c r="O345" s="42">
        <v>844.4673</v>
      </c>
      <c r="P345" s="42">
        <v>834.2773000000001</v>
      </c>
      <c r="Q345" s="42">
        <v>834.3173</v>
      </c>
      <c r="R345" s="42">
        <v>847.9473</v>
      </c>
      <c r="S345" s="42">
        <v>834.3373</v>
      </c>
      <c r="T345" s="42">
        <v>834.1273</v>
      </c>
      <c r="U345" s="42">
        <v>899.5773</v>
      </c>
      <c r="V345" s="42">
        <v>833.2773000000001</v>
      </c>
      <c r="W345" s="42">
        <v>833.1473000000001</v>
      </c>
      <c r="X345" s="42">
        <v>831.1373000000001</v>
      </c>
      <c r="Y345" s="42">
        <v>831.4073000000001</v>
      </c>
    </row>
    <row r="346" spans="1:25" ht="15.75">
      <c r="A346" s="41">
        <f t="shared" si="8"/>
        <v>44062</v>
      </c>
      <c r="B346" s="42">
        <v>834.4973</v>
      </c>
      <c r="C346" s="42">
        <v>834.7873000000001</v>
      </c>
      <c r="D346" s="42">
        <v>834.8473</v>
      </c>
      <c r="E346" s="42">
        <v>834.8673</v>
      </c>
      <c r="F346" s="42">
        <v>834.8573</v>
      </c>
      <c r="G346" s="42">
        <v>835.1373000000001</v>
      </c>
      <c r="H346" s="42">
        <v>834.0873</v>
      </c>
      <c r="I346" s="42">
        <v>834.0073000000001</v>
      </c>
      <c r="J346" s="42">
        <v>834.5973</v>
      </c>
      <c r="K346" s="42">
        <v>834.4173000000001</v>
      </c>
      <c r="L346" s="42">
        <v>834.4173000000001</v>
      </c>
      <c r="M346" s="42">
        <v>834.4773</v>
      </c>
      <c r="N346" s="42">
        <v>834.4673</v>
      </c>
      <c r="O346" s="42">
        <v>834.4873</v>
      </c>
      <c r="P346" s="42">
        <v>834.4673</v>
      </c>
      <c r="Q346" s="42">
        <v>834.4773</v>
      </c>
      <c r="R346" s="42">
        <v>834.5373000000001</v>
      </c>
      <c r="S346" s="42">
        <v>834.6273</v>
      </c>
      <c r="T346" s="42">
        <v>834.4873</v>
      </c>
      <c r="U346" s="42">
        <v>871.8473</v>
      </c>
      <c r="V346" s="42">
        <v>833.7873000000001</v>
      </c>
      <c r="W346" s="42">
        <v>833.6073</v>
      </c>
      <c r="X346" s="42">
        <v>833.3873000000001</v>
      </c>
      <c r="Y346" s="42">
        <v>833.2973000000001</v>
      </c>
    </row>
    <row r="347" spans="1:25" ht="15.75">
      <c r="A347" s="41">
        <f t="shared" si="8"/>
        <v>44063</v>
      </c>
      <c r="B347" s="42">
        <v>838.8673</v>
      </c>
      <c r="C347" s="42">
        <v>835.2173</v>
      </c>
      <c r="D347" s="42">
        <v>835.1973</v>
      </c>
      <c r="E347" s="42">
        <v>835.1973</v>
      </c>
      <c r="F347" s="42">
        <v>835.1773000000001</v>
      </c>
      <c r="G347" s="42">
        <v>835.1773000000001</v>
      </c>
      <c r="H347" s="42">
        <v>833.6873</v>
      </c>
      <c r="I347" s="42">
        <v>834.1373000000001</v>
      </c>
      <c r="J347" s="42">
        <v>834.4373</v>
      </c>
      <c r="K347" s="42">
        <v>834.4873</v>
      </c>
      <c r="L347" s="42">
        <v>834.5573</v>
      </c>
      <c r="M347" s="42">
        <v>834.5473000000001</v>
      </c>
      <c r="N347" s="42">
        <v>834.5873</v>
      </c>
      <c r="O347" s="42">
        <v>834.5273000000001</v>
      </c>
      <c r="P347" s="42">
        <v>834.4473</v>
      </c>
      <c r="Q347" s="42">
        <v>834.4073000000001</v>
      </c>
      <c r="R347" s="42">
        <v>834.4873</v>
      </c>
      <c r="S347" s="42">
        <v>834.6173</v>
      </c>
      <c r="T347" s="42">
        <v>834.5273000000001</v>
      </c>
      <c r="U347" s="42">
        <v>892.3973000000001</v>
      </c>
      <c r="V347" s="42">
        <v>833.8573</v>
      </c>
      <c r="W347" s="42">
        <v>833.7973000000001</v>
      </c>
      <c r="X347" s="42">
        <v>833.6373000000001</v>
      </c>
      <c r="Y347" s="42">
        <v>833.6473000000001</v>
      </c>
    </row>
    <row r="348" spans="1:25" ht="15.75">
      <c r="A348" s="41">
        <f t="shared" si="8"/>
        <v>44064</v>
      </c>
      <c r="B348" s="42">
        <v>843.5473000000001</v>
      </c>
      <c r="C348" s="42">
        <v>835.1473000000001</v>
      </c>
      <c r="D348" s="42">
        <v>835.0773</v>
      </c>
      <c r="E348" s="42">
        <v>835.8873000000001</v>
      </c>
      <c r="F348" s="42">
        <v>835.8773</v>
      </c>
      <c r="G348" s="42">
        <v>835.0973</v>
      </c>
      <c r="H348" s="42">
        <v>835.9973</v>
      </c>
      <c r="I348" s="42">
        <v>834.1573000000001</v>
      </c>
      <c r="J348" s="42">
        <v>834.0673</v>
      </c>
      <c r="K348" s="42">
        <v>834.1273</v>
      </c>
      <c r="L348" s="42">
        <v>834.3173</v>
      </c>
      <c r="M348" s="42">
        <v>834.3373</v>
      </c>
      <c r="N348" s="42">
        <v>834.3073</v>
      </c>
      <c r="O348" s="42">
        <v>834.3273</v>
      </c>
      <c r="P348" s="42">
        <v>834.3173</v>
      </c>
      <c r="Q348" s="42">
        <v>834.2473</v>
      </c>
      <c r="R348" s="42">
        <v>834.2873000000001</v>
      </c>
      <c r="S348" s="42">
        <v>834.4073000000001</v>
      </c>
      <c r="T348" s="42">
        <v>834.6173</v>
      </c>
      <c r="U348" s="42">
        <v>834.7673000000001</v>
      </c>
      <c r="V348" s="42">
        <v>833.9673</v>
      </c>
      <c r="W348" s="42">
        <v>833.2673000000001</v>
      </c>
      <c r="X348" s="42">
        <v>831.0673</v>
      </c>
      <c r="Y348" s="42">
        <v>831.7273</v>
      </c>
    </row>
    <row r="349" spans="1:25" ht="15.75">
      <c r="A349" s="41">
        <f t="shared" si="8"/>
        <v>44065</v>
      </c>
      <c r="B349" s="42">
        <v>834.3873000000001</v>
      </c>
      <c r="C349" s="42">
        <v>834.7473</v>
      </c>
      <c r="D349" s="42">
        <v>834.8073</v>
      </c>
      <c r="E349" s="42">
        <v>834.8373</v>
      </c>
      <c r="F349" s="42">
        <v>834.9073000000001</v>
      </c>
      <c r="G349" s="42">
        <v>835.0073000000001</v>
      </c>
      <c r="H349" s="42">
        <v>833.3273</v>
      </c>
      <c r="I349" s="42">
        <v>833.8173</v>
      </c>
      <c r="J349" s="42">
        <v>834.4573</v>
      </c>
      <c r="K349" s="42">
        <v>834.1473000000001</v>
      </c>
      <c r="L349" s="42">
        <v>834.2673000000001</v>
      </c>
      <c r="M349" s="42">
        <v>834.3373</v>
      </c>
      <c r="N349" s="42">
        <v>834.4273000000001</v>
      </c>
      <c r="O349" s="42">
        <v>834.4573</v>
      </c>
      <c r="P349" s="42">
        <v>834.4573</v>
      </c>
      <c r="Q349" s="42">
        <v>834.4373</v>
      </c>
      <c r="R349" s="42">
        <v>834.4673</v>
      </c>
      <c r="S349" s="42">
        <v>834.3373</v>
      </c>
      <c r="T349" s="42">
        <v>834.2473</v>
      </c>
      <c r="U349" s="42">
        <v>840.8373</v>
      </c>
      <c r="V349" s="42">
        <v>833.2373</v>
      </c>
      <c r="W349" s="42">
        <v>833.3173</v>
      </c>
      <c r="X349" s="42">
        <v>831.9173000000001</v>
      </c>
      <c r="Y349" s="42">
        <v>831.8873000000001</v>
      </c>
    </row>
    <row r="350" spans="1:25" ht="15.75">
      <c r="A350" s="41">
        <f t="shared" si="8"/>
        <v>44066</v>
      </c>
      <c r="B350" s="42">
        <v>845.0873</v>
      </c>
      <c r="C350" s="42">
        <v>834.7173</v>
      </c>
      <c r="D350" s="42">
        <v>834.7973000000001</v>
      </c>
      <c r="E350" s="42">
        <v>834.8073</v>
      </c>
      <c r="F350" s="42">
        <v>834.8373</v>
      </c>
      <c r="G350" s="42">
        <v>835.0373000000001</v>
      </c>
      <c r="H350" s="42">
        <v>833.7073</v>
      </c>
      <c r="I350" s="42">
        <v>833.6773000000001</v>
      </c>
      <c r="J350" s="42">
        <v>834.4573</v>
      </c>
      <c r="K350" s="42">
        <v>834.1373000000001</v>
      </c>
      <c r="L350" s="42">
        <v>834.0073000000001</v>
      </c>
      <c r="M350" s="42">
        <v>834.2273</v>
      </c>
      <c r="N350" s="42">
        <v>834.4173000000001</v>
      </c>
      <c r="O350" s="42">
        <v>834.4473</v>
      </c>
      <c r="P350" s="42">
        <v>834.4573</v>
      </c>
      <c r="Q350" s="42">
        <v>834.4573</v>
      </c>
      <c r="R350" s="42">
        <v>834.3873000000001</v>
      </c>
      <c r="S350" s="42">
        <v>834.2173</v>
      </c>
      <c r="T350" s="42">
        <v>834.1873</v>
      </c>
      <c r="U350" s="42">
        <v>834.2173</v>
      </c>
      <c r="V350" s="42">
        <v>833.1673000000001</v>
      </c>
      <c r="W350" s="42">
        <v>833.0873</v>
      </c>
      <c r="X350" s="42">
        <v>831.7773000000001</v>
      </c>
      <c r="Y350" s="42">
        <v>832.2073</v>
      </c>
    </row>
    <row r="351" spans="1:25" ht="15.75">
      <c r="A351" s="41">
        <f t="shared" si="8"/>
        <v>44067</v>
      </c>
      <c r="B351" s="42">
        <v>839.1973</v>
      </c>
      <c r="C351" s="42">
        <v>835.3173</v>
      </c>
      <c r="D351" s="42">
        <v>835.3473</v>
      </c>
      <c r="E351" s="42">
        <v>835.3573</v>
      </c>
      <c r="F351" s="42">
        <v>835.3773</v>
      </c>
      <c r="G351" s="42">
        <v>835.9073000000001</v>
      </c>
      <c r="H351" s="42">
        <v>835.6773000000001</v>
      </c>
      <c r="I351" s="42">
        <v>835.9973</v>
      </c>
      <c r="J351" s="42">
        <v>833.1873</v>
      </c>
      <c r="K351" s="42">
        <v>833.2073</v>
      </c>
      <c r="L351" s="42">
        <v>833.3473</v>
      </c>
      <c r="M351" s="42">
        <v>833.3673</v>
      </c>
      <c r="N351" s="42">
        <v>833.6373000000001</v>
      </c>
      <c r="O351" s="42">
        <v>833.3073</v>
      </c>
      <c r="P351" s="42">
        <v>833.1273</v>
      </c>
      <c r="Q351" s="42">
        <v>833.0673</v>
      </c>
      <c r="R351" s="42">
        <v>833.3773</v>
      </c>
      <c r="S351" s="42">
        <v>833.6173</v>
      </c>
      <c r="T351" s="42">
        <v>834.6673000000001</v>
      </c>
      <c r="U351" s="42">
        <v>835.0673</v>
      </c>
      <c r="V351" s="42">
        <v>834.8373</v>
      </c>
      <c r="W351" s="42">
        <v>834.2573000000001</v>
      </c>
      <c r="X351" s="42">
        <v>833.8973000000001</v>
      </c>
      <c r="Y351" s="42">
        <v>834.0073000000001</v>
      </c>
    </row>
    <row r="352" spans="1:25" ht="15.75">
      <c r="A352" s="41">
        <f t="shared" si="8"/>
        <v>44068</v>
      </c>
      <c r="B352" s="42">
        <v>832.9073000000001</v>
      </c>
      <c r="C352" s="42">
        <v>835.5573</v>
      </c>
      <c r="D352" s="42">
        <v>835.4273000000001</v>
      </c>
      <c r="E352" s="42">
        <v>835.4573</v>
      </c>
      <c r="F352" s="42">
        <v>835.9373</v>
      </c>
      <c r="G352" s="42">
        <v>835.9973</v>
      </c>
      <c r="H352" s="42">
        <v>835.8873000000001</v>
      </c>
      <c r="I352" s="42">
        <v>835.8473</v>
      </c>
      <c r="J352" s="42">
        <v>834.3473</v>
      </c>
      <c r="K352" s="42">
        <v>834.4673</v>
      </c>
      <c r="L352" s="42">
        <v>834.5273000000001</v>
      </c>
      <c r="M352" s="42">
        <v>834.5973</v>
      </c>
      <c r="N352" s="42">
        <v>834.6073</v>
      </c>
      <c r="O352" s="42">
        <v>834.6573000000001</v>
      </c>
      <c r="P352" s="42">
        <v>834.6473000000001</v>
      </c>
      <c r="Q352" s="42">
        <v>834.6173</v>
      </c>
      <c r="R352" s="42">
        <v>834.7073</v>
      </c>
      <c r="S352" s="42">
        <v>834.6573000000001</v>
      </c>
      <c r="T352" s="42">
        <v>834.8673</v>
      </c>
      <c r="U352" s="42">
        <v>835.0373000000001</v>
      </c>
      <c r="V352" s="42">
        <v>834.3673</v>
      </c>
      <c r="W352" s="42">
        <v>833.6673000000001</v>
      </c>
      <c r="X352" s="42">
        <v>833.7673000000001</v>
      </c>
      <c r="Y352" s="42">
        <v>833.8973000000001</v>
      </c>
    </row>
    <row r="353" spans="1:25" ht="15.75">
      <c r="A353" s="41">
        <f t="shared" si="8"/>
        <v>44069</v>
      </c>
      <c r="B353" s="42">
        <v>835.2873000000001</v>
      </c>
      <c r="C353" s="42">
        <v>835.2173</v>
      </c>
      <c r="D353" s="42">
        <v>835.1373000000001</v>
      </c>
      <c r="E353" s="42">
        <v>835.1373000000001</v>
      </c>
      <c r="F353" s="42">
        <v>835.1573000000001</v>
      </c>
      <c r="G353" s="42">
        <v>834.9873</v>
      </c>
      <c r="H353" s="42">
        <v>833.1873</v>
      </c>
      <c r="I353" s="42">
        <v>833.7573000000001</v>
      </c>
      <c r="J353" s="42">
        <v>834.5073000000001</v>
      </c>
      <c r="K353" s="42">
        <v>834.7073</v>
      </c>
      <c r="L353" s="42">
        <v>834.7773000000001</v>
      </c>
      <c r="M353" s="42">
        <v>834.8173</v>
      </c>
      <c r="N353" s="42">
        <v>834.8773</v>
      </c>
      <c r="O353" s="42">
        <v>834.8973000000001</v>
      </c>
      <c r="P353" s="42">
        <v>834.8473</v>
      </c>
      <c r="Q353" s="42">
        <v>834.8673</v>
      </c>
      <c r="R353" s="42">
        <v>834.8873000000001</v>
      </c>
      <c r="S353" s="42">
        <v>834.9273000000001</v>
      </c>
      <c r="T353" s="42">
        <v>835.5573</v>
      </c>
      <c r="U353" s="42">
        <v>835.1273</v>
      </c>
      <c r="V353" s="42">
        <v>834.4973</v>
      </c>
      <c r="W353" s="42">
        <v>834.3173</v>
      </c>
      <c r="X353" s="42">
        <v>834.0373000000001</v>
      </c>
      <c r="Y353" s="42">
        <v>833.7873000000001</v>
      </c>
    </row>
    <row r="354" spans="1:25" ht="15.75">
      <c r="A354" s="41">
        <f t="shared" si="8"/>
        <v>44070</v>
      </c>
      <c r="B354" s="42">
        <v>835.3273</v>
      </c>
      <c r="C354" s="42">
        <v>835.2773000000001</v>
      </c>
      <c r="D354" s="42">
        <v>835.2273</v>
      </c>
      <c r="E354" s="42">
        <v>835.1873</v>
      </c>
      <c r="F354" s="42">
        <v>835.2073</v>
      </c>
      <c r="G354" s="42">
        <v>834.8673</v>
      </c>
      <c r="H354" s="42">
        <v>833.1473000000001</v>
      </c>
      <c r="I354" s="42">
        <v>833.6273</v>
      </c>
      <c r="J354" s="42">
        <v>834.1573000000001</v>
      </c>
      <c r="K354" s="42">
        <v>834.3473</v>
      </c>
      <c r="L354" s="42">
        <v>834.3573</v>
      </c>
      <c r="M354" s="42">
        <v>834.3973000000001</v>
      </c>
      <c r="N354" s="42">
        <v>834.5173000000001</v>
      </c>
      <c r="O354" s="42">
        <v>834.5773</v>
      </c>
      <c r="P354" s="42">
        <v>834.5173000000001</v>
      </c>
      <c r="Q354" s="42">
        <v>834.4773</v>
      </c>
      <c r="R354" s="42">
        <v>834.6073</v>
      </c>
      <c r="S354" s="42">
        <v>834.7473</v>
      </c>
      <c r="T354" s="42">
        <v>834.7473</v>
      </c>
      <c r="U354" s="42">
        <v>839.6873</v>
      </c>
      <c r="V354" s="42">
        <v>834.4473</v>
      </c>
      <c r="W354" s="42">
        <v>834.1973</v>
      </c>
      <c r="X354" s="42">
        <v>833.8373</v>
      </c>
      <c r="Y354" s="42">
        <v>833.7673000000001</v>
      </c>
    </row>
    <row r="355" spans="1:25" ht="15.75">
      <c r="A355" s="41">
        <f t="shared" si="8"/>
        <v>44071</v>
      </c>
      <c r="B355" s="42">
        <v>835.3073</v>
      </c>
      <c r="C355" s="42">
        <v>835.2073</v>
      </c>
      <c r="D355" s="42">
        <v>835.1373000000001</v>
      </c>
      <c r="E355" s="42">
        <v>835.0973</v>
      </c>
      <c r="F355" s="42">
        <v>835.0973</v>
      </c>
      <c r="G355" s="42">
        <v>834.8473</v>
      </c>
      <c r="H355" s="42">
        <v>833.2273</v>
      </c>
      <c r="I355" s="42">
        <v>833.8173</v>
      </c>
      <c r="J355" s="42">
        <v>833.9673</v>
      </c>
      <c r="K355" s="42">
        <v>833.7873000000001</v>
      </c>
      <c r="L355" s="42">
        <v>833.8073</v>
      </c>
      <c r="M355" s="42">
        <v>833.8873000000001</v>
      </c>
      <c r="N355" s="42">
        <v>834.1473000000001</v>
      </c>
      <c r="O355" s="42">
        <v>834.1473000000001</v>
      </c>
      <c r="P355" s="42">
        <v>834.1373000000001</v>
      </c>
      <c r="Q355" s="42">
        <v>834.1373000000001</v>
      </c>
      <c r="R355" s="42">
        <v>834.2273</v>
      </c>
      <c r="S355" s="42">
        <v>834.6773000000001</v>
      </c>
      <c r="T355" s="42">
        <v>834.7073</v>
      </c>
      <c r="U355" s="42">
        <v>889.8573</v>
      </c>
      <c r="V355" s="42">
        <v>834.2273</v>
      </c>
      <c r="W355" s="42">
        <v>834.1373000000001</v>
      </c>
      <c r="X355" s="42">
        <v>833.8173</v>
      </c>
      <c r="Y355" s="42">
        <v>833.9373</v>
      </c>
    </row>
    <row r="356" spans="1:25" ht="15.75">
      <c r="A356" s="41">
        <f t="shared" si="8"/>
        <v>44072</v>
      </c>
      <c r="B356" s="42">
        <v>835.0173000000001</v>
      </c>
      <c r="C356" s="42">
        <v>834.9273000000001</v>
      </c>
      <c r="D356" s="42">
        <v>834.9573</v>
      </c>
      <c r="E356" s="42">
        <v>834.9573</v>
      </c>
      <c r="F356" s="42">
        <v>834.9773</v>
      </c>
      <c r="G356" s="42">
        <v>834.9773</v>
      </c>
      <c r="H356" s="42">
        <v>833.9373</v>
      </c>
      <c r="I356" s="42">
        <v>834.0673</v>
      </c>
      <c r="J356" s="42">
        <v>834.2273</v>
      </c>
      <c r="K356" s="42">
        <v>833.9273000000001</v>
      </c>
      <c r="L356" s="42">
        <v>833.7773000000001</v>
      </c>
      <c r="M356" s="42">
        <v>833.9573</v>
      </c>
      <c r="N356" s="42">
        <v>834.2173</v>
      </c>
      <c r="O356" s="42">
        <v>834.2773000000001</v>
      </c>
      <c r="P356" s="42">
        <v>834.3073</v>
      </c>
      <c r="Q356" s="42">
        <v>834.3173</v>
      </c>
      <c r="R356" s="42">
        <v>834.3873000000001</v>
      </c>
      <c r="S356" s="42">
        <v>834.3573</v>
      </c>
      <c r="T356" s="42">
        <v>834.2673000000001</v>
      </c>
      <c r="U356" s="42">
        <v>890.5973</v>
      </c>
      <c r="V356" s="42">
        <v>833.3273</v>
      </c>
      <c r="W356" s="42">
        <v>833.0773</v>
      </c>
      <c r="X356" s="42">
        <v>832.3673</v>
      </c>
      <c r="Y356" s="42">
        <v>832.2473</v>
      </c>
    </row>
    <row r="357" spans="1:25" ht="15.75">
      <c r="A357" s="41">
        <f t="shared" si="8"/>
        <v>44073</v>
      </c>
      <c r="B357" s="42">
        <v>841.54691</v>
      </c>
      <c r="C357" s="42">
        <v>834.59691</v>
      </c>
      <c r="D357" s="42">
        <v>834.61691</v>
      </c>
      <c r="E357" s="42">
        <v>834.72691</v>
      </c>
      <c r="F357" s="42">
        <v>834.74691</v>
      </c>
      <c r="G357" s="42">
        <v>834.82691</v>
      </c>
      <c r="H357" s="42">
        <v>833.77691</v>
      </c>
      <c r="I357" s="42">
        <v>834.3869100000001</v>
      </c>
      <c r="J357" s="42">
        <v>834.53691</v>
      </c>
      <c r="K357" s="42">
        <v>834.17691</v>
      </c>
      <c r="L357" s="42">
        <v>833.85691</v>
      </c>
      <c r="M357" s="42">
        <v>834.18691</v>
      </c>
      <c r="N357" s="42">
        <v>834.37691</v>
      </c>
      <c r="O357" s="42">
        <v>834.44691</v>
      </c>
      <c r="P357" s="42">
        <v>834.47691</v>
      </c>
      <c r="Q357" s="42">
        <v>834.40691</v>
      </c>
      <c r="R357" s="42">
        <v>834.44691</v>
      </c>
      <c r="S357" s="42">
        <v>834.58691</v>
      </c>
      <c r="T357" s="42">
        <v>834.59691</v>
      </c>
      <c r="U357" s="42">
        <v>905.30691</v>
      </c>
      <c r="V357" s="42">
        <v>833.70691</v>
      </c>
      <c r="W357" s="42">
        <v>833.70691</v>
      </c>
      <c r="X357" s="42">
        <v>832.96691</v>
      </c>
      <c r="Y357" s="42">
        <v>833.51691</v>
      </c>
    </row>
    <row r="358" spans="1:25" ht="15.75">
      <c r="A358" s="41">
        <f t="shared" si="8"/>
        <v>44074</v>
      </c>
      <c r="B358" s="47">
        <v>840.34691</v>
      </c>
      <c r="C358" s="47">
        <v>834.93691</v>
      </c>
      <c r="D358" s="47">
        <v>835.04691</v>
      </c>
      <c r="E358" s="47">
        <v>835.02691</v>
      </c>
      <c r="F358" s="47">
        <v>834.97691</v>
      </c>
      <c r="G358" s="47">
        <v>834.56691</v>
      </c>
      <c r="H358" s="47">
        <v>834.43691</v>
      </c>
      <c r="I358" s="47">
        <v>833.85691</v>
      </c>
      <c r="J358" s="47">
        <v>833.85691</v>
      </c>
      <c r="K358" s="47">
        <v>833.93691</v>
      </c>
      <c r="L358" s="47">
        <v>834.04691</v>
      </c>
      <c r="M358" s="47">
        <v>834.09691</v>
      </c>
      <c r="N358" s="47">
        <v>834.24691</v>
      </c>
      <c r="O358" s="47">
        <v>834.29691</v>
      </c>
      <c r="P358" s="47">
        <v>834.27691</v>
      </c>
      <c r="Q358" s="47">
        <v>834.31691</v>
      </c>
      <c r="R358" s="47">
        <v>834.24691</v>
      </c>
      <c r="S358" s="47">
        <v>834.11691</v>
      </c>
      <c r="T358" s="47">
        <v>916.72691</v>
      </c>
      <c r="U358" s="47">
        <v>832.98691</v>
      </c>
      <c r="V358" s="47">
        <v>832.98691</v>
      </c>
      <c r="W358" s="47">
        <v>833.07691</v>
      </c>
      <c r="X358" s="47">
        <v>832.31691</v>
      </c>
      <c r="Y358" s="47">
        <v>832.86691</v>
      </c>
    </row>
    <row r="359" spans="1:25" ht="18.75">
      <c r="A359" s="37" t="s">
        <v>76</v>
      </c>
      <c r="B359" s="38"/>
      <c r="C359" s="40" t="s">
        <v>106</v>
      </c>
      <c r="D359" s="38"/>
      <c r="E359" s="38"/>
      <c r="F359" s="38"/>
      <c r="G359" s="38"/>
      <c r="H359" s="38"/>
      <c r="I359" s="38"/>
      <c r="J359" s="38"/>
      <c r="K359" s="38"/>
      <c r="L359" s="38"/>
      <c r="M359" s="38"/>
      <c r="N359" s="38"/>
      <c r="O359" s="38"/>
      <c r="P359" s="38"/>
      <c r="R359" s="38"/>
      <c r="T359" s="38"/>
      <c r="V359" s="38"/>
      <c r="X359" s="38"/>
      <c r="Y359" s="38"/>
    </row>
    <row r="360" spans="1:25" ht="15.75" customHeight="1">
      <c r="A360" s="37" t="s">
        <v>78</v>
      </c>
      <c r="B360" s="38"/>
      <c r="C360" s="38"/>
      <c r="D360" s="38"/>
      <c r="E360" s="38"/>
      <c r="F360" s="38"/>
      <c r="G360" s="40" t="str">
        <f>G323</f>
        <v>не менее 10 мВт</v>
      </c>
      <c r="H360" s="38"/>
      <c r="I360" s="38"/>
      <c r="J360" s="38"/>
      <c r="K360" s="38"/>
      <c r="L360" s="38"/>
      <c r="M360" s="38"/>
      <c r="N360" s="38"/>
      <c r="O360" s="38"/>
      <c r="P360" s="38"/>
      <c r="Q360" s="38"/>
      <c r="R360" s="38"/>
      <c r="S360" s="38"/>
      <c r="T360" s="38"/>
      <c r="U360" s="38"/>
      <c r="V360" s="38"/>
      <c r="W360" s="38"/>
      <c r="X360" s="38"/>
      <c r="Y360" s="38"/>
    </row>
    <row r="361" spans="1:25" ht="15.75">
      <c r="A361" s="88" t="s">
        <v>80</v>
      </c>
      <c r="B361" s="91" t="s">
        <v>81</v>
      </c>
      <c r="C361" s="92"/>
      <c r="D361" s="92"/>
      <c r="E361" s="92"/>
      <c r="F361" s="92"/>
      <c r="G361" s="92"/>
      <c r="H361" s="92"/>
      <c r="I361" s="92"/>
      <c r="J361" s="92"/>
      <c r="K361" s="92"/>
      <c r="L361" s="92"/>
      <c r="M361" s="92"/>
      <c r="N361" s="92"/>
      <c r="O361" s="92"/>
      <c r="P361" s="92"/>
      <c r="Q361" s="92"/>
      <c r="R361" s="92"/>
      <c r="S361" s="92"/>
      <c r="T361" s="92"/>
      <c r="U361" s="92"/>
      <c r="V361" s="92"/>
      <c r="W361" s="92"/>
      <c r="X361" s="92"/>
      <c r="Y361" s="93"/>
    </row>
    <row r="362" spans="1:25" ht="15.75">
      <c r="A362" s="89"/>
      <c r="B362" s="94"/>
      <c r="C362" s="95"/>
      <c r="D362" s="95"/>
      <c r="E362" s="95"/>
      <c r="F362" s="95"/>
      <c r="G362" s="95"/>
      <c r="H362" s="95"/>
      <c r="I362" s="95"/>
      <c r="J362" s="95"/>
      <c r="K362" s="95"/>
      <c r="L362" s="95"/>
      <c r="M362" s="95"/>
      <c r="N362" s="95"/>
      <c r="O362" s="95"/>
      <c r="P362" s="95"/>
      <c r="Q362" s="95"/>
      <c r="R362" s="95"/>
      <c r="S362" s="95"/>
      <c r="T362" s="95"/>
      <c r="U362" s="95"/>
      <c r="V362" s="95"/>
      <c r="W362" s="95"/>
      <c r="X362" s="95"/>
      <c r="Y362" s="96"/>
    </row>
    <row r="363" spans="1:25" ht="15.75" customHeight="1">
      <c r="A363" s="89"/>
      <c r="B363" s="97" t="s">
        <v>82</v>
      </c>
      <c r="C363" s="97" t="s">
        <v>83</v>
      </c>
      <c r="D363" s="97" t="s">
        <v>84</v>
      </c>
      <c r="E363" s="97" t="s">
        <v>85</v>
      </c>
      <c r="F363" s="97" t="s">
        <v>86</v>
      </c>
      <c r="G363" s="97" t="s">
        <v>87</v>
      </c>
      <c r="H363" s="97" t="s">
        <v>88</v>
      </c>
      <c r="I363" s="97" t="s">
        <v>89</v>
      </c>
      <c r="J363" s="97" t="s">
        <v>90</v>
      </c>
      <c r="K363" s="97" t="s">
        <v>91</v>
      </c>
      <c r="L363" s="97" t="s">
        <v>92</v>
      </c>
      <c r="M363" s="97" t="s">
        <v>93</v>
      </c>
      <c r="N363" s="97" t="s">
        <v>94</v>
      </c>
      <c r="O363" s="97" t="s">
        <v>95</v>
      </c>
      <c r="P363" s="97" t="s">
        <v>96</v>
      </c>
      <c r="Q363" s="97" t="s">
        <v>97</v>
      </c>
      <c r="R363" s="97" t="s">
        <v>98</v>
      </c>
      <c r="S363" s="97" t="s">
        <v>99</v>
      </c>
      <c r="T363" s="97" t="s">
        <v>100</v>
      </c>
      <c r="U363" s="97" t="s">
        <v>101</v>
      </c>
      <c r="V363" s="97" t="s">
        <v>102</v>
      </c>
      <c r="W363" s="97" t="s">
        <v>103</v>
      </c>
      <c r="X363" s="97" t="s">
        <v>104</v>
      </c>
      <c r="Y363" s="97" t="s">
        <v>105</v>
      </c>
    </row>
    <row r="364" spans="1:25" ht="15.75">
      <c r="A364" s="90"/>
      <c r="B364" s="98"/>
      <c r="C364" s="98"/>
      <c r="D364" s="98"/>
      <c r="E364" s="98"/>
      <c r="F364" s="98"/>
      <c r="G364" s="98"/>
      <c r="H364" s="98"/>
      <c r="I364" s="98"/>
      <c r="J364" s="98"/>
      <c r="K364" s="98"/>
      <c r="L364" s="98"/>
      <c r="M364" s="98"/>
      <c r="N364" s="98"/>
      <c r="O364" s="98"/>
      <c r="P364" s="98"/>
      <c r="Q364" s="98"/>
      <c r="R364" s="98"/>
      <c r="S364" s="98"/>
      <c r="T364" s="98"/>
      <c r="U364" s="98"/>
      <c r="V364" s="98"/>
      <c r="W364" s="98"/>
      <c r="X364" s="98"/>
      <c r="Y364" s="98"/>
    </row>
    <row r="365" spans="1:25" ht="15.75">
      <c r="A365" s="41">
        <f>A328</f>
        <v>44044</v>
      </c>
      <c r="B365" s="42">
        <v>971.3373</v>
      </c>
      <c r="C365" s="42">
        <v>878.1573000000001</v>
      </c>
      <c r="D365" s="42">
        <v>834.8673</v>
      </c>
      <c r="E365" s="42">
        <v>834.8073</v>
      </c>
      <c r="F365" s="42">
        <v>834.8373</v>
      </c>
      <c r="G365" s="42">
        <v>834.7773000000001</v>
      </c>
      <c r="H365" s="42">
        <v>833.8273</v>
      </c>
      <c r="I365" s="42">
        <v>880.6673000000001</v>
      </c>
      <c r="J365" s="42">
        <v>834.3573</v>
      </c>
      <c r="K365" s="42">
        <v>834.2073</v>
      </c>
      <c r="L365" s="42">
        <v>834.2773000000001</v>
      </c>
      <c r="M365" s="42">
        <v>892.0173000000001</v>
      </c>
      <c r="N365" s="42">
        <v>929.1973</v>
      </c>
      <c r="O365" s="42">
        <v>960.8673</v>
      </c>
      <c r="P365" s="42">
        <v>959.4273000000001</v>
      </c>
      <c r="Q365" s="42">
        <v>956.0973</v>
      </c>
      <c r="R365" s="42">
        <v>961.8473</v>
      </c>
      <c r="S365" s="42">
        <v>927.5273000000001</v>
      </c>
      <c r="T365" s="42">
        <v>845.8973000000001</v>
      </c>
      <c r="U365" s="42">
        <v>914.9073000000001</v>
      </c>
      <c r="V365" s="42">
        <v>943.5873</v>
      </c>
      <c r="W365" s="42">
        <v>936.0573</v>
      </c>
      <c r="X365" s="42">
        <v>832.4473</v>
      </c>
      <c r="Y365" s="42">
        <v>832.5273000000001</v>
      </c>
    </row>
    <row r="366" spans="1:25" ht="15.75">
      <c r="A366" s="41">
        <f>A365+1</f>
        <v>44045</v>
      </c>
      <c r="B366" s="42">
        <v>924.3373</v>
      </c>
      <c r="C366" s="42">
        <v>851.0673</v>
      </c>
      <c r="D366" s="42">
        <v>834.7973000000001</v>
      </c>
      <c r="E366" s="42">
        <v>834.8573</v>
      </c>
      <c r="F366" s="42">
        <v>834.8273</v>
      </c>
      <c r="G366" s="42">
        <v>834.7773000000001</v>
      </c>
      <c r="H366" s="42">
        <v>833.7673000000001</v>
      </c>
      <c r="I366" s="42">
        <v>844.5573</v>
      </c>
      <c r="J366" s="42">
        <v>834.6273</v>
      </c>
      <c r="K366" s="42">
        <v>834.3073</v>
      </c>
      <c r="L366" s="42">
        <v>834.1573000000001</v>
      </c>
      <c r="M366" s="42">
        <v>848.1873</v>
      </c>
      <c r="N366" s="42">
        <v>894.1573000000001</v>
      </c>
      <c r="O366" s="42">
        <v>929.6073</v>
      </c>
      <c r="P366" s="42">
        <v>925.9273000000001</v>
      </c>
      <c r="Q366" s="42">
        <v>922.3073</v>
      </c>
      <c r="R366" s="42">
        <v>924.7873000000001</v>
      </c>
      <c r="S366" s="42">
        <v>886.3573</v>
      </c>
      <c r="T366" s="42">
        <v>834.2973000000001</v>
      </c>
      <c r="U366" s="42">
        <v>873.5073000000001</v>
      </c>
      <c r="V366" s="42">
        <v>883.4973</v>
      </c>
      <c r="W366" s="42">
        <v>867.7973000000001</v>
      </c>
      <c r="X366" s="42">
        <v>832.2673000000001</v>
      </c>
      <c r="Y366" s="42">
        <v>832.3973000000001</v>
      </c>
    </row>
    <row r="367" spans="1:25" ht="15.75">
      <c r="A367" s="41">
        <f aca="true" t="shared" si="9" ref="A367:A395">A366+1</f>
        <v>44046</v>
      </c>
      <c r="B367" s="42">
        <v>909.0373000000001</v>
      </c>
      <c r="C367" s="42">
        <v>849.7073</v>
      </c>
      <c r="D367" s="42">
        <v>834.8973000000001</v>
      </c>
      <c r="E367" s="42">
        <v>834.9473</v>
      </c>
      <c r="F367" s="42">
        <v>834.9173000000001</v>
      </c>
      <c r="G367" s="42">
        <v>834.8073</v>
      </c>
      <c r="H367" s="42">
        <v>833.3073</v>
      </c>
      <c r="I367" s="42">
        <v>849.8673</v>
      </c>
      <c r="J367" s="42">
        <v>834.5773</v>
      </c>
      <c r="K367" s="42">
        <v>834.4273000000001</v>
      </c>
      <c r="L367" s="42">
        <v>834.4573</v>
      </c>
      <c r="M367" s="42">
        <v>847.8473</v>
      </c>
      <c r="N367" s="42">
        <v>893.0073000000001</v>
      </c>
      <c r="O367" s="42">
        <v>927.2773000000001</v>
      </c>
      <c r="P367" s="42">
        <v>924.6773000000001</v>
      </c>
      <c r="Q367" s="42">
        <v>922.7573000000001</v>
      </c>
      <c r="R367" s="42">
        <v>925.3473</v>
      </c>
      <c r="S367" s="42">
        <v>887.2773000000001</v>
      </c>
      <c r="T367" s="42">
        <v>834.0873</v>
      </c>
      <c r="U367" s="42">
        <v>870.3573</v>
      </c>
      <c r="V367" s="42">
        <v>883.2373</v>
      </c>
      <c r="W367" s="42">
        <v>866.4873</v>
      </c>
      <c r="X367" s="42">
        <v>833.2173</v>
      </c>
      <c r="Y367" s="42">
        <v>833.3873000000001</v>
      </c>
    </row>
    <row r="368" spans="1:25" ht="15.75">
      <c r="A368" s="41">
        <f t="shared" si="9"/>
        <v>44047</v>
      </c>
      <c r="B368" s="42">
        <v>881.8073</v>
      </c>
      <c r="C368" s="42">
        <v>839.6273</v>
      </c>
      <c r="D368" s="42">
        <v>834.9873</v>
      </c>
      <c r="E368" s="42">
        <v>835.0273000000001</v>
      </c>
      <c r="F368" s="42">
        <v>835.0273000000001</v>
      </c>
      <c r="G368" s="42">
        <v>835.0973</v>
      </c>
      <c r="H368" s="42">
        <v>833.8173</v>
      </c>
      <c r="I368" s="42">
        <v>848.6373000000001</v>
      </c>
      <c r="J368" s="42">
        <v>834.7273</v>
      </c>
      <c r="K368" s="42">
        <v>834.3773</v>
      </c>
      <c r="L368" s="42">
        <v>834.4573</v>
      </c>
      <c r="M368" s="42">
        <v>848.3773</v>
      </c>
      <c r="N368" s="42">
        <v>892.7373</v>
      </c>
      <c r="O368" s="42">
        <v>926.2373</v>
      </c>
      <c r="P368" s="42">
        <v>923.9573</v>
      </c>
      <c r="Q368" s="42">
        <v>923.6273</v>
      </c>
      <c r="R368" s="42">
        <v>924.8473</v>
      </c>
      <c r="S368" s="42">
        <v>887.5673</v>
      </c>
      <c r="T368" s="42">
        <v>834.1273</v>
      </c>
      <c r="U368" s="42">
        <v>868.3173</v>
      </c>
      <c r="V368" s="42">
        <v>879.6473000000001</v>
      </c>
      <c r="W368" s="42">
        <v>864.6473000000001</v>
      </c>
      <c r="X368" s="42">
        <v>833.1473000000001</v>
      </c>
      <c r="Y368" s="42">
        <v>833.3673</v>
      </c>
    </row>
    <row r="369" spans="1:25" ht="15.75">
      <c r="A369" s="41">
        <f t="shared" si="9"/>
        <v>44048</v>
      </c>
      <c r="B369" s="42">
        <v>862.2973000000001</v>
      </c>
      <c r="C369" s="42">
        <v>835.2273</v>
      </c>
      <c r="D369" s="42">
        <v>834.9973</v>
      </c>
      <c r="E369" s="42">
        <v>835.0173000000001</v>
      </c>
      <c r="F369" s="42">
        <v>835.0673</v>
      </c>
      <c r="G369" s="42">
        <v>835.0173000000001</v>
      </c>
      <c r="H369" s="42">
        <v>833.6373000000001</v>
      </c>
      <c r="I369" s="42">
        <v>834.2273</v>
      </c>
      <c r="J369" s="42">
        <v>834.6073</v>
      </c>
      <c r="K369" s="42">
        <v>834.2773000000001</v>
      </c>
      <c r="L369" s="42">
        <v>834.3173</v>
      </c>
      <c r="M369" s="42">
        <v>834.3973000000001</v>
      </c>
      <c r="N369" s="42">
        <v>834.4273000000001</v>
      </c>
      <c r="O369" s="42">
        <v>873.8273</v>
      </c>
      <c r="P369" s="42">
        <v>877.4073000000001</v>
      </c>
      <c r="Q369" s="42">
        <v>885.8973000000001</v>
      </c>
      <c r="R369" s="42">
        <v>901.2573000000001</v>
      </c>
      <c r="S369" s="42">
        <v>882.8573</v>
      </c>
      <c r="T369" s="42">
        <v>839.0273000000001</v>
      </c>
      <c r="U369" s="42">
        <v>899.9673</v>
      </c>
      <c r="V369" s="42">
        <v>929.0173000000001</v>
      </c>
      <c r="W369" s="42">
        <v>911.1773000000001</v>
      </c>
      <c r="X369" s="42">
        <v>833.4173000000001</v>
      </c>
      <c r="Y369" s="42">
        <v>833.6373000000001</v>
      </c>
    </row>
    <row r="370" spans="1:25" ht="15.75">
      <c r="A370" s="41">
        <f t="shared" si="9"/>
        <v>44049</v>
      </c>
      <c r="B370" s="42">
        <v>859.2973000000001</v>
      </c>
      <c r="C370" s="42">
        <v>835.2373</v>
      </c>
      <c r="D370" s="42">
        <v>835.0573</v>
      </c>
      <c r="E370" s="42">
        <v>835.0873</v>
      </c>
      <c r="F370" s="42">
        <v>835.0773</v>
      </c>
      <c r="G370" s="42">
        <v>835.0473000000001</v>
      </c>
      <c r="H370" s="42">
        <v>833.4473</v>
      </c>
      <c r="I370" s="42">
        <v>834.2773000000001</v>
      </c>
      <c r="J370" s="42">
        <v>834.5673</v>
      </c>
      <c r="K370" s="42">
        <v>834.3173</v>
      </c>
      <c r="L370" s="42">
        <v>834.5173000000001</v>
      </c>
      <c r="M370" s="42">
        <v>834.5373000000001</v>
      </c>
      <c r="N370" s="42">
        <v>834.5473000000001</v>
      </c>
      <c r="O370" s="42">
        <v>834.5573</v>
      </c>
      <c r="P370" s="42">
        <v>834.5773</v>
      </c>
      <c r="Q370" s="42">
        <v>834.5673</v>
      </c>
      <c r="R370" s="42">
        <v>834.5873</v>
      </c>
      <c r="S370" s="42">
        <v>834.5873</v>
      </c>
      <c r="T370" s="42">
        <v>834.5373000000001</v>
      </c>
      <c r="U370" s="42">
        <v>848.7573000000001</v>
      </c>
      <c r="V370" s="42">
        <v>839.1473000000001</v>
      </c>
      <c r="W370" s="42">
        <v>833.5973</v>
      </c>
      <c r="X370" s="42">
        <v>832.3373</v>
      </c>
      <c r="Y370" s="42">
        <v>832.3573</v>
      </c>
    </row>
    <row r="371" spans="1:25" ht="15.75">
      <c r="A371" s="41">
        <f t="shared" si="9"/>
        <v>44050</v>
      </c>
      <c r="B371" s="42">
        <v>876.3273</v>
      </c>
      <c r="C371" s="42">
        <v>834.7773000000001</v>
      </c>
      <c r="D371" s="42">
        <v>834.8973000000001</v>
      </c>
      <c r="E371" s="42">
        <v>834.9773</v>
      </c>
      <c r="F371" s="42">
        <v>834.9873</v>
      </c>
      <c r="G371" s="42">
        <v>834.9973</v>
      </c>
      <c r="H371" s="42">
        <v>833.2873000000001</v>
      </c>
      <c r="I371" s="42">
        <v>833.8673</v>
      </c>
      <c r="J371" s="42">
        <v>834.5873</v>
      </c>
      <c r="K371" s="42">
        <v>834.4573</v>
      </c>
      <c r="L371" s="42">
        <v>834.3673</v>
      </c>
      <c r="M371" s="42">
        <v>834.4373</v>
      </c>
      <c r="N371" s="42">
        <v>834.4273000000001</v>
      </c>
      <c r="O371" s="42">
        <v>839.5073000000001</v>
      </c>
      <c r="P371" s="42">
        <v>834.4273000000001</v>
      </c>
      <c r="Q371" s="42">
        <v>834.4273000000001</v>
      </c>
      <c r="R371" s="42">
        <v>835.5473000000001</v>
      </c>
      <c r="S371" s="42">
        <v>834.8373</v>
      </c>
      <c r="T371" s="42">
        <v>834.7473</v>
      </c>
      <c r="U371" s="42">
        <v>859.1673000000001</v>
      </c>
      <c r="V371" s="42">
        <v>847.1073</v>
      </c>
      <c r="W371" s="42">
        <v>834.0573</v>
      </c>
      <c r="X371" s="42">
        <v>833.3573</v>
      </c>
      <c r="Y371" s="42">
        <v>833.1473000000001</v>
      </c>
    </row>
    <row r="372" spans="1:25" ht="15.75">
      <c r="A372" s="41">
        <f t="shared" si="9"/>
        <v>44051</v>
      </c>
      <c r="B372" s="42">
        <v>884.0873</v>
      </c>
      <c r="C372" s="42">
        <v>835.0673</v>
      </c>
      <c r="D372" s="42">
        <v>835.1473000000001</v>
      </c>
      <c r="E372" s="42">
        <v>835.1873</v>
      </c>
      <c r="F372" s="42">
        <v>835.1673000000001</v>
      </c>
      <c r="G372" s="42">
        <v>835.1873</v>
      </c>
      <c r="H372" s="42">
        <v>834.1273</v>
      </c>
      <c r="I372" s="42">
        <v>834.3173</v>
      </c>
      <c r="J372" s="42">
        <v>834.5373000000001</v>
      </c>
      <c r="K372" s="42">
        <v>834.2473</v>
      </c>
      <c r="L372" s="42">
        <v>834.1673000000001</v>
      </c>
      <c r="M372" s="42">
        <v>834.2073</v>
      </c>
      <c r="N372" s="42">
        <v>834.2573000000001</v>
      </c>
      <c r="O372" s="42">
        <v>834.2673000000001</v>
      </c>
      <c r="P372" s="42">
        <v>834.2473</v>
      </c>
      <c r="Q372" s="42">
        <v>834.2773000000001</v>
      </c>
      <c r="R372" s="42">
        <v>834.2773000000001</v>
      </c>
      <c r="S372" s="42">
        <v>834.7573000000001</v>
      </c>
      <c r="T372" s="42">
        <v>834.7373</v>
      </c>
      <c r="U372" s="42">
        <v>863.1873</v>
      </c>
      <c r="V372" s="42">
        <v>879.3973000000001</v>
      </c>
      <c r="W372" s="42">
        <v>836.3873000000001</v>
      </c>
      <c r="X372" s="42">
        <v>833.7573000000001</v>
      </c>
      <c r="Y372" s="42">
        <v>834.0273000000001</v>
      </c>
    </row>
    <row r="373" spans="1:25" ht="15.75">
      <c r="A373" s="41">
        <f t="shared" si="9"/>
        <v>44052</v>
      </c>
      <c r="B373" s="42">
        <v>871.8473</v>
      </c>
      <c r="C373" s="42">
        <v>835.1773000000001</v>
      </c>
      <c r="D373" s="42">
        <v>835.1773000000001</v>
      </c>
      <c r="E373" s="42">
        <v>835.2073</v>
      </c>
      <c r="F373" s="42">
        <v>835.2473</v>
      </c>
      <c r="G373" s="42">
        <v>835.9973</v>
      </c>
      <c r="H373" s="42">
        <v>834.4973</v>
      </c>
      <c r="I373" s="42">
        <v>834.4373</v>
      </c>
      <c r="J373" s="42">
        <v>834.6873</v>
      </c>
      <c r="K373" s="42">
        <v>834.4473</v>
      </c>
      <c r="L373" s="42">
        <v>834.2473</v>
      </c>
      <c r="M373" s="42">
        <v>834.3273</v>
      </c>
      <c r="N373" s="42">
        <v>834.3473</v>
      </c>
      <c r="O373" s="42">
        <v>834.3573</v>
      </c>
      <c r="P373" s="42">
        <v>834.3473</v>
      </c>
      <c r="Q373" s="42">
        <v>834.3573</v>
      </c>
      <c r="R373" s="42">
        <v>842.1873</v>
      </c>
      <c r="S373" s="42">
        <v>855.0273000000001</v>
      </c>
      <c r="T373" s="42">
        <v>834.8173</v>
      </c>
      <c r="U373" s="42">
        <v>901.1573000000001</v>
      </c>
      <c r="V373" s="42">
        <v>915.5373000000001</v>
      </c>
      <c r="W373" s="42">
        <v>867.9773</v>
      </c>
      <c r="X373" s="42">
        <v>833.7973000000001</v>
      </c>
      <c r="Y373" s="42">
        <v>833.9973</v>
      </c>
    </row>
    <row r="374" spans="1:25" ht="15.75">
      <c r="A374" s="41">
        <f t="shared" si="9"/>
        <v>44053</v>
      </c>
      <c r="B374" s="42">
        <v>846.8473</v>
      </c>
      <c r="C374" s="42">
        <v>835.3573</v>
      </c>
      <c r="D374" s="42">
        <v>835.2773000000001</v>
      </c>
      <c r="E374" s="42">
        <v>835.2973000000001</v>
      </c>
      <c r="F374" s="42">
        <v>835.9073000000001</v>
      </c>
      <c r="G374" s="42">
        <v>835.9973</v>
      </c>
      <c r="H374" s="42">
        <v>834.1573000000001</v>
      </c>
      <c r="I374" s="42">
        <v>834.1273</v>
      </c>
      <c r="J374" s="42">
        <v>834.2973000000001</v>
      </c>
      <c r="K374" s="42">
        <v>834.3273</v>
      </c>
      <c r="L374" s="42">
        <v>834.3173</v>
      </c>
      <c r="M374" s="42">
        <v>834.3473</v>
      </c>
      <c r="N374" s="42">
        <v>834.3573</v>
      </c>
      <c r="O374" s="42">
        <v>834.3573</v>
      </c>
      <c r="P374" s="42">
        <v>834.3373</v>
      </c>
      <c r="Q374" s="42">
        <v>834.2773000000001</v>
      </c>
      <c r="R374" s="42">
        <v>834.3073</v>
      </c>
      <c r="S374" s="42">
        <v>834.7373</v>
      </c>
      <c r="T374" s="42">
        <v>834.7273</v>
      </c>
      <c r="U374" s="42">
        <v>834.6773000000001</v>
      </c>
      <c r="V374" s="42">
        <v>833.8873000000001</v>
      </c>
      <c r="W374" s="42">
        <v>833.8873000000001</v>
      </c>
      <c r="X374" s="42">
        <v>833.2473</v>
      </c>
      <c r="Y374" s="42">
        <v>833.8873000000001</v>
      </c>
    </row>
    <row r="375" spans="1:25" ht="15.75">
      <c r="A375" s="41">
        <f t="shared" si="9"/>
        <v>44054</v>
      </c>
      <c r="B375" s="42">
        <v>848.3173</v>
      </c>
      <c r="C375" s="42">
        <v>835.3873000000001</v>
      </c>
      <c r="D375" s="42">
        <v>835.3473</v>
      </c>
      <c r="E375" s="42">
        <v>835.3573</v>
      </c>
      <c r="F375" s="42">
        <v>835.9973</v>
      </c>
      <c r="G375" s="42">
        <v>835.9973</v>
      </c>
      <c r="H375" s="42">
        <v>834.3473</v>
      </c>
      <c r="I375" s="42">
        <v>834.3073</v>
      </c>
      <c r="J375" s="42">
        <v>834.4473</v>
      </c>
      <c r="K375" s="42">
        <v>834.5473000000001</v>
      </c>
      <c r="L375" s="42">
        <v>834.4773</v>
      </c>
      <c r="M375" s="42">
        <v>834.5273000000001</v>
      </c>
      <c r="N375" s="42">
        <v>834.5473000000001</v>
      </c>
      <c r="O375" s="42">
        <v>834.5773</v>
      </c>
      <c r="P375" s="42">
        <v>834.5673</v>
      </c>
      <c r="Q375" s="42">
        <v>834.5373000000001</v>
      </c>
      <c r="R375" s="42">
        <v>834.5573</v>
      </c>
      <c r="S375" s="42">
        <v>834.7573000000001</v>
      </c>
      <c r="T375" s="42">
        <v>834.7373</v>
      </c>
      <c r="U375" s="42">
        <v>834.7873000000001</v>
      </c>
      <c r="V375" s="42">
        <v>834.1173</v>
      </c>
      <c r="W375" s="42">
        <v>834.0473000000001</v>
      </c>
      <c r="X375" s="42">
        <v>833.5873</v>
      </c>
      <c r="Y375" s="42">
        <v>833.6573000000001</v>
      </c>
    </row>
    <row r="376" spans="1:25" ht="15.75">
      <c r="A376" s="41">
        <f t="shared" si="9"/>
        <v>44055</v>
      </c>
      <c r="B376" s="42">
        <v>859.3773</v>
      </c>
      <c r="C376" s="42">
        <v>835.2673000000001</v>
      </c>
      <c r="D376" s="42">
        <v>835.3173</v>
      </c>
      <c r="E376" s="42">
        <v>835.3473</v>
      </c>
      <c r="F376" s="42">
        <v>835.3373</v>
      </c>
      <c r="G376" s="42">
        <v>835.2173</v>
      </c>
      <c r="H376" s="42">
        <v>833.8973000000001</v>
      </c>
      <c r="I376" s="42">
        <v>834.2073</v>
      </c>
      <c r="J376" s="42">
        <v>834.2073</v>
      </c>
      <c r="K376" s="42">
        <v>834.4573</v>
      </c>
      <c r="L376" s="42">
        <v>834.3773</v>
      </c>
      <c r="M376" s="42">
        <v>834.4373</v>
      </c>
      <c r="N376" s="42">
        <v>834.4373</v>
      </c>
      <c r="O376" s="42">
        <v>834.3173</v>
      </c>
      <c r="P376" s="42">
        <v>834.3073</v>
      </c>
      <c r="Q376" s="42">
        <v>834.4173000000001</v>
      </c>
      <c r="R376" s="42">
        <v>834.4573</v>
      </c>
      <c r="S376" s="42">
        <v>834.7873000000001</v>
      </c>
      <c r="T376" s="42">
        <v>834.7773000000001</v>
      </c>
      <c r="U376" s="42">
        <v>834.7873000000001</v>
      </c>
      <c r="V376" s="42">
        <v>836.3773</v>
      </c>
      <c r="W376" s="42">
        <v>834.0273000000001</v>
      </c>
      <c r="X376" s="42">
        <v>833.1273</v>
      </c>
      <c r="Y376" s="42">
        <v>833.5073000000001</v>
      </c>
    </row>
    <row r="377" spans="1:25" ht="15.75">
      <c r="A377" s="41">
        <f t="shared" si="9"/>
        <v>44056</v>
      </c>
      <c r="B377" s="42">
        <v>847.9573</v>
      </c>
      <c r="C377" s="42">
        <v>835.2473</v>
      </c>
      <c r="D377" s="42">
        <v>835.2773000000001</v>
      </c>
      <c r="E377" s="42">
        <v>835.3473</v>
      </c>
      <c r="F377" s="42">
        <v>835.3273</v>
      </c>
      <c r="G377" s="42">
        <v>835.2473</v>
      </c>
      <c r="H377" s="42">
        <v>833.7373</v>
      </c>
      <c r="I377" s="42">
        <v>834.1173</v>
      </c>
      <c r="J377" s="42">
        <v>834.4873</v>
      </c>
      <c r="K377" s="42">
        <v>834.5973</v>
      </c>
      <c r="L377" s="42">
        <v>834.6373000000001</v>
      </c>
      <c r="M377" s="42">
        <v>834.6673000000001</v>
      </c>
      <c r="N377" s="42">
        <v>834.6873</v>
      </c>
      <c r="O377" s="42">
        <v>834.6873</v>
      </c>
      <c r="P377" s="42">
        <v>834.6773000000001</v>
      </c>
      <c r="Q377" s="42">
        <v>834.6873</v>
      </c>
      <c r="R377" s="42">
        <v>834.7173</v>
      </c>
      <c r="S377" s="42">
        <v>834.5373000000001</v>
      </c>
      <c r="T377" s="42">
        <v>834.4773</v>
      </c>
      <c r="U377" s="42">
        <v>834.3973000000001</v>
      </c>
      <c r="V377" s="42">
        <v>833.5973</v>
      </c>
      <c r="W377" s="42">
        <v>833.4473</v>
      </c>
      <c r="X377" s="42">
        <v>831.7873000000001</v>
      </c>
      <c r="Y377" s="42">
        <v>832.5373000000001</v>
      </c>
    </row>
    <row r="378" spans="1:25" ht="15.75">
      <c r="A378" s="41">
        <f t="shared" si="9"/>
        <v>44057</v>
      </c>
      <c r="B378" s="42">
        <v>834.4573</v>
      </c>
      <c r="C378" s="42">
        <v>834.6973</v>
      </c>
      <c r="D378" s="42">
        <v>834.8073</v>
      </c>
      <c r="E378" s="42">
        <v>834.8573</v>
      </c>
      <c r="F378" s="42">
        <v>834.8273</v>
      </c>
      <c r="G378" s="42">
        <v>834.7473</v>
      </c>
      <c r="H378" s="42">
        <v>831.1673000000001</v>
      </c>
      <c r="I378" s="42">
        <v>832.0473000000001</v>
      </c>
      <c r="J378" s="42">
        <v>832.7373</v>
      </c>
      <c r="K378" s="42">
        <v>833.5573</v>
      </c>
      <c r="L378" s="42">
        <v>833.7973000000001</v>
      </c>
      <c r="M378" s="42">
        <v>833.9173000000001</v>
      </c>
      <c r="N378" s="42">
        <v>833.9573</v>
      </c>
      <c r="O378" s="42">
        <v>834.0273000000001</v>
      </c>
      <c r="P378" s="42">
        <v>834.0273000000001</v>
      </c>
      <c r="Q378" s="42">
        <v>834.0673</v>
      </c>
      <c r="R378" s="42">
        <v>834.1373000000001</v>
      </c>
      <c r="S378" s="42">
        <v>834.2973000000001</v>
      </c>
      <c r="T378" s="42">
        <v>834.2173</v>
      </c>
      <c r="U378" s="42">
        <v>834.1473000000001</v>
      </c>
      <c r="V378" s="42">
        <v>832.9973</v>
      </c>
      <c r="W378" s="42">
        <v>833.2273</v>
      </c>
      <c r="X378" s="42">
        <v>831.5773</v>
      </c>
      <c r="Y378" s="42">
        <v>832.1673000000001</v>
      </c>
    </row>
    <row r="379" spans="1:25" ht="15.75">
      <c r="A379" s="41">
        <f t="shared" si="9"/>
        <v>44058</v>
      </c>
      <c r="B379" s="42">
        <v>834.1473000000001</v>
      </c>
      <c r="C379" s="42">
        <v>834.4673</v>
      </c>
      <c r="D379" s="42">
        <v>834.5973</v>
      </c>
      <c r="E379" s="42">
        <v>834.6373000000001</v>
      </c>
      <c r="F379" s="42">
        <v>834.6473000000001</v>
      </c>
      <c r="G379" s="42">
        <v>834.6073</v>
      </c>
      <c r="H379" s="42">
        <v>831.2173</v>
      </c>
      <c r="I379" s="42">
        <v>832.5773</v>
      </c>
      <c r="J379" s="42">
        <v>833.5073000000001</v>
      </c>
      <c r="K379" s="42">
        <v>833.4173000000001</v>
      </c>
      <c r="L379" s="42">
        <v>833.6773000000001</v>
      </c>
      <c r="M379" s="42">
        <v>833.8873000000001</v>
      </c>
      <c r="N379" s="42">
        <v>833.9273000000001</v>
      </c>
      <c r="O379" s="42">
        <v>833.9673</v>
      </c>
      <c r="P379" s="42">
        <v>833.9573</v>
      </c>
      <c r="Q379" s="42">
        <v>834.0173000000001</v>
      </c>
      <c r="R379" s="42">
        <v>834.0873</v>
      </c>
      <c r="S379" s="42">
        <v>834.2373</v>
      </c>
      <c r="T379" s="42">
        <v>834.1173</v>
      </c>
      <c r="U379" s="42">
        <v>834.0873</v>
      </c>
      <c r="V379" s="42">
        <v>832.7973000000001</v>
      </c>
      <c r="W379" s="42">
        <v>833.0273000000001</v>
      </c>
      <c r="X379" s="42">
        <v>832.5073000000001</v>
      </c>
      <c r="Y379" s="42">
        <v>832.4073000000001</v>
      </c>
    </row>
    <row r="380" spans="1:25" ht="15.75">
      <c r="A380" s="41">
        <f t="shared" si="9"/>
        <v>44059</v>
      </c>
      <c r="B380" s="42">
        <v>862.3873000000001</v>
      </c>
      <c r="C380" s="42">
        <v>834.8073</v>
      </c>
      <c r="D380" s="42">
        <v>834.9173000000001</v>
      </c>
      <c r="E380" s="42">
        <v>834.9573</v>
      </c>
      <c r="F380" s="42">
        <v>835.0473000000001</v>
      </c>
      <c r="G380" s="42">
        <v>835.0473000000001</v>
      </c>
      <c r="H380" s="42">
        <v>833.9673</v>
      </c>
      <c r="I380" s="42">
        <v>834.5273000000001</v>
      </c>
      <c r="J380" s="42">
        <v>834.5873</v>
      </c>
      <c r="K380" s="42">
        <v>834.1973</v>
      </c>
      <c r="L380" s="42">
        <v>833.9873</v>
      </c>
      <c r="M380" s="42">
        <v>834.2573000000001</v>
      </c>
      <c r="N380" s="42">
        <v>834.2373</v>
      </c>
      <c r="O380" s="42">
        <v>844.9573</v>
      </c>
      <c r="P380" s="42">
        <v>834.2773000000001</v>
      </c>
      <c r="Q380" s="42">
        <v>834.3373</v>
      </c>
      <c r="R380" s="42">
        <v>849.3373</v>
      </c>
      <c r="S380" s="42">
        <v>834.2973000000001</v>
      </c>
      <c r="T380" s="42">
        <v>834.1673000000001</v>
      </c>
      <c r="U380" s="42">
        <v>896.3373</v>
      </c>
      <c r="V380" s="42">
        <v>832.9173000000001</v>
      </c>
      <c r="W380" s="42">
        <v>833.0473000000001</v>
      </c>
      <c r="X380" s="42">
        <v>832.5473000000001</v>
      </c>
      <c r="Y380" s="42">
        <v>832.3673</v>
      </c>
    </row>
    <row r="381" spans="1:25" ht="15.75">
      <c r="A381" s="41">
        <f t="shared" si="9"/>
        <v>44060</v>
      </c>
      <c r="B381" s="42">
        <v>857.1473000000001</v>
      </c>
      <c r="C381" s="42">
        <v>834.7473</v>
      </c>
      <c r="D381" s="42">
        <v>834.8073</v>
      </c>
      <c r="E381" s="42">
        <v>834.8273</v>
      </c>
      <c r="F381" s="42">
        <v>834.8273</v>
      </c>
      <c r="G381" s="42">
        <v>834.7673000000001</v>
      </c>
      <c r="H381" s="42">
        <v>833.0473000000001</v>
      </c>
      <c r="I381" s="42">
        <v>833.4573</v>
      </c>
      <c r="J381" s="42">
        <v>834.0073000000001</v>
      </c>
      <c r="K381" s="42">
        <v>833.8373</v>
      </c>
      <c r="L381" s="42">
        <v>834.0173000000001</v>
      </c>
      <c r="M381" s="42">
        <v>834.0573</v>
      </c>
      <c r="N381" s="42">
        <v>834.0573</v>
      </c>
      <c r="O381" s="42">
        <v>847.3673</v>
      </c>
      <c r="P381" s="42">
        <v>834.1273</v>
      </c>
      <c r="Q381" s="42">
        <v>834.1473000000001</v>
      </c>
      <c r="R381" s="42">
        <v>849.7273</v>
      </c>
      <c r="S381" s="42">
        <v>834.0373000000001</v>
      </c>
      <c r="T381" s="42">
        <v>833.8673</v>
      </c>
      <c r="U381" s="42">
        <v>907.1073</v>
      </c>
      <c r="V381" s="42">
        <v>832.3673</v>
      </c>
      <c r="W381" s="42">
        <v>832.4473</v>
      </c>
      <c r="X381" s="42">
        <v>831.6573000000001</v>
      </c>
      <c r="Y381" s="42">
        <v>831.6573000000001</v>
      </c>
    </row>
    <row r="382" spans="1:25" ht="15.75">
      <c r="A382" s="41">
        <f t="shared" si="9"/>
        <v>44061</v>
      </c>
      <c r="B382" s="42">
        <v>852.9473</v>
      </c>
      <c r="C382" s="42">
        <v>834.8773</v>
      </c>
      <c r="D382" s="42">
        <v>834.9173000000001</v>
      </c>
      <c r="E382" s="42">
        <v>834.9273000000001</v>
      </c>
      <c r="F382" s="42">
        <v>834.9073000000001</v>
      </c>
      <c r="G382" s="42">
        <v>834.8773</v>
      </c>
      <c r="H382" s="42">
        <v>833.2673000000001</v>
      </c>
      <c r="I382" s="42">
        <v>834.3073</v>
      </c>
      <c r="J382" s="42">
        <v>834.3773</v>
      </c>
      <c r="K382" s="42">
        <v>834.1973</v>
      </c>
      <c r="L382" s="42">
        <v>834.2973000000001</v>
      </c>
      <c r="M382" s="42">
        <v>834.2573000000001</v>
      </c>
      <c r="N382" s="42">
        <v>834.1673000000001</v>
      </c>
      <c r="O382" s="42">
        <v>844.4673</v>
      </c>
      <c r="P382" s="42">
        <v>834.2773000000001</v>
      </c>
      <c r="Q382" s="42">
        <v>834.3173</v>
      </c>
      <c r="R382" s="42">
        <v>847.9473</v>
      </c>
      <c r="S382" s="42">
        <v>834.3373</v>
      </c>
      <c r="T382" s="42">
        <v>834.1273</v>
      </c>
      <c r="U382" s="42">
        <v>899.5773</v>
      </c>
      <c r="V382" s="42">
        <v>833.2773000000001</v>
      </c>
      <c r="W382" s="42">
        <v>833.1473000000001</v>
      </c>
      <c r="X382" s="42">
        <v>831.1373000000001</v>
      </c>
      <c r="Y382" s="42">
        <v>831.4073000000001</v>
      </c>
    </row>
    <row r="383" spans="1:25" ht="15.75">
      <c r="A383" s="41">
        <f t="shared" si="9"/>
        <v>44062</v>
      </c>
      <c r="B383" s="42">
        <v>834.4973</v>
      </c>
      <c r="C383" s="42">
        <v>834.7873000000001</v>
      </c>
      <c r="D383" s="42">
        <v>834.8473</v>
      </c>
      <c r="E383" s="42">
        <v>834.8673</v>
      </c>
      <c r="F383" s="42">
        <v>834.8573</v>
      </c>
      <c r="G383" s="42">
        <v>835.1373000000001</v>
      </c>
      <c r="H383" s="42">
        <v>834.0873</v>
      </c>
      <c r="I383" s="42">
        <v>834.0073000000001</v>
      </c>
      <c r="J383" s="42">
        <v>834.5973</v>
      </c>
      <c r="K383" s="42">
        <v>834.4173000000001</v>
      </c>
      <c r="L383" s="42">
        <v>834.4173000000001</v>
      </c>
      <c r="M383" s="42">
        <v>834.4773</v>
      </c>
      <c r="N383" s="42">
        <v>834.4673</v>
      </c>
      <c r="O383" s="42">
        <v>834.4873</v>
      </c>
      <c r="P383" s="42">
        <v>834.4673</v>
      </c>
      <c r="Q383" s="42">
        <v>834.4773</v>
      </c>
      <c r="R383" s="42">
        <v>834.5373000000001</v>
      </c>
      <c r="S383" s="42">
        <v>834.6273</v>
      </c>
      <c r="T383" s="42">
        <v>834.4873</v>
      </c>
      <c r="U383" s="42">
        <v>871.8473</v>
      </c>
      <c r="V383" s="42">
        <v>833.7873000000001</v>
      </c>
      <c r="W383" s="42">
        <v>833.6073</v>
      </c>
      <c r="X383" s="42">
        <v>833.3873000000001</v>
      </c>
      <c r="Y383" s="42">
        <v>833.2973000000001</v>
      </c>
    </row>
    <row r="384" spans="1:25" ht="15.75">
      <c r="A384" s="41">
        <f t="shared" si="9"/>
        <v>44063</v>
      </c>
      <c r="B384" s="42">
        <v>838.8673</v>
      </c>
      <c r="C384" s="42">
        <v>835.2173</v>
      </c>
      <c r="D384" s="42">
        <v>835.1973</v>
      </c>
      <c r="E384" s="42">
        <v>835.1973</v>
      </c>
      <c r="F384" s="42">
        <v>835.1773000000001</v>
      </c>
      <c r="G384" s="42">
        <v>835.1773000000001</v>
      </c>
      <c r="H384" s="42">
        <v>833.6873</v>
      </c>
      <c r="I384" s="42">
        <v>834.1373000000001</v>
      </c>
      <c r="J384" s="42">
        <v>834.4373</v>
      </c>
      <c r="K384" s="42">
        <v>834.4873</v>
      </c>
      <c r="L384" s="42">
        <v>834.5573</v>
      </c>
      <c r="M384" s="42">
        <v>834.5473000000001</v>
      </c>
      <c r="N384" s="42">
        <v>834.5873</v>
      </c>
      <c r="O384" s="42">
        <v>834.5273000000001</v>
      </c>
      <c r="P384" s="42">
        <v>834.4473</v>
      </c>
      <c r="Q384" s="42">
        <v>834.4073000000001</v>
      </c>
      <c r="R384" s="42">
        <v>834.4873</v>
      </c>
      <c r="S384" s="42">
        <v>834.6173</v>
      </c>
      <c r="T384" s="42">
        <v>834.5273000000001</v>
      </c>
      <c r="U384" s="42">
        <v>892.3973000000001</v>
      </c>
      <c r="V384" s="42">
        <v>833.8573</v>
      </c>
      <c r="W384" s="42">
        <v>833.7973000000001</v>
      </c>
      <c r="X384" s="42">
        <v>833.6373000000001</v>
      </c>
      <c r="Y384" s="42">
        <v>833.6473000000001</v>
      </c>
    </row>
    <row r="385" spans="1:25" ht="15.75">
      <c r="A385" s="41">
        <f t="shared" si="9"/>
        <v>44064</v>
      </c>
      <c r="B385" s="42">
        <v>843.5473000000001</v>
      </c>
      <c r="C385" s="42">
        <v>835.1473000000001</v>
      </c>
      <c r="D385" s="42">
        <v>835.0773</v>
      </c>
      <c r="E385" s="42">
        <v>835.8873000000001</v>
      </c>
      <c r="F385" s="42">
        <v>835.8773</v>
      </c>
      <c r="G385" s="42">
        <v>835.0973</v>
      </c>
      <c r="H385" s="42">
        <v>835.9973</v>
      </c>
      <c r="I385" s="42">
        <v>834.1573000000001</v>
      </c>
      <c r="J385" s="42">
        <v>834.0673</v>
      </c>
      <c r="K385" s="42">
        <v>834.1273</v>
      </c>
      <c r="L385" s="42">
        <v>834.3173</v>
      </c>
      <c r="M385" s="42">
        <v>834.3373</v>
      </c>
      <c r="N385" s="42">
        <v>834.3073</v>
      </c>
      <c r="O385" s="42">
        <v>834.3273</v>
      </c>
      <c r="P385" s="42">
        <v>834.3173</v>
      </c>
      <c r="Q385" s="42">
        <v>834.2473</v>
      </c>
      <c r="R385" s="42">
        <v>834.2873000000001</v>
      </c>
      <c r="S385" s="42">
        <v>834.4073000000001</v>
      </c>
      <c r="T385" s="42">
        <v>834.6173</v>
      </c>
      <c r="U385" s="42">
        <v>834.7673000000001</v>
      </c>
      <c r="V385" s="42">
        <v>833.9673</v>
      </c>
      <c r="W385" s="42">
        <v>833.2673000000001</v>
      </c>
      <c r="X385" s="42">
        <v>831.0673</v>
      </c>
      <c r="Y385" s="42">
        <v>831.7273</v>
      </c>
    </row>
    <row r="386" spans="1:25" ht="15.75">
      <c r="A386" s="41">
        <f t="shared" si="9"/>
        <v>44065</v>
      </c>
      <c r="B386" s="42">
        <v>834.3873000000001</v>
      </c>
      <c r="C386" s="42">
        <v>834.7473</v>
      </c>
      <c r="D386" s="42">
        <v>834.8073</v>
      </c>
      <c r="E386" s="42">
        <v>834.8373</v>
      </c>
      <c r="F386" s="42">
        <v>834.9073000000001</v>
      </c>
      <c r="G386" s="42">
        <v>835.0073000000001</v>
      </c>
      <c r="H386" s="42">
        <v>833.3273</v>
      </c>
      <c r="I386" s="42">
        <v>833.8173</v>
      </c>
      <c r="J386" s="42">
        <v>834.4573</v>
      </c>
      <c r="K386" s="42">
        <v>834.1473000000001</v>
      </c>
      <c r="L386" s="42">
        <v>834.2673000000001</v>
      </c>
      <c r="M386" s="42">
        <v>834.3373</v>
      </c>
      <c r="N386" s="42">
        <v>834.4273000000001</v>
      </c>
      <c r="O386" s="42">
        <v>834.4573</v>
      </c>
      <c r="P386" s="42">
        <v>834.4573</v>
      </c>
      <c r="Q386" s="42">
        <v>834.4373</v>
      </c>
      <c r="R386" s="42">
        <v>834.4673</v>
      </c>
      <c r="S386" s="42">
        <v>834.3373</v>
      </c>
      <c r="T386" s="42">
        <v>834.2473</v>
      </c>
      <c r="U386" s="42">
        <v>840.8373</v>
      </c>
      <c r="V386" s="42">
        <v>833.2373</v>
      </c>
      <c r="W386" s="42">
        <v>833.3173</v>
      </c>
      <c r="X386" s="42">
        <v>831.9173000000001</v>
      </c>
      <c r="Y386" s="42">
        <v>831.8873000000001</v>
      </c>
    </row>
    <row r="387" spans="1:25" ht="15.75">
      <c r="A387" s="41">
        <f t="shared" si="9"/>
        <v>44066</v>
      </c>
      <c r="B387" s="42">
        <v>845.0873</v>
      </c>
      <c r="C387" s="42">
        <v>834.7173</v>
      </c>
      <c r="D387" s="42">
        <v>834.7973000000001</v>
      </c>
      <c r="E387" s="42">
        <v>834.8073</v>
      </c>
      <c r="F387" s="42">
        <v>834.8373</v>
      </c>
      <c r="G387" s="42">
        <v>835.0373000000001</v>
      </c>
      <c r="H387" s="42">
        <v>833.7073</v>
      </c>
      <c r="I387" s="42">
        <v>833.6773000000001</v>
      </c>
      <c r="J387" s="42">
        <v>834.4573</v>
      </c>
      <c r="K387" s="42">
        <v>834.1373000000001</v>
      </c>
      <c r="L387" s="42">
        <v>834.0073000000001</v>
      </c>
      <c r="M387" s="42">
        <v>834.2273</v>
      </c>
      <c r="N387" s="42">
        <v>834.4173000000001</v>
      </c>
      <c r="O387" s="42">
        <v>834.4473</v>
      </c>
      <c r="P387" s="42">
        <v>834.4573</v>
      </c>
      <c r="Q387" s="42">
        <v>834.4573</v>
      </c>
      <c r="R387" s="42">
        <v>834.3873000000001</v>
      </c>
      <c r="S387" s="42">
        <v>834.2173</v>
      </c>
      <c r="T387" s="42">
        <v>834.1873</v>
      </c>
      <c r="U387" s="42">
        <v>834.2173</v>
      </c>
      <c r="V387" s="42">
        <v>833.1673000000001</v>
      </c>
      <c r="W387" s="42">
        <v>833.0873</v>
      </c>
      <c r="X387" s="42">
        <v>831.7773000000001</v>
      </c>
      <c r="Y387" s="42">
        <v>832.2073</v>
      </c>
    </row>
    <row r="388" spans="1:25" ht="15.75">
      <c r="A388" s="41">
        <f t="shared" si="9"/>
        <v>44067</v>
      </c>
      <c r="B388" s="42">
        <v>839.1973</v>
      </c>
      <c r="C388" s="42">
        <v>835.3173</v>
      </c>
      <c r="D388" s="42">
        <v>835.3473</v>
      </c>
      <c r="E388" s="42">
        <v>835.3573</v>
      </c>
      <c r="F388" s="42">
        <v>835.3773</v>
      </c>
      <c r="G388" s="42">
        <v>835.9073000000001</v>
      </c>
      <c r="H388" s="42">
        <v>835.6773000000001</v>
      </c>
      <c r="I388" s="42">
        <v>835.9973</v>
      </c>
      <c r="J388" s="42">
        <v>833.1873</v>
      </c>
      <c r="K388" s="42">
        <v>833.2073</v>
      </c>
      <c r="L388" s="42">
        <v>833.3473</v>
      </c>
      <c r="M388" s="42">
        <v>833.3673</v>
      </c>
      <c r="N388" s="42">
        <v>833.6373000000001</v>
      </c>
      <c r="O388" s="42">
        <v>833.3073</v>
      </c>
      <c r="P388" s="42">
        <v>833.1273</v>
      </c>
      <c r="Q388" s="42">
        <v>833.0673</v>
      </c>
      <c r="R388" s="42">
        <v>833.3773</v>
      </c>
      <c r="S388" s="42">
        <v>833.6173</v>
      </c>
      <c r="T388" s="42">
        <v>834.6673000000001</v>
      </c>
      <c r="U388" s="42">
        <v>835.0673</v>
      </c>
      <c r="V388" s="42">
        <v>834.8373</v>
      </c>
      <c r="W388" s="42">
        <v>834.2573000000001</v>
      </c>
      <c r="X388" s="42">
        <v>833.8973000000001</v>
      </c>
      <c r="Y388" s="42">
        <v>834.0073000000001</v>
      </c>
    </row>
    <row r="389" spans="1:25" ht="15.75">
      <c r="A389" s="41">
        <f t="shared" si="9"/>
        <v>44068</v>
      </c>
      <c r="B389" s="42">
        <v>832.9073000000001</v>
      </c>
      <c r="C389" s="42">
        <v>835.5573</v>
      </c>
      <c r="D389" s="42">
        <v>835.4273000000001</v>
      </c>
      <c r="E389" s="42">
        <v>835.4573</v>
      </c>
      <c r="F389" s="42">
        <v>835.9373</v>
      </c>
      <c r="G389" s="42">
        <v>835.9973</v>
      </c>
      <c r="H389" s="42">
        <v>835.8873000000001</v>
      </c>
      <c r="I389" s="42">
        <v>835.8473</v>
      </c>
      <c r="J389" s="42">
        <v>834.3473</v>
      </c>
      <c r="K389" s="42">
        <v>834.4673</v>
      </c>
      <c r="L389" s="42">
        <v>834.5273000000001</v>
      </c>
      <c r="M389" s="42">
        <v>834.5973</v>
      </c>
      <c r="N389" s="42">
        <v>834.6073</v>
      </c>
      <c r="O389" s="42">
        <v>834.6573000000001</v>
      </c>
      <c r="P389" s="42">
        <v>834.6473000000001</v>
      </c>
      <c r="Q389" s="42">
        <v>834.6173</v>
      </c>
      <c r="R389" s="42">
        <v>834.7073</v>
      </c>
      <c r="S389" s="42">
        <v>834.6573000000001</v>
      </c>
      <c r="T389" s="42">
        <v>834.8673</v>
      </c>
      <c r="U389" s="42">
        <v>835.0373000000001</v>
      </c>
      <c r="V389" s="42">
        <v>834.3673</v>
      </c>
      <c r="W389" s="42">
        <v>833.6673000000001</v>
      </c>
      <c r="X389" s="42">
        <v>833.7673000000001</v>
      </c>
      <c r="Y389" s="42">
        <v>833.8973000000001</v>
      </c>
    </row>
    <row r="390" spans="1:25" ht="15.75">
      <c r="A390" s="41">
        <f t="shared" si="9"/>
        <v>44069</v>
      </c>
      <c r="B390" s="42">
        <v>835.2873000000001</v>
      </c>
      <c r="C390" s="42">
        <v>835.2173</v>
      </c>
      <c r="D390" s="42">
        <v>835.1373000000001</v>
      </c>
      <c r="E390" s="42">
        <v>835.1373000000001</v>
      </c>
      <c r="F390" s="42">
        <v>835.1573000000001</v>
      </c>
      <c r="G390" s="42">
        <v>834.9873</v>
      </c>
      <c r="H390" s="42">
        <v>833.1873</v>
      </c>
      <c r="I390" s="42">
        <v>833.7573000000001</v>
      </c>
      <c r="J390" s="42">
        <v>834.5073000000001</v>
      </c>
      <c r="K390" s="42">
        <v>834.7073</v>
      </c>
      <c r="L390" s="42">
        <v>834.7773000000001</v>
      </c>
      <c r="M390" s="42">
        <v>834.8173</v>
      </c>
      <c r="N390" s="42">
        <v>834.8773</v>
      </c>
      <c r="O390" s="42">
        <v>834.8973000000001</v>
      </c>
      <c r="P390" s="42">
        <v>834.8473</v>
      </c>
      <c r="Q390" s="42">
        <v>834.8673</v>
      </c>
      <c r="R390" s="42">
        <v>834.8873000000001</v>
      </c>
      <c r="S390" s="42">
        <v>834.9273000000001</v>
      </c>
      <c r="T390" s="42">
        <v>835.5573</v>
      </c>
      <c r="U390" s="42">
        <v>835.1273</v>
      </c>
      <c r="V390" s="42">
        <v>834.4973</v>
      </c>
      <c r="W390" s="42">
        <v>834.3173</v>
      </c>
      <c r="X390" s="42">
        <v>834.0373000000001</v>
      </c>
      <c r="Y390" s="42">
        <v>833.7873000000001</v>
      </c>
    </row>
    <row r="391" spans="1:25" ht="15.75">
      <c r="A391" s="41">
        <f t="shared" si="9"/>
        <v>44070</v>
      </c>
      <c r="B391" s="42">
        <v>835.3273</v>
      </c>
      <c r="C391" s="42">
        <v>835.2773000000001</v>
      </c>
      <c r="D391" s="42">
        <v>835.2273</v>
      </c>
      <c r="E391" s="42">
        <v>835.1873</v>
      </c>
      <c r="F391" s="42">
        <v>835.2073</v>
      </c>
      <c r="G391" s="42">
        <v>834.8673</v>
      </c>
      <c r="H391" s="42">
        <v>833.1473000000001</v>
      </c>
      <c r="I391" s="42">
        <v>833.6273</v>
      </c>
      <c r="J391" s="42">
        <v>834.1573000000001</v>
      </c>
      <c r="K391" s="42">
        <v>834.3473</v>
      </c>
      <c r="L391" s="42">
        <v>834.3573</v>
      </c>
      <c r="M391" s="42">
        <v>834.3973000000001</v>
      </c>
      <c r="N391" s="42">
        <v>834.5173000000001</v>
      </c>
      <c r="O391" s="42">
        <v>834.5773</v>
      </c>
      <c r="P391" s="42">
        <v>834.5173000000001</v>
      </c>
      <c r="Q391" s="42">
        <v>834.4773</v>
      </c>
      <c r="R391" s="42">
        <v>834.6073</v>
      </c>
      <c r="S391" s="42">
        <v>834.7473</v>
      </c>
      <c r="T391" s="42">
        <v>834.7473</v>
      </c>
      <c r="U391" s="42">
        <v>839.6873</v>
      </c>
      <c r="V391" s="42">
        <v>834.4473</v>
      </c>
      <c r="W391" s="42">
        <v>834.1973</v>
      </c>
      <c r="X391" s="42">
        <v>833.8373</v>
      </c>
      <c r="Y391" s="42">
        <v>833.7673000000001</v>
      </c>
    </row>
    <row r="392" spans="1:25" ht="15.75">
      <c r="A392" s="41">
        <f t="shared" si="9"/>
        <v>44071</v>
      </c>
      <c r="B392" s="42">
        <v>835.3073</v>
      </c>
      <c r="C392" s="42">
        <v>835.2073</v>
      </c>
      <c r="D392" s="42">
        <v>835.1373000000001</v>
      </c>
      <c r="E392" s="42">
        <v>835.0973</v>
      </c>
      <c r="F392" s="42">
        <v>835.0973</v>
      </c>
      <c r="G392" s="42">
        <v>834.8473</v>
      </c>
      <c r="H392" s="42">
        <v>833.2273</v>
      </c>
      <c r="I392" s="42">
        <v>833.8173</v>
      </c>
      <c r="J392" s="42">
        <v>833.9673</v>
      </c>
      <c r="K392" s="42">
        <v>833.7873000000001</v>
      </c>
      <c r="L392" s="42">
        <v>833.8073</v>
      </c>
      <c r="M392" s="42">
        <v>833.8873000000001</v>
      </c>
      <c r="N392" s="42">
        <v>834.1473000000001</v>
      </c>
      <c r="O392" s="42">
        <v>834.1473000000001</v>
      </c>
      <c r="P392" s="42">
        <v>834.1373000000001</v>
      </c>
      <c r="Q392" s="42">
        <v>834.1373000000001</v>
      </c>
      <c r="R392" s="42">
        <v>834.2273</v>
      </c>
      <c r="S392" s="42">
        <v>834.6773000000001</v>
      </c>
      <c r="T392" s="42">
        <v>834.7073</v>
      </c>
      <c r="U392" s="42">
        <v>889.8573</v>
      </c>
      <c r="V392" s="42">
        <v>834.2273</v>
      </c>
      <c r="W392" s="42">
        <v>834.1373000000001</v>
      </c>
      <c r="X392" s="42">
        <v>833.8173</v>
      </c>
      <c r="Y392" s="42">
        <v>833.9373</v>
      </c>
    </row>
    <row r="393" spans="1:25" ht="15.75">
      <c r="A393" s="41">
        <f t="shared" si="9"/>
        <v>44072</v>
      </c>
      <c r="B393" s="42">
        <v>835.0173000000001</v>
      </c>
      <c r="C393" s="42">
        <v>834.9273000000001</v>
      </c>
      <c r="D393" s="42">
        <v>834.9573</v>
      </c>
      <c r="E393" s="42">
        <v>834.9573</v>
      </c>
      <c r="F393" s="42">
        <v>834.9773</v>
      </c>
      <c r="G393" s="42">
        <v>834.9773</v>
      </c>
      <c r="H393" s="42">
        <v>833.9373</v>
      </c>
      <c r="I393" s="42">
        <v>834.0673</v>
      </c>
      <c r="J393" s="42">
        <v>834.2273</v>
      </c>
      <c r="K393" s="42">
        <v>833.9273000000001</v>
      </c>
      <c r="L393" s="42">
        <v>833.7773000000001</v>
      </c>
      <c r="M393" s="42">
        <v>833.9573</v>
      </c>
      <c r="N393" s="42">
        <v>834.2173</v>
      </c>
      <c r="O393" s="42">
        <v>834.2773000000001</v>
      </c>
      <c r="P393" s="42">
        <v>834.3073</v>
      </c>
      <c r="Q393" s="42">
        <v>834.3173</v>
      </c>
      <c r="R393" s="42">
        <v>834.3873000000001</v>
      </c>
      <c r="S393" s="42">
        <v>834.3573</v>
      </c>
      <c r="T393" s="42">
        <v>834.2673000000001</v>
      </c>
      <c r="U393" s="42">
        <v>890.5973</v>
      </c>
      <c r="V393" s="42">
        <v>833.3273</v>
      </c>
      <c r="W393" s="42">
        <v>833.0773</v>
      </c>
      <c r="X393" s="42">
        <v>832.3673</v>
      </c>
      <c r="Y393" s="42">
        <v>832.2473</v>
      </c>
    </row>
    <row r="394" spans="1:25" ht="15.75">
      <c r="A394" s="41">
        <f t="shared" si="9"/>
        <v>44073</v>
      </c>
      <c r="B394" s="42">
        <v>841.54691</v>
      </c>
      <c r="C394" s="42">
        <v>834.59691</v>
      </c>
      <c r="D394" s="42">
        <v>834.61691</v>
      </c>
      <c r="E394" s="42">
        <v>834.72691</v>
      </c>
      <c r="F394" s="42">
        <v>834.74691</v>
      </c>
      <c r="G394" s="42">
        <v>834.82691</v>
      </c>
      <c r="H394" s="42">
        <v>833.77691</v>
      </c>
      <c r="I394" s="42">
        <v>834.3869100000001</v>
      </c>
      <c r="J394" s="42">
        <v>834.53691</v>
      </c>
      <c r="K394" s="42">
        <v>834.17691</v>
      </c>
      <c r="L394" s="42">
        <v>833.85691</v>
      </c>
      <c r="M394" s="42">
        <v>834.18691</v>
      </c>
      <c r="N394" s="42">
        <v>834.37691</v>
      </c>
      <c r="O394" s="42">
        <v>834.44691</v>
      </c>
      <c r="P394" s="42">
        <v>834.47691</v>
      </c>
      <c r="Q394" s="42">
        <v>834.40691</v>
      </c>
      <c r="R394" s="42">
        <v>834.44691</v>
      </c>
      <c r="S394" s="42">
        <v>834.58691</v>
      </c>
      <c r="T394" s="42">
        <v>834.59691</v>
      </c>
      <c r="U394" s="42">
        <v>905.30691</v>
      </c>
      <c r="V394" s="42">
        <v>833.70691</v>
      </c>
      <c r="W394" s="42">
        <v>833.70691</v>
      </c>
      <c r="X394" s="42">
        <v>832.96691</v>
      </c>
      <c r="Y394" s="42">
        <v>833.51691</v>
      </c>
    </row>
    <row r="395" spans="1:25" ht="15.75">
      <c r="A395" s="41">
        <f t="shared" si="9"/>
        <v>44074</v>
      </c>
      <c r="B395" s="42">
        <v>840.34691</v>
      </c>
      <c r="C395" s="42">
        <v>834.93691</v>
      </c>
      <c r="D395" s="42">
        <v>834.96691</v>
      </c>
      <c r="E395" s="42">
        <v>835.04691</v>
      </c>
      <c r="F395" s="42">
        <v>835.02691</v>
      </c>
      <c r="G395" s="42">
        <v>834.97691</v>
      </c>
      <c r="H395" s="42">
        <v>834.56691</v>
      </c>
      <c r="I395" s="42">
        <v>834.43691</v>
      </c>
      <c r="J395" s="42">
        <v>834.16691</v>
      </c>
      <c r="K395" s="42">
        <v>833.85691</v>
      </c>
      <c r="L395" s="42">
        <v>833.93691</v>
      </c>
      <c r="M395" s="42">
        <v>834.04691</v>
      </c>
      <c r="N395" s="42">
        <v>834.09691</v>
      </c>
      <c r="O395" s="42">
        <v>834.24691</v>
      </c>
      <c r="P395" s="42">
        <v>834.29691</v>
      </c>
      <c r="Q395" s="42">
        <v>834.27691</v>
      </c>
      <c r="R395" s="42">
        <v>834.31691</v>
      </c>
      <c r="S395" s="42">
        <v>834.24691</v>
      </c>
      <c r="T395" s="42">
        <v>834.11691</v>
      </c>
      <c r="U395" s="42">
        <v>916.72691</v>
      </c>
      <c r="V395" s="42">
        <v>832.98691</v>
      </c>
      <c r="W395" s="42">
        <v>833.07691</v>
      </c>
      <c r="X395" s="42">
        <v>832.31691</v>
      </c>
      <c r="Y395" s="42">
        <v>832.86691</v>
      </c>
    </row>
    <row r="396" spans="1:25" ht="18.75">
      <c r="A396" s="37" t="s">
        <v>76</v>
      </c>
      <c r="B396" s="38"/>
      <c r="C396" s="40" t="s">
        <v>107</v>
      </c>
      <c r="D396" s="38"/>
      <c r="E396" s="38"/>
      <c r="F396" s="38"/>
      <c r="G396" s="38"/>
      <c r="H396" s="38"/>
      <c r="I396" s="38"/>
      <c r="J396" s="38"/>
      <c r="K396" s="38"/>
      <c r="L396" s="38"/>
      <c r="M396" s="38"/>
      <c r="N396" s="38"/>
      <c r="O396" s="38"/>
      <c r="P396" s="38"/>
      <c r="Q396" s="38"/>
      <c r="R396" s="38"/>
      <c r="S396" s="38"/>
      <c r="T396" s="38"/>
      <c r="U396" s="38"/>
      <c r="V396" s="38"/>
      <c r="W396" s="38"/>
      <c r="X396" s="38"/>
      <c r="Y396" s="36"/>
    </row>
    <row r="397" spans="1:25" ht="18.75">
      <c r="A397" s="37" t="s">
        <v>78</v>
      </c>
      <c r="B397" s="38"/>
      <c r="C397" s="38"/>
      <c r="D397" s="38"/>
      <c r="E397" s="38"/>
      <c r="F397" s="38"/>
      <c r="G397" s="40" t="str">
        <f>G360</f>
        <v>не менее 10 мВт</v>
      </c>
      <c r="H397" s="38"/>
      <c r="I397" s="38"/>
      <c r="J397" s="38"/>
      <c r="K397" s="38"/>
      <c r="L397" s="38"/>
      <c r="M397" s="38"/>
      <c r="N397" s="38"/>
      <c r="O397" s="38"/>
      <c r="P397" s="38"/>
      <c r="Q397" s="38"/>
      <c r="R397" s="38"/>
      <c r="S397" s="38"/>
      <c r="T397" s="38"/>
      <c r="U397" s="38"/>
      <c r="V397" s="38"/>
      <c r="W397" s="38"/>
      <c r="X397" s="38"/>
      <c r="Y397" s="38"/>
    </row>
    <row r="398" spans="1:25" ht="15.75">
      <c r="A398" s="88" t="s">
        <v>80</v>
      </c>
      <c r="B398" s="91" t="s">
        <v>81</v>
      </c>
      <c r="C398" s="92"/>
      <c r="D398" s="92"/>
      <c r="E398" s="92"/>
      <c r="F398" s="92"/>
      <c r="G398" s="92"/>
      <c r="H398" s="92"/>
      <c r="I398" s="92"/>
      <c r="J398" s="92"/>
      <c r="K398" s="92"/>
      <c r="L398" s="92"/>
      <c r="M398" s="92"/>
      <c r="N398" s="92"/>
      <c r="O398" s="92"/>
      <c r="P398" s="92"/>
      <c r="Q398" s="92"/>
      <c r="R398" s="92"/>
      <c r="S398" s="92"/>
      <c r="T398" s="92"/>
      <c r="U398" s="92"/>
      <c r="V398" s="92"/>
      <c r="W398" s="92"/>
      <c r="X398" s="92"/>
      <c r="Y398" s="93"/>
    </row>
    <row r="399" spans="1:25" ht="15.75">
      <c r="A399" s="89"/>
      <c r="B399" s="94"/>
      <c r="C399" s="95"/>
      <c r="D399" s="95"/>
      <c r="E399" s="95"/>
      <c r="F399" s="95"/>
      <c r="G399" s="95"/>
      <c r="H399" s="95"/>
      <c r="I399" s="95"/>
      <c r="J399" s="95"/>
      <c r="K399" s="95"/>
      <c r="L399" s="95"/>
      <c r="M399" s="95"/>
      <c r="N399" s="95"/>
      <c r="O399" s="95"/>
      <c r="P399" s="95"/>
      <c r="Q399" s="95"/>
      <c r="R399" s="95"/>
      <c r="S399" s="95"/>
      <c r="T399" s="95"/>
      <c r="U399" s="95"/>
      <c r="V399" s="95"/>
      <c r="W399" s="95"/>
      <c r="X399" s="95"/>
      <c r="Y399" s="96"/>
    </row>
    <row r="400" spans="1:25" ht="15.75" customHeight="1">
      <c r="A400" s="89"/>
      <c r="B400" s="97" t="s">
        <v>82</v>
      </c>
      <c r="C400" s="97" t="s">
        <v>83</v>
      </c>
      <c r="D400" s="97" t="s">
        <v>84</v>
      </c>
      <c r="E400" s="97" t="s">
        <v>85</v>
      </c>
      <c r="F400" s="97" t="s">
        <v>86</v>
      </c>
      <c r="G400" s="97" t="s">
        <v>87</v>
      </c>
      <c r="H400" s="97" t="s">
        <v>88</v>
      </c>
      <c r="I400" s="97" t="s">
        <v>89</v>
      </c>
      <c r="J400" s="97" t="s">
        <v>90</v>
      </c>
      <c r="K400" s="97" t="s">
        <v>91</v>
      </c>
      <c r="L400" s="97" t="s">
        <v>92</v>
      </c>
      <c r="M400" s="97" t="s">
        <v>93</v>
      </c>
      <c r="N400" s="97" t="s">
        <v>94</v>
      </c>
      <c r="O400" s="97" t="s">
        <v>95</v>
      </c>
      <c r="P400" s="97" t="s">
        <v>96</v>
      </c>
      <c r="Q400" s="97" t="s">
        <v>97</v>
      </c>
      <c r="R400" s="97" t="s">
        <v>98</v>
      </c>
      <c r="S400" s="97" t="s">
        <v>99</v>
      </c>
      <c r="T400" s="97" t="s">
        <v>100</v>
      </c>
      <c r="U400" s="97" t="s">
        <v>101</v>
      </c>
      <c r="V400" s="97" t="s">
        <v>102</v>
      </c>
      <c r="W400" s="97" t="s">
        <v>103</v>
      </c>
      <c r="X400" s="97" t="s">
        <v>104</v>
      </c>
      <c r="Y400" s="97" t="s">
        <v>105</v>
      </c>
    </row>
    <row r="401" spans="1:25" ht="15.75">
      <c r="A401" s="90"/>
      <c r="B401" s="98"/>
      <c r="C401" s="98"/>
      <c r="D401" s="98"/>
      <c r="E401" s="98"/>
      <c r="F401" s="98"/>
      <c r="G401" s="98"/>
      <c r="H401" s="98"/>
      <c r="I401" s="98"/>
      <c r="J401" s="98"/>
      <c r="K401" s="98"/>
      <c r="L401" s="98"/>
      <c r="M401" s="98"/>
      <c r="N401" s="98"/>
      <c r="O401" s="98"/>
      <c r="P401" s="98"/>
      <c r="Q401" s="98"/>
      <c r="R401" s="98"/>
      <c r="S401" s="98"/>
      <c r="T401" s="98"/>
      <c r="U401" s="98"/>
      <c r="V401" s="98"/>
      <c r="W401" s="98"/>
      <c r="X401" s="98"/>
      <c r="Y401" s="98"/>
    </row>
    <row r="402" spans="1:25" ht="15.75">
      <c r="A402" s="41">
        <f>A365</f>
        <v>44044</v>
      </c>
      <c r="B402" s="42">
        <v>971.3373</v>
      </c>
      <c r="C402" s="42">
        <v>878.1573000000001</v>
      </c>
      <c r="D402" s="42">
        <v>834.8673</v>
      </c>
      <c r="E402" s="42">
        <v>834.8073</v>
      </c>
      <c r="F402" s="42">
        <v>834.8373</v>
      </c>
      <c r="G402" s="42">
        <v>834.7773000000001</v>
      </c>
      <c r="H402" s="42">
        <v>833.8273</v>
      </c>
      <c r="I402" s="42">
        <v>880.6673000000001</v>
      </c>
      <c r="J402" s="42">
        <v>834.3573</v>
      </c>
      <c r="K402" s="42">
        <v>834.2073</v>
      </c>
      <c r="L402" s="42">
        <v>834.2773000000001</v>
      </c>
      <c r="M402" s="42">
        <v>892.0173000000001</v>
      </c>
      <c r="N402" s="42">
        <v>929.1973</v>
      </c>
      <c r="O402" s="42">
        <v>960.8673</v>
      </c>
      <c r="P402" s="42">
        <v>959.4273000000001</v>
      </c>
      <c r="Q402" s="42">
        <v>956.0973</v>
      </c>
      <c r="R402" s="42">
        <v>961.8473</v>
      </c>
      <c r="S402" s="42">
        <v>927.5273000000001</v>
      </c>
      <c r="T402" s="42">
        <v>845.8973000000001</v>
      </c>
      <c r="U402" s="42">
        <v>914.9073000000001</v>
      </c>
      <c r="V402" s="42">
        <v>943.5873</v>
      </c>
      <c r="W402" s="42">
        <v>936.0573</v>
      </c>
      <c r="X402" s="42">
        <v>832.4473</v>
      </c>
      <c r="Y402" s="42">
        <v>832.5273000000001</v>
      </c>
    </row>
    <row r="403" spans="1:25" ht="15.75">
      <c r="A403" s="41">
        <f>A402+1</f>
        <v>44045</v>
      </c>
      <c r="B403" s="42">
        <v>924.3373</v>
      </c>
      <c r="C403" s="42">
        <v>851.0673</v>
      </c>
      <c r="D403" s="42">
        <v>834.7973000000001</v>
      </c>
      <c r="E403" s="42">
        <v>834.8573</v>
      </c>
      <c r="F403" s="42">
        <v>834.8273</v>
      </c>
      <c r="G403" s="42">
        <v>834.7773000000001</v>
      </c>
      <c r="H403" s="42">
        <v>833.7673000000001</v>
      </c>
      <c r="I403" s="42">
        <v>844.5573</v>
      </c>
      <c r="J403" s="42">
        <v>834.6273</v>
      </c>
      <c r="K403" s="42">
        <v>834.3073</v>
      </c>
      <c r="L403" s="42">
        <v>834.1573000000001</v>
      </c>
      <c r="M403" s="42">
        <v>848.1873</v>
      </c>
      <c r="N403" s="42">
        <v>894.1573000000001</v>
      </c>
      <c r="O403" s="42">
        <v>929.6073</v>
      </c>
      <c r="P403" s="42">
        <v>925.9273000000001</v>
      </c>
      <c r="Q403" s="42">
        <v>922.3073</v>
      </c>
      <c r="R403" s="42">
        <v>924.7873000000001</v>
      </c>
      <c r="S403" s="42">
        <v>886.3573</v>
      </c>
      <c r="T403" s="42">
        <v>834.2973000000001</v>
      </c>
      <c r="U403" s="42">
        <v>873.5073000000001</v>
      </c>
      <c r="V403" s="42">
        <v>883.4973</v>
      </c>
      <c r="W403" s="42">
        <v>867.7973000000001</v>
      </c>
      <c r="X403" s="42">
        <v>832.2673000000001</v>
      </c>
      <c r="Y403" s="42">
        <v>832.3973000000001</v>
      </c>
    </row>
    <row r="404" spans="1:25" ht="15.75">
      <c r="A404" s="41">
        <f aca="true" t="shared" si="10" ref="A404:A432">A403+1</f>
        <v>44046</v>
      </c>
      <c r="B404" s="42">
        <v>909.0373000000001</v>
      </c>
      <c r="C404" s="42">
        <v>849.7073</v>
      </c>
      <c r="D404" s="42">
        <v>834.8973000000001</v>
      </c>
      <c r="E404" s="42">
        <v>834.9473</v>
      </c>
      <c r="F404" s="42">
        <v>834.9173000000001</v>
      </c>
      <c r="G404" s="42">
        <v>834.8073</v>
      </c>
      <c r="H404" s="42">
        <v>833.3073</v>
      </c>
      <c r="I404" s="42">
        <v>849.8673</v>
      </c>
      <c r="J404" s="42">
        <v>834.5773</v>
      </c>
      <c r="K404" s="42">
        <v>834.4273000000001</v>
      </c>
      <c r="L404" s="42">
        <v>834.4573</v>
      </c>
      <c r="M404" s="42">
        <v>847.8473</v>
      </c>
      <c r="N404" s="42">
        <v>893.0073000000001</v>
      </c>
      <c r="O404" s="42">
        <v>927.2773000000001</v>
      </c>
      <c r="P404" s="42">
        <v>924.6773000000001</v>
      </c>
      <c r="Q404" s="42">
        <v>922.7573000000001</v>
      </c>
      <c r="R404" s="42">
        <v>925.3473</v>
      </c>
      <c r="S404" s="42">
        <v>887.2773000000001</v>
      </c>
      <c r="T404" s="42">
        <v>834.0873</v>
      </c>
      <c r="U404" s="42">
        <v>870.3573</v>
      </c>
      <c r="V404" s="42">
        <v>883.2373</v>
      </c>
      <c r="W404" s="42">
        <v>866.4873</v>
      </c>
      <c r="X404" s="42">
        <v>833.2173</v>
      </c>
      <c r="Y404" s="42">
        <v>833.3873000000001</v>
      </c>
    </row>
    <row r="405" spans="1:25" ht="15.75">
      <c r="A405" s="41">
        <f t="shared" si="10"/>
        <v>44047</v>
      </c>
      <c r="B405" s="42">
        <v>881.8073</v>
      </c>
      <c r="C405" s="42">
        <v>839.6273</v>
      </c>
      <c r="D405" s="42">
        <v>834.9873</v>
      </c>
      <c r="E405" s="42">
        <v>835.0273000000001</v>
      </c>
      <c r="F405" s="42">
        <v>835.0273000000001</v>
      </c>
      <c r="G405" s="42">
        <v>835.0973</v>
      </c>
      <c r="H405" s="42">
        <v>833.8173</v>
      </c>
      <c r="I405" s="42">
        <v>848.6373000000001</v>
      </c>
      <c r="J405" s="42">
        <v>834.7273</v>
      </c>
      <c r="K405" s="42">
        <v>834.3773</v>
      </c>
      <c r="L405" s="42">
        <v>834.4573</v>
      </c>
      <c r="M405" s="42">
        <v>848.3773</v>
      </c>
      <c r="N405" s="42">
        <v>892.7373</v>
      </c>
      <c r="O405" s="42">
        <v>926.2373</v>
      </c>
      <c r="P405" s="42">
        <v>923.9573</v>
      </c>
      <c r="Q405" s="42">
        <v>923.6273</v>
      </c>
      <c r="R405" s="42">
        <v>924.8473</v>
      </c>
      <c r="S405" s="42">
        <v>887.5673</v>
      </c>
      <c r="T405" s="42">
        <v>834.1273</v>
      </c>
      <c r="U405" s="42">
        <v>868.3173</v>
      </c>
      <c r="V405" s="42">
        <v>879.6473000000001</v>
      </c>
      <c r="W405" s="42">
        <v>864.6473000000001</v>
      </c>
      <c r="X405" s="42">
        <v>833.1473000000001</v>
      </c>
      <c r="Y405" s="42">
        <v>833.3673</v>
      </c>
    </row>
    <row r="406" spans="1:25" ht="15.75">
      <c r="A406" s="41">
        <f t="shared" si="10"/>
        <v>44048</v>
      </c>
      <c r="B406" s="42">
        <v>862.2973000000001</v>
      </c>
      <c r="C406" s="42">
        <v>835.2273</v>
      </c>
      <c r="D406" s="42">
        <v>834.9973</v>
      </c>
      <c r="E406" s="42">
        <v>835.0173000000001</v>
      </c>
      <c r="F406" s="42">
        <v>835.0673</v>
      </c>
      <c r="G406" s="42">
        <v>835.0173000000001</v>
      </c>
      <c r="H406" s="42">
        <v>833.6373000000001</v>
      </c>
      <c r="I406" s="42">
        <v>834.2273</v>
      </c>
      <c r="J406" s="42">
        <v>834.6073</v>
      </c>
      <c r="K406" s="42">
        <v>834.2773000000001</v>
      </c>
      <c r="L406" s="42">
        <v>834.3173</v>
      </c>
      <c r="M406" s="42">
        <v>834.3973000000001</v>
      </c>
      <c r="N406" s="42">
        <v>834.4273000000001</v>
      </c>
      <c r="O406" s="42">
        <v>873.8273</v>
      </c>
      <c r="P406" s="42">
        <v>877.4073000000001</v>
      </c>
      <c r="Q406" s="42">
        <v>885.8973000000001</v>
      </c>
      <c r="R406" s="42">
        <v>901.2573000000001</v>
      </c>
      <c r="S406" s="42">
        <v>882.8573</v>
      </c>
      <c r="T406" s="42">
        <v>839.0273000000001</v>
      </c>
      <c r="U406" s="42">
        <v>899.9673</v>
      </c>
      <c r="V406" s="42">
        <v>929.0173000000001</v>
      </c>
      <c r="W406" s="42">
        <v>911.1773000000001</v>
      </c>
      <c r="X406" s="42">
        <v>833.4173000000001</v>
      </c>
      <c r="Y406" s="42">
        <v>833.6373000000001</v>
      </c>
    </row>
    <row r="407" spans="1:25" ht="15.75">
      <c r="A407" s="41">
        <f t="shared" si="10"/>
        <v>44049</v>
      </c>
      <c r="B407" s="42">
        <v>859.2973000000001</v>
      </c>
      <c r="C407" s="42">
        <v>835.2373</v>
      </c>
      <c r="D407" s="42">
        <v>835.0573</v>
      </c>
      <c r="E407" s="42">
        <v>835.0873</v>
      </c>
      <c r="F407" s="42">
        <v>835.0773</v>
      </c>
      <c r="G407" s="42">
        <v>835.0473000000001</v>
      </c>
      <c r="H407" s="42">
        <v>833.4473</v>
      </c>
      <c r="I407" s="42">
        <v>834.2773000000001</v>
      </c>
      <c r="J407" s="42">
        <v>834.5673</v>
      </c>
      <c r="K407" s="42">
        <v>834.3173</v>
      </c>
      <c r="L407" s="42">
        <v>834.5173000000001</v>
      </c>
      <c r="M407" s="42">
        <v>834.5373000000001</v>
      </c>
      <c r="N407" s="42">
        <v>834.5473000000001</v>
      </c>
      <c r="O407" s="42">
        <v>834.5573</v>
      </c>
      <c r="P407" s="42">
        <v>834.5773</v>
      </c>
      <c r="Q407" s="42">
        <v>834.5673</v>
      </c>
      <c r="R407" s="42">
        <v>834.5873</v>
      </c>
      <c r="S407" s="42">
        <v>834.5873</v>
      </c>
      <c r="T407" s="42">
        <v>834.5373000000001</v>
      </c>
      <c r="U407" s="42">
        <v>848.7573000000001</v>
      </c>
      <c r="V407" s="42">
        <v>839.1473000000001</v>
      </c>
      <c r="W407" s="42">
        <v>833.5973</v>
      </c>
      <c r="X407" s="42">
        <v>832.3373</v>
      </c>
      <c r="Y407" s="42">
        <v>832.3573</v>
      </c>
    </row>
    <row r="408" spans="1:25" ht="15.75">
      <c r="A408" s="41">
        <f t="shared" si="10"/>
        <v>44050</v>
      </c>
      <c r="B408" s="42">
        <v>876.3273</v>
      </c>
      <c r="C408" s="42">
        <v>834.7773000000001</v>
      </c>
      <c r="D408" s="42">
        <v>834.8973000000001</v>
      </c>
      <c r="E408" s="42">
        <v>834.9773</v>
      </c>
      <c r="F408" s="42">
        <v>834.9873</v>
      </c>
      <c r="G408" s="42">
        <v>834.9973</v>
      </c>
      <c r="H408" s="42">
        <v>833.2873000000001</v>
      </c>
      <c r="I408" s="42">
        <v>833.8673</v>
      </c>
      <c r="J408" s="42">
        <v>834.5873</v>
      </c>
      <c r="K408" s="42">
        <v>834.4573</v>
      </c>
      <c r="L408" s="42">
        <v>834.3673</v>
      </c>
      <c r="M408" s="42">
        <v>834.4373</v>
      </c>
      <c r="N408" s="42">
        <v>834.4273000000001</v>
      </c>
      <c r="O408" s="42">
        <v>839.5073000000001</v>
      </c>
      <c r="P408" s="42">
        <v>834.4273000000001</v>
      </c>
      <c r="Q408" s="42">
        <v>834.4273000000001</v>
      </c>
      <c r="R408" s="42">
        <v>835.5473000000001</v>
      </c>
      <c r="S408" s="42">
        <v>834.8373</v>
      </c>
      <c r="T408" s="42">
        <v>834.7473</v>
      </c>
      <c r="U408" s="42">
        <v>859.1673000000001</v>
      </c>
      <c r="V408" s="42">
        <v>847.1073</v>
      </c>
      <c r="W408" s="42">
        <v>834.0573</v>
      </c>
      <c r="X408" s="42">
        <v>833.3573</v>
      </c>
      <c r="Y408" s="42">
        <v>833.1473000000001</v>
      </c>
    </row>
    <row r="409" spans="1:25" ht="15.75">
      <c r="A409" s="41">
        <f t="shared" si="10"/>
        <v>44051</v>
      </c>
      <c r="B409" s="42">
        <v>884.0873</v>
      </c>
      <c r="C409" s="42">
        <v>835.0673</v>
      </c>
      <c r="D409" s="42">
        <v>835.1473000000001</v>
      </c>
      <c r="E409" s="42">
        <v>835.1873</v>
      </c>
      <c r="F409" s="42">
        <v>835.1673000000001</v>
      </c>
      <c r="G409" s="42">
        <v>835.1873</v>
      </c>
      <c r="H409" s="42">
        <v>834.1273</v>
      </c>
      <c r="I409" s="42">
        <v>834.3173</v>
      </c>
      <c r="J409" s="42">
        <v>834.5373000000001</v>
      </c>
      <c r="K409" s="42">
        <v>834.2473</v>
      </c>
      <c r="L409" s="42">
        <v>834.1673000000001</v>
      </c>
      <c r="M409" s="42">
        <v>834.2073</v>
      </c>
      <c r="N409" s="42">
        <v>834.2573000000001</v>
      </c>
      <c r="O409" s="42">
        <v>834.2673000000001</v>
      </c>
      <c r="P409" s="42">
        <v>834.2473</v>
      </c>
      <c r="Q409" s="42">
        <v>834.2773000000001</v>
      </c>
      <c r="R409" s="42">
        <v>834.2773000000001</v>
      </c>
      <c r="S409" s="42">
        <v>834.7573000000001</v>
      </c>
      <c r="T409" s="42">
        <v>834.7373</v>
      </c>
      <c r="U409" s="42">
        <v>863.1873</v>
      </c>
      <c r="V409" s="42">
        <v>879.3973000000001</v>
      </c>
      <c r="W409" s="42">
        <v>836.3873000000001</v>
      </c>
      <c r="X409" s="42">
        <v>833.7573000000001</v>
      </c>
      <c r="Y409" s="42">
        <v>834.0273000000001</v>
      </c>
    </row>
    <row r="410" spans="1:25" ht="15.75">
      <c r="A410" s="41">
        <f t="shared" si="10"/>
        <v>44052</v>
      </c>
      <c r="B410" s="42">
        <v>871.8473</v>
      </c>
      <c r="C410" s="42">
        <v>835.1773000000001</v>
      </c>
      <c r="D410" s="42">
        <v>835.1773000000001</v>
      </c>
      <c r="E410" s="42">
        <v>835.2073</v>
      </c>
      <c r="F410" s="42">
        <v>835.2473</v>
      </c>
      <c r="G410" s="42">
        <v>835.9973</v>
      </c>
      <c r="H410" s="42">
        <v>834.4973</v>
      </c>
      <c r="I410" s="42">
        <v>834.4373</v>
      </c>
      <c r="J410" s="42">
        <v>834.6873</v>
      </c>
      <c r="K410" s="42">
        <v>834.4473</v>
      </c>
      <c r="L410" s="42">
        <v>834.2473</v>
      </c>
      <c r="M410" s="42">
        <v>834.3273</v>
      </c>
      <c r="N410" s="42">
        <v>834.3473</v>
      </c>
      <c r="O410" s="42">
        <v>834.3573</v>
      </c>
      <c r="P410" s="42">
        <v>834.3473</v>
      </c>
      <c r="Q410" s="42">
        <v>834.3573</v>
      </c>
      <c r="R410" s="42">
        <v>842.1873</v>
      </c>
      <c r="S410" s="42">
        <v>855.0273000000001</v>
      </c>
      <c r="T410" s="42">
        <v>834.8173</v>
      </c>
      <c r="U410" s="42">
        <v>901.1573000000001</v>
      </c>
      <c r="V410" s="42">
        <v>915.5373000000001</v>
      </c>
      <c r="W410" s="42">
        <v>867.9773</v>
      </c>
      <c r="X410" s="42">
        <v>833.7973000000001</v>
      </c>
      <c r="Y410" s="42">
        <v>833.9973</v>
      </c>
    </row>
    <row r="411" spans="1:25" ht="15.75">
      <c r="A411" s="41">
        <f t="shared" si="10"/>
        <v>44053</v>
      </c>
      <c r="B411" s="42">
        <v>846.8473</v>
      </c>
      <c r="C411" s="42">
        <v>835.3573</v>
      </c>
      <c r="D411" s="42">
        <v>835.2773000000001</v>
      </c>
      <c r="E411" s="42">
        <v>835.2973000000001</v>
      </c>
      <c r="F411" s="42">
        <v>835.9073000000001</v>
      </c>
      <c r="G411" s="42">
        <v>835.9973</v>
      </c>
      <c r="H411" s="42">
        <v>834.1573000000001</v>
      </c>
      <c r="I411" s="42">
        <v>834.1273</v>
      </c>
      <c r="J411" s="42">
        <v>834.2973000000001</v>
      </c>
      <c r="K411" s="42">
        <v>834.3273</v>
      </c>
      <c r="L411" s="42">
        <v>834.3173</v>
      </c>
      <c r="M411" s="42">
        <v>834.3473</v>
      </c>
      <c r="N411" s="42">
        <v>834.3573</v>
      </c>
      <c r="O411" s="42">
        <v>834.3573</v>
      </c>
      <c r="P411" s="42">
        <v>834.3373</v>
      </c>
      <c r="Q411" s="42">
        <v>834.2773000000001</v>
      </c>
      <c r="R411" s="42">
        <v>834.3073</v>
      </c>
      <c r="S411" s="42">
        <v>834.7373</v>
      </c>
      <c r="T411" s="42">
        <v>834.7273</v>
      </c>
      <c r="U411" s="42">
        <v>834.6773000000001</v>
      </c>
      <c r="V411" s="42">
        <v>833.8873000000001</v>
      </c>
      <c r="W411" s="42">
        <v>833.8873000000001</v>
      </c>
      <c r="X411" s="42">
        <v>833.2473</v>
      </c>
      <c r="Y411" s="42">
        <v>833.8873000000001</v>
      </c>
    </row>
    <row r="412" spans="1:25" ht="15.75">
      <c r="A412" s="41">
        <f t="shared" si="10"/>
        <v>44054</v>
      </c>
      <c r="B412" s="42">
        <v>848.3173</v>
      </c>
      <c r="C412" s="42">
        <v>835.3873000000001</v>
      </c>
      <c r="D412" s="42">
        <v>835.3473</v>
      </c>
      <c r="E412" s="42">
        <v>835.3573</v>
      </c>
      <c r="F412" s="42">
        <v>835.9973</v>
      </c>
      <c r="G412" s="42">
        <v>835.9973</v>
      </c>
      <c r="H412" s="42">
        <v>834.3473</v>
      </c>
      <c r="I412" s="42">
        <v>834.3073</v>
      </c>
      <c r="J412" s="42">
        <v>834.4473</v>
      </c>
      <c r="K412" s="42">
        <v>834.5473000000001</v>
      </c>
      <c r="L412" s="42">
        <v>834.4773</v>
      </c>
      <c r="M412" s="42">
        <v>834.5273000000001</v>
      </c>
      <c r="N412" s="42">
        <v>834.5473000000001</v>
      </c>
      <c r="O412" s="42">
        <v>834.5773</v>
      </c>
      <c r="P412" s="42">
        <v>834.5673</v>
      </c>
      <c r="Q412" s="42">
        <v>834.5373000000001</v>
      </c>
      <c r="R412" s="42">
        <v>834.5573</v>
      </c>
      <c r="S412" s="42">
        <v>834.7573000000001</v>
      </c>
      <c r="T412" s="42">
        <v>834.7373</v>
      </c>
      <c r="U412" s="42">
        <v>834.7873000000001</v>
      </c>
      <c r="V412" s="42">
        <v>834.1173</v>
      </c>
      <c r="W412" s="42">
        <v>834.0473000000001</v>
      </c>
      <c r="X412" s="42">
        <v>833.5873</v>
      </c>
      <c r="Y412" s="42">
        <v>833.6573000000001</v>
      </c>
    </row>
    <row r="413" spans="1:25" ht="15.75">
      <c r="A413" s="41">
        <f t="shared" si="10"/>
        <v>44055</v>
      </c>
      <c r="B413" s="42">
        <v>859.3773</v>
      </c>
      <c r="C413" s="42">
        <v>835.2673000000001</v>
      </c>
      <c r="D413" s="42">
        <v>835.3173</v>
      </c>
      <c r="E413" s="42">
        <v>835.3473</v>
      </c>
      <c r="F413" s="42">
        <v>835.3373</v>
      </c>
      <c r="G413" s="42">
        <v>835.2173</v>
      </c>
      <c r="H413" s="42">
        <v>833.8973000000001</v>
      </c>
      <c r="I413" s="42">
        <v>834.2073</v>
      </c>
      <c r="J413" s="42">
        <v>834.2073</v>
      </c>
      <c r="K413" s="42">
        <v>834.4573</v>
      </c>
      <c r="L413" s="42">
        <v>834.3773</v>
      </c>
      <c r="M413" s="42">
        <v>834.4373</v>
      </c>
      <c r="N413" s="42">
        <v>834.4373</v>
      </c>
      <c r="O413" s="42">
        <v>834.3173</v>
      </c>
      <c r="P413" s="42">
        <v>834.3073</v>
      </c>
      <c r="Q413" s="42">
        <v>834.4173000000001</v>
      </c>
      <c r="R413" s="42">
        <v>834.4573</v>
      </c>
      <c r="S413" s="42">
        <v>834.7873000000001</v>
      </c>
      <c r="T413" s="42">
        <v>834.7773000000001</v>
      </c>
      <c r="U413" s="42">
        <v>834.7873000000001</v>
      </c>
      <c r="V413" s="42">
        <v>836.3773</v>
      </c>
      <c r="W413" s="42">
        <v>834.0273000000001</v>
      </c>
      <c r="X413" s="42">
        <v>833.1273</v>
      </c>
      <c r="Y413" s="42">
        <v>833.5073000000001</v>
      </c>
    </row>
    <row r="414" spans="1:25" ht="15.75">
      <c r="A414" s="41">
        <f t="shared" si="10"/>
        <v>44056</v>
      </c>
      <c r="B414" s="42">
        <v>847.9573</v>
      </c>
      <c r="C414" s="42">
        <v>835.2473</v>
      </c>
      <c r="D414" s="42">
        <v>835.2773000000001</v>
      </c>
      <c r="E414" s="42">
        <v>835.3473</v>
      </c>
      <c r="F414" s="42">
        <v>835.3273</v>
      </c>
      <c r="G414" s="42">
        <v>835.2473</v>
      </c>
      <c r="H414" s="42">
        <v>833.7373</v>
      </c>
      <c r="I414" s="42">
        <v>834.1173</v>
      </c>
      <c r="J414" s="42">
        <v>834.4873</v>
      </c>
      <c r="K414" s="42">
        <v>834.5973</v>
      </c>
      <c r="L414" s="42">
        <v>834.6373000000001</v>
      </c>
      <c r="M414" s="42">
        <v>834.6673000000001</v>
      </c>
      <c r="N414" s="42">
        <v>834.6873</v>
      </c>
      <c r="O414" s="42">
        <v>834.6873</v>
      </c>
      <c r="P414" s="42">
        <v>834.6773000000001</v>
      </c>
      <c r="Q414" s="42">
        <v>834.6873</v>
      </c>
      <c r="R414" s="42">
        <v>834.7173</v>
      </c>
      <c r="S414" s="42">
        <v>834.5373000000001</v>
      </c>
      <c r="T414" s="42">
        <v>834.4773</v>
      </c>
      <c r="U414" s="42">
        <v>834.3973000000001</v>
      </c>
      <c r="V414" s="42">
        <v>833.5973</v>
      </c>
      <c r="W414" s="42">
        <v>833.4473</v>
      </c>
      <c r="X414" s="42">
        <v>831.7873000000001</v>
      </c>
      <c r="Y414" s="42">
        <v>832.5373000000001</v>
      </c>
    </row>
    <row r="415" spans="1:25" ht="15.75">
      <c r="A415" s="41">
        <f t="shared" si="10"/>
        <v>44057</v>
      </c>
      <c r="B415" s="42">
        <v>834.4573</v>
      </c>
      <c r="C415" s="42">
        <v>834.6973</v>
      </c>
      <c r="D415" s="42">
        <v>834.8073</v>
      </c>
      <c r="E415" s="42">
        <v>834.8573</v>
      </c>
      <c r="F415" s="42">
        <v>834.8273</v>
      </c>
      <c r="G415" s="42">
        <v>834.7473</v>
      </c>
      <c r="H415" s="42">
        <v>831.1673000000001</v>
      </c>
      <c r="I415" s="42">
        <v>832.0473000000001</v>
      </c>
      <c r="J415" s="42">
        <v>832.7373</v>
      </c>
      <c r="K415" s="42">
        <v>833.5573</v>
      </c>
      <c r="L415" s="42">
        <v>833.7973000000001</v>
      </c>
      <c r="M415" s="42">
        <v>833.9173000000001</v>
      </c>
      <c r="N415" s="42">
        <v>833.9573</v>
      </c>
      <c r="O415" s="42">
        <v>834.0273000000001</v>
      </c>
      <c r="P415" s="42">
        <v>834.0273000000001</v>
      </c>
      <c r="Q415" s="42">
        <v>834.0673</v>
      </c>
      <c r="R415" s="42">
        <v>834.1373000000001</v>
      </c>
      <c r="S415" s="42">
        <v>834.2973000000001</v>
      </c>
      <c r="T415" s="42">
        <v>834.2173</v>
      </c>
      <c r="U415" s="42">
        <v>834.1473000000001</v>
      </c>
      <c r="V415" s="42">
        <v>832.9973</v>
      </c>
      <c r="W415" s="42">
        <v>833.2273</v>
      </c>
      <c r="X415" s="42">
        <v>831.5773</v>
      </c>
      <c r="Y415" s="42">
        <v>832.1673000000001</v>
      </c>
    </row>
    <row r="416" spans="1:25" ht="15.75">
      <c r="A416" s="41">
        <f t="shared" si="10"/>
        <v>44058</v>
      </c>
      <c r="B416" s="42">
        <v>834.1473000000001</v>
      </c>
      <c r="C416" s="42">
        <v>834.4673</v>
      </c>
      <c r="D416" s="42">
        <v>834.5973</v>
      </c>
      <c r="E416" s="42">
        <v>834.6373000000001</v>
      </c>
      <c r="F416" s="42">
        <v>834.6473000000001</v>
      </c>
      <c r="G416" s="42">
        <v>834.6073</v>
      </c>
      <c r="H416" s="42">
        <v>831.2173</v>
      </c>
      <c r="I416" s="42">
        <v>832.5773</v>
      </c>
      <c r="J416" s="42">
        <v>833.5073000000001</v>
      </c>
      <c r="K416" s="42">
        <v>833.4173000000001</v>
      </c>
      <c r="L416" s="42">
        <v>833.6773000000001</v>
      </c>
      <c r="M416" s="42">
        <v>833.8873000000001</v>
      </c>
      <c r="N416" s="42">
        <v>833.9273000000001</v>
      </c>
      <c r="O416" s="42">
        <v>833.9673</v>
      </c>
      <c r="P416" s="42">
        <v>833.9573</v>
      </c>
      <c r="Q416" s="42">
        <v>834.0173000000001</v>
      </c>
      <c r="R416" s="42">
        <v>834.0873</v>
      </c>
      <c r="S416" s="42">
        <v>834.2373</v>
      </c>
      <c r="T416" s="42">
        <v>834.1173</v>
      </c>
      <c r="U416" s="42">
        <v>834.0873</v>
      </c>
      <c r="V416" s="42">
        <v>832.7973000000001</v>
      </c>
      <c r="W416" s="42">
        <v>833.0273000000001</v>
      </c>
      <c r="X416" s="42">
        <v>832.5073000000001</v>
      </c>
      <c r="Y416" s="42">
        <v>832.4073000000001</v>
      </c>
    </row>
    <row r="417" spans="1:25" ht="15.75">
      <c r="A417" s="41">
        <f t="shared" si="10"/>
        <v>44059</v>
      </c>
      <c r="B417" s="42">
        <v>862.3873000000001</v>
      </c>
      <c r="C417" s="42">
        <v>834.8073</v>
      </c>
      <c r="D417" s="42">
        <v>834.9173000000001</v>
      </c>
      <c r="E417" s="42">
        <v>834.9573</v>
      </c>
      <c r="F417" s="42">
        <v>835.0473000000001</v>
      </c>
      <c r="G417" s="42">
        <v>835.0473000000001</v>
      </c>
      <c r="H417" s="42">
        <v>833.9673</v>
      </c>
      <c r="I417" s="42">
        <v>834.5273000000001</v>
      </c>
      <c r="J417" s="42">
        <v>834.5873</v>
      </c>
      <c r="K417" s="42">
        <v>834.1973</v>
      </c>
      <c r="L417" s="42">
        <v>833.9873</v>
      </c>
      <c r="M417" s="42">
        <v>834.2573000000001</v>
      </c>
      <c r="N417" s="42">
        <v>834.2373</v>
      </c>
      <c r="O417" s="42">
        <v>844.9573</v>
      </c>
      <c r="P417" s="42">
        <v>834.2773000000001</v>
      </c>
      <c r="Q417" s="42">
        <v>834.3373</v>
      </c>
      <c r="R417" s="42">
        <v>849.3373</v>
      </c>
      <c r="S417" s="42">
        <v>834.2973000000001</v>
      </c>
      <c r="T417" s="42">
        <v>834.1673000000001</v>
      </c>
      <c r="U417" s="42">
        <v>896.3373</v>
      </c>
      <c r="V417" s="42">
        <v>832.9173000000001</v>
      </c>
      <c r="W417" s="42">
        <v>833.0473000000001</v>
      </c>
      <c r="X417" s="42">
        <v>832.5473000000001</v>
      </c>
      <c r="Y417" s="42">
        <v>832.3673</v>
      </c>
    </row>
    <row r="418" spans="1:25" ht="15.75">
      <c r="A418" s="41">
        <f t="shared" si="10"/>
        <v>44060</v>
      </c>
      <c r="B418" s="42">
        <v>857.1473000000001</v>
      </c>
      <c r="C418" s="42">
        <v>834.7473</v>
      </c>
      <c r="D418" s="42">
        <v>834.8073</v>
      </c>
      <c r="E418" s="42">
        <v>834.8273</v>
      </c>
      <c r="F418" s="42">
        <v>834.8273</v>
      </c>
      <c r="G418" s="42">
        <v>834.7673000000001</v>
      </c>
      <c r="H418" s="42">
        <v>833.0473000000001</v>
      </c>
      <c r="I418" s="42">
        <v>833.4573</v>
      </c>
      <c r="J418" s="42">
        <v>834.0073000000001</v>
      </c>
      <c r="K418" s="42">
        <v>833.8373</v>
      </c>
      <c r="L418" s="42">
        <v>834.0173000000001</v>
      </c>
      <c r="M418" s="42">
        <v>834.0573</v>
      </c>
      <c r="N418" s="42">
        <v>834.0573</v>
      </c>
      <c r="O418" s="42">
        <v>847.3673</v>
      </c>
      <c r="P418" s="42">
        <v>834.1273</v>
      </c>
      <c r="Q418" s="42">
        <v>834.1473000000001</v>
      </c>
      <c r="R418" s="42">
        <v>849.7273</v>
      </c>
      <c r="S418" s="42">
        <v>834.0373000000001</v>
      </c>
      <c r="T418" s="42">
        <v>833.8673</v>
      </c>
      <c r="U418" s="42">
        <v>907.1073</v>
      </c>
      <c r="V418" s="42">
        <v>832.3673</v>
      </c>
      <c r="W418" s="42">
        <v>832.4473</v>
      </c>
      <c r="X418" s="42">
        <v>831.6573000000001</v>
      </c>
      <c r="Y418" s="42">
        <v>831.6573000000001</v>
      </c>
    </row>
    <row r="419" spans="1:25" ht="15.75">
      <c r="A419" s="41">
        <f t="shared" si="10"/>
        <v>44061</v>
      </c>
      <c r="B419" s="42">
        <v>852.9473</v>
      </c>
      <c r="C419" s="42">
        <v>834.8773</v>
      </c>
      <c r="D419" s="42">
        <v>834.9173000000001</v>
      </c>
      <c r="E419" s="42">
        <v>834.9273000000001</v>
      </c>
      <c r="F419" s="42">
        <v>834.9073000000001</v>
      </c>
      <c r="G419" s="42">
        <v>834.8773</v>
      </c>
      <c r="H419" s="42">
        <v>833.2673000000001</v>
      </c>
      <c r="I419" s="42">
        <v>834.3073</v>
      </c>
      <c r="J419" s="42">
        <v>834.3773</v>
      </c>
      <c r="K419" s="42">
        <v>834.1973</v>
      </c>
      <c r="L419" s="42">
        <v>834.2973000000001</v>
      </c>
      <c r="M419" s="42">
        <v>834.2573000000001</v>
      </c>
      <c r="N419" s="42">
        <v>834.1673000000001</v>
      </c>
      <c r="O419" s="42">
        <v>844.4673</v>
      </c>
      <c r="P419" s="42">
        <v>834.2773000000001</v>
      </c>
      <c r="Q419" s="42">
        <v>834.3173</v>
      </c>
      <c r="R419" s="42">
        <v>847.9473</v>
      </c>
      <c r="S419" s="42">
        <v>834.3373</v>
      </c>
      <c r="T419" s="42">
        <v>834.1273</v>
      </c>
      <c r="U419" s="42">
        <v>899.5773</v>
      </c>
      <c r="V419" s="42">
        <v>833.2773000000001</v>
      </c>
      <c r="W419" s="42">
        <v>833.1473000000001</v>
      </c>
      <c r="X419" s="42">
        <v>831.1373000000001</v>
      </c>
      <c r="Y419" s="42">
        <v>831.4073000000001</v>
      </c>
    </row>
    <row r="420" spans="1:25" ht="15.75">
      <c r="A420" s="41">
        <f t="shared" si="10"/>
        <v>44062</v>
      </c>
      <c r="B420" s="42">
        <v>834.4973</v>
      </c>
      <c r="C420" s="42">
        <v>834.7873000000001</v>
      </c>
      <c r="D420" s="42">
        <v>834.8473</v>
      </c>
      <c r="E420" s="42">
        <v>834.8673</v>
      </c>
      <c r="F420" s="42">
        <v>834.8573</v>
      </c>
      <c r="G420" s="42">
        <v>835.1373000000001</v>
      </c>
      <c r="H420" s="42">
        <v>834.0873</v>
      </c>
      <c r="I420" s="42">
        <v>834.0073000000001</v>
      </c>
      <c r="J420" s="42">
        <v>834.5973</v>
      </c>
      <c r="K420" s="42">
        <v>834.4173000000001</v>
      </c>
      <c r="L420" s="42">
        <v>834.4173000000001</v>
      </c>
      <c r="M420" s="42">
        <v>834.4773</v>
      </c>
      <c r="N420" s="42">
        <v>834.4673</v>
      </c>
      <c r="O420" s="42">
        <v>834.4873</v>
      </c>
      <c r="P420" s="42">
        <v>834.4673</v>
      </c>
      <c r="Q420" s="42">
        <v>834.4773</v>
      </c>
      <c r="R420" s="42">
        <v>834.5373000000001</v>
      </c>
      <c r="S420" s="42">
        <v>834.6273</v>
      </c>
      <c r="T420" s="42">
        <v>834.4873</v>
      </c>
      <c r="U420" s="42">
        <v>871.8473</v>
      </c>
      <c r="V420" s="42">
        <v>833.7873000000001</v>
      </c>
      <c r="W420" s="42">
        <v>833.6073</v>
      </c>
      <c r="X420" s="42">
        <v>833.3873000000001</v>
      </c>
      <c r="Y420" s="42">
        <v>833.2973000000001</v>
      </c>
    </row>
    <row r="421" spans="1:25" ht="15.75">
      <c r="A421" s="41">
        <f t="shared" si="10"/>
        <v>44063</v>
      </c>
      <c r="B421" s="42">
        <v>838.8673</v>
      </c>
      <c r="C421" s="42">
        <v>835.2173</v>
      </c>
      <c r="D421" s="42">
        <v>835.1973</v>
      </c>
      <c r="E421" s="42">
        <v>835.1973</v>
      </c>
      <c r="F421" s="42">
        <v>835.1773000000001</v>
      </c>
      <c r="G421" s="42">
        <v>835.1773000000001</v>
      </c>
      <c r="H421" s="42">
        <v>833.6873</v>
      </c>
      <c r="I421" s="42">
        <v>834.1373000000001</v>
      </c>
      <c r="J421" s="42">
        <v>834.4373</v>
      </c>
      <c r="K421" s="42">
        <v>834.4873</v>
      </c>
      <c r="L421" s="42">
        <v>834.5573</v>
      </c>
      <c r="M421" s="42">
        <v>834.5473000000001</v>
      </c>
      <c r="N421" s="42">
        <v>834.5873</v>
      </c>
      <c r="O421" s="42">
        <v>834.5273000000001</v>
      </c>
      <c r="P421" s="42">
        <v>834.4473</v>
      </c>
      <c r="Q421" s="42">
        <v>834.4073000000001</v>
      </c>
      <c r="R421" s="42">
        <v>834.4873</v>
      </c>
      <c r="S421" s="42">
        <v>834.6173</v>
      </c>
      <c r="T421" s="42">
        <v>834.5273000000001</v>
      </c>
      <c r="U421" s="42">
        <v>892.3973000000001</v>
      </c>
      <c r="V421" s="42">
        <v>833.8573</v>
      </c>
      <c r="W421" s="42">
        <v>833.7973000000001</v>
      </c>
      <c r="X421" s="42">
        <v>833.6373000000001</v>
      </c>
      <c r="Y421" s="42">
        <v>833.6473000000001</v>
      </c>
    </row>
    <row r="422" spans="1:25" ht="15.75">
      <c r="A422" s="41">
        <f t="shared" si="10"/>
        <v>44064</v>
      </c>
      <c r="B422" s="42">
        <v>843.5473000000001</v>
      </c>
      <c r="C422" s="42">
        <v>835.1473000000001</v>
      </c>
      <c r="D422" s="42">
        <v>835.0773</v>
      </c>
      <c r="E422" s="42">
        <v>835.8873000000001</v>
      </c>
      <c r="F422" s="42">
        <v>835.8773</v>
      </c>
      <c r="G422" s="42">
        <v>835.0973</v>
      </c>
      <c r="H422" s="42">
        <v>835.9973</v>
      </c>
      <c r="I422" s="42">
        <v>834.1573000000001</v>
      </c>
      <c r="J422" s="42">
        <v>834.0673</v>
      </c>
      <c r="K422" s="42">
        <v>834.1273</v>
      </c>
      <c r="L422" s="42">
        <v>834.3173</v>
      </c>
      <c r="M422" s="42">
        <v>834.3373</v>
      </c>
      <c r="N422" s="42">
        <v>834.3073</v>
      </c>
      <c r="O422" s="42">
        <v>834.3273</v>
      </c>
      <c r="P422" s="42">
        <v>834.3173</v>
      </c>
      <c r="Q422" s="42">
        <v>834.2473</v>
      </c>
      <c r="R422" s="42">
        <v>834.2873000000001</v>
      </c>
      <c r="S422" s="42">
        <v>834.4073000000001</v>
      </c>
      <c r="T422" s="42">
        <v>834.6173</v>
      </c>
      <c r="U422" s="42">
        <v>834.7673000000001</v>
      </c>
      <c r="V422" s="42">
        <v>833.9673</v>
      </c>
      <c r="W422" s="42">
        <v>833.2673000000001</v>
      </c>
      <c r="X422" s="42">
        <v>831.0673</v>
      </c>
      <c r="Y422" s="42">
        <v>831.7273</v>
      </c>
    </row>
    <row r="423" spans="1:25" ht="15.75">
      <c r="A423" s="41">
        <f t="shared" si="10"/>
        <v>44065</v>
      </c>
      <c r="B423" s="42">
        <v>834.3873000000001</v>
      </c>
      <c r="C423" s="42">
        <v>834.7473</v>
      </c>
      <c r="D423" s="42">
        <v>834.8073</v>
      </c>
      <c r="E423" s="42">
        <v>834.8373</v>
      </c>
      <c r="F423" s="42">
        <v>834.9073000000001</v>
      </c>
      <c r="G423" s="42">
        <v>835.0073000000001</v>
      </c>
      <c r="H423" s="42">
        <v>833.3273</v>
      </c>
      <c r="I423" s="42">
        <v>833.8173</v>
      </c>
      <c r="J423" s="42">
        <v>834.4573</v>
      </c>
      <c r="K423" s="42">
        <v>834.1473000000001</v>
      </c>
      <c r="L423" s="42">
        <v>834.2673000000001</v>
      </c>
      <c r="M423" s="42">
        <v>834.3373</v>
      </c>
      <c r="N423" s="42">
        <v>834.4273000000001</v>
      </c>
      <c r="O423" s="42">
        <v>834.4573</v>
      </c>
      <c r="P423" s="42">
        <v>834.4573</v>
      </c>
      <c r="Q423" s="42">
        <v>834.4373</v>
      </c>
      <c r="R423" s="42">
        <v>834.4673</v>
      </c>
      <c r="S423" s="42">
        <v>834.3373</v>
      </c>
      <c r="T423" s="42">
        <v>834.2473</v>
      </c>
      <c r="U423" s="42">
        <v>840.8373</v>
      </c>
      <c r="V423" s="42">
        <v>833.2373</v>
      </c>
      <c r="W423" s="42">
        <v>833.3173</v>
      </c>
      <c r="X423" s="42">
        <v>831.9173000000001</v>
      </c>
      <c r="Y423" s="42">
        <v>831.8873000000001</v>
      </c>
    </row>
    <row r="424" spans="1:25" ht="15.75">
      <c r="A424" s="41">
        <f t="shared" si="10"/>
        <v>44066</v>
      </c>
      <c r="B424" s="42">
        <v>845.0873</v>
      </c>
      <c r="C424" s="42">
        <v>834.7173</v>
      </c>
      <c r="D424" s="42">
        <v>834.7973000000001</v>
      </c>
      <c r="E424" s="42">
        <v>834.8073</v>
      </c>
      <c r="F424" s="42">
        <v>834.8373</v>
      </c>
      <c r="G424" s="42">
        <v>835.0373000000001</v>
      </c>
      <c r="H424" s="42">
        <v>833.7073</v>
      </c>
      <c r="I424" s="42">
        <v>833.6773000000001</v>
      </c>
      <c r="J424" s="42">
        <v>834.4573</v>
      </c>
      <c r="K424" s="42">
        <v>834.1373000000001</v>
      </c>
      <c r="L424" s="42">
        <v>834.0073000000001</v>
      </c>
      <c r="M424" s="42">
        <v>834.2273</v>
      </c>
      <c r="N424" s="42">
        <v>834.4173000000001</v>
      </c>
      <c r="O424" s="42">
        <v>834.4473</v>
      </c>
      <c r="P424" s="42">
        <v>834.4573</v>
      </c>
      <c r="Q424" s="42">
        <v>834.4573</v>
      </c>
      <c r="R424" s="42">
        <v>834.3873000000001</v>
      </c>
      <c r="S424" s="42">
        <v>834.2173</v>
      </c>
      <c r="T424" s="42">
        <v>834.1873</v>
      </c>
      <c r="U424" s="42">
        <v>834.2173</v>
      </c>
      <c r="V424" s="42">
        <v>833.1673000000001</v>
      </c>
      <c r="W424" s="42">
        <v>833.0873</v>
      </c>
      <c r="X424" s="42">
        <v>831.7773000000001</v>
      </c>
      <c r="Y424" s="42">
        <v>832.2073</v>
      </c>
    </row>
    <row r="425" spans="1:25" ht="15.75">
      <c r="A425" s="41">
        <f t="shared" si="10"/>
        <v>44067</v>
      </c>
      <c r="B425" s="42">
        <v>839.1973</v>
      </c>
      <c r="C425" s="42">
        <v>835.3173</v>
      </c>
      <c r="D425" s="42">
        <v>835.3473</v>
      </c>
      <c r="E425" s="42">
        <v>835.3573</v>
      </c>
      <c r="F425" s="42">
        <v>835.3773</v>
      </c>
      <c r="G425" s="42">
        <v>835.9073000000001</v>
      </c>
      <c r="H425" s="42">
        <v>835.6773000000001</v>
      </c>
      <c r="I425" s="42">
        <v>835.9973</v>
      </c>
      <c r="J425" s="42">
        <v>833.1873</v>
      </c>
      <c r="K425" s="42">
        <v>833.2073</v>
      </c>
      <c r="L425" s="42">
        <v>833.3473</v>
      </c>
      <c r="M425" s="42">
        <v>833.3673</v>
      </c>
      <c r="N425" s="42">
        <v>833.6373000000001</v>
      </c>
      <c r="O425" s="42">
        <v>833.3073</v>
      </c>
      <c r="P425" s="42">
        <v>833.1273</v>
      </c>
      <c r="Q425" s="42">
        <v>833.0673</v>
      </c>
      <c r="R425" s="42">
        <v>833.3773</v>
      </c>
      <c r="S425" s="42">
        <v>833.6173</v>
      </c>
      <c r="T425" s="42">
        <v>834.6673000000001</v>
      </c>
      <c r="U425" s="42">
        <v>835.0673</v>
      </c>
      <c r="V425" s="42">
        <v>834.8373</v>
      </c>
      <c r="W425" s="42">
        <v>834.2573000000001</v>
      </c>
      <c r="X425" s="42">
        <v>833.8973000000001</v>
      </c>
      <c r="Y425" s="42">
        <v>834.0073000000001</v>
      </c>
    </row>
    <row r="426" spans="1:25" ht="15.75">
      <c r="A426" s="41">
        <f t="shared" si="10"/>
        <v>44068</v>
      </c>
      <c r="B426" s="42">
        <v>832.9073000000001</v>
      </c>
      <c r="C426" s="42">
        <v>835.5573</v>
      </c>
      <c r="D426" s="42">
        <v>835.4273000000001</v>
      </c>
      <c r="E426" s="42">
        <v>835.4573</v>
      </c>
      <c r="F426" s="42">
        <v>835.9373</v>
      </c>
      <c r="G426" s="42">
        <v>835.9973</v>
      </c>
      <c r="H426" s="42">
        <v>835.8873000000001</v>
      </c>
      <c r="I426" s="42">
        <v>835.8473</v>
      </c>
      <c r="J426" s="42">
        <v>834.3473</v>
      </c>
      <c r="K426" s="42">
        <v>834.4673</v>
      </c>
      <c r="L426" s="42">
        <v>834.5273000000001</v>
      </c>
      <c r="M426" s="42">
        <v>834.5973</v>
      </c>
      <c r="N426" s="42">
        <v>834.6073</v>
      </c>
      <c r="O426" s="42">
        <v>834.6573000000001</v>
      </c>
      <c r="P426" s="42">
        <v>834.6473000000001</v>
      </c>
      <c r="Q426" s="42">
        <v>834.6173</v>
      </c>
      <c r="R426" s="42">
        <v>834.7073</v>
      </c>
      <c r="S426" s="42">
        <v>834.6573000000001</v>
      </c>
      <c r="T426" s="42">
        <v>834.8673</v>
      </c>
      <c r="U426" s="42">
        <v>835.0373000000001</v>
      </c>
      <c r="V426" s="42">
        <v>834.3673</v>
      </c>
      <c r="W426" s="42">
        <v>833.6673000000001</v>
      </c>
      <c r="X426" s="42">
        <v>833.7673000000001</v>
      </c>
      <c r="Y426" s="42">
        <v>833.8973000000001</v>
      </c>
    </row>
    <row r="427" spans="1:25" ht="15.75">
      <c r="A427" s="41">
        <f t="shared" si="10"/>
        <v>44069</v>
      </c>
      <c r="B427" s="42">
        <v>835.2873000000001</v>
      </c>
      <c r="C427" s="42">
        <v>835.2173</v>
      </c>
      <c r="D427" s="42">
        <v>835.1373000000001</v>
      </c>
      <c r="E427" s="42">
        <v>835.1373000000001</v>
      </c>
      <c r="F427" s="42">
        <v>835.1573000000001</v>
      </c>
      <c r="G427" s="42">
        <v>834.9873</v>
      </c>
      <c r="H427" s="42">
        <v>833.1873</v>
      </c>
      <c r="I427" s="42">
        <v>833.7573000000001</v>
      </c>
      <c r="J427" s="42">
        <v>834.5073000000001</v>
      </c>
      <c r="K427" s="42">
        <v>834.7073</v>
      </c>
      <c r="L427" s="42">
        <v>834.7773000000001</v>
      </c>
      <c r="M427" s="42">
        <v>834.8173</v>
      </c>
      <c r="N427" s="42">
        <v>834.8773</v>
      </c>
      <c r="O427" s="42">
        <v>834.8973000000001</v>
      </c>
      <c r="P427" s="42">
        <v>834.8473</v>
      </c>
      <c r="Q427" s="42">
        <v>834.8673</v>
      </c>
      <c r="R427" s="42">
        <v>834.8873000000001</v>
      </c>
      <c r="S427" s="42">
        <v>834.9273000000001</v>
      </c>
      <c r="T427" s="42">
        <v>835.5573</v>
      </c>
      <c r="U427" s="42">
        <v>835.1273</v>
      </c>
      <c r="V427" s="42">
        <v>834.4973</v>
      </c>
      <c r="W427" s="42">
        <v>834.3173</v>
      </c>
      <c r="X427" s="42">
        <v>834.0373000000001</v>
      </c>
      <c r="Y427" s="42">
        <v>833.7873000000001</v>
      </c>
    </row>
    <row r="428" spans="1:25" ht="15.75">
      <c r="A428" s="41">
        <f t="shared" si="10"/>
        <v>44070</v>
      </c>
      <c r="B428" s="42">
        <v>835.3273</v>
      </c>
      <c r="C428" s="42">
        <v>835.2773000000001</v>
      </c>
      <c r="D428" s="42">
        <v>835.2273</v>
      </c>
      <c r="E428" s="42">
        <v>835.1873</v>
      </c>
      <c r="F428" s="42">
        <v>835.2073</v>
      </c>
      <c r="G428" s="42">
        <v>834.8673</v>
      </c>
      <c r="H428" s="42">
        <v>833.1473000000001</v>
      </c>
      <c r="I428" s="42">
        <v>833.6273</v>
      </c>
      <c r="J428" s="42">
        <v>834.1573000000001</v>
      </c>
      <c r="K428" s="42">
        <v>834.3473</v>
      </c>
      <c r="L428" s="42">
        <v>834.3573</v>
      </c>
      <c r="M428" s="42">
        <v>834.3973000000001</v>
      </c>
      <c r="N428" s="42">
        <v>834.5173000000001</v>
      </c>
      <c r="O428" s="42">
        <v>834.5773</v>
      </c>
      <c r="P428" s="42">
        <v>834.5173000000001</v>
      </c>
      <c r="Q428" s="42">
        <v>834.4773</v>
      </c>
      <c r="R428" s="42">
        <v>834.6073</v>
      </c>
      <c r="S428" s="42">
        <v>834.7473</v>
      </c>
      <c r="T428" s="42">
        <v>834.7473</v>
      </c>
      <c r="U428" s="42">
        <v>839.6873</v>
      </c>
      <c r="V428" s="42">
        <v>834.4473</v>
      </c>
      <c r="W428" s="42">
        <v>834.1973</v>
      </c>
      <c r="X428" s="42">
        <v>833.8373</v>
      </c>
      <c r="Y428" s="42">
        <v>833.7673000000001</v>
      </c>
    </row>
    <row r="429" spans="1:25" ht="15.75">
      <c r="A429" s="41">
        <f t="shared" si="10"/>
        <v>44071</v>
      </c>
      <c r="B429" s="42">
        <v>835.3073</v>
      </c>
      <c r="C429" s="42">
        <v>835.2073</v>
      </c>
      <c r="D429" s="42">
        <v>835.1373000000001</v>
      </c>
      <c r="E429" s="42">
        <v>835.0973</v>
      </c>
      <c r="F429" s="42">
        <v>835.0973</v>
      </c>
      <c r="G429" s="42">
        <v>834.8473</v>
      </c>
      <c r="H429" s="42">
        <v>833.2273</v>
      </c>
      <c r="I429" s="42">
        <v>833.8173</v>
      </c>
      <c r="J429" s="42">
        <v>833.9673</v>
      </c>
      <c r="K429" s="42">
        <v>833.7873000000001</v>
      </c>
      <c r="L429" s="42">
        <v>833.8073</v>
      </c>
      <c r="M429" s="42">
        <v>833.8873000000001</v>
      </c>
      <c r="N429" s="42">
        <v>834.1473000000001</v>
      </c>
      <c r="O429" s="42">
        <v>834.1473000000001</v>
      </c>
      <c r="P429" s="42">
        <v>834.1373000000001</v>
      </c>
      <c r="Q429" s="42">
        <v>834.1373000000001</v>
      </c>
      <c r="R429" s="42">
        <v>834.2273</v>
      </c>
      <c r="S429" s="42">
        <v>834.6773000000001</v>
      </c>
      <c r="T429" s="42">
        <v>834.7073</v>
      </c>
      <c r="U429" s="42">
        <v>889.8573</v>
      </c>
      <c r="V429" s="42">
        <v>834.2273</v>
      </c>
      <c r="W429" s="42">
        <v>834.1373000000001</v>
      </c>
      <c r="X429" s="42">
        <v>833.8173</v>
      </c>
      <c r="Y429" s="42">
        <v>833.9373</v>
      </c>
    </row>
    <row r="430" spans="1:25" ht="15.75" customHeight="1">
      <c r="A430" s="41">
        <f t="shared" si="10"/>
        <v>44072</v>
      </c>
      <c r="B430" s="42">
        <v>835.0173000000001</v>
      </c>
      <c r="C430" s="42">
        <v>834.9273000000001</v>
      </c>
      <c r="D430" s="42">
        <v>834.9573</v>
      </c>
      <c r="E430" s="42">
        <v>834.9573</v>
      </c>
      <c r="F430" s="42">
        <v>834.9773</v>
      </c>
      <c r="G430" s="42">
        <v>834.9773</v>
      </c>
      <c r="H430" s="42">
        <v>833.9373</v>
      </c>
      <c r="I430" s="42">
        <v>834.0673</v>
      </c>
      <c r="J430" s="42">
        <v>834.2273</v>
      </c>
      <c r="K430" s="42">
        <v>833.9273000000001</v>
      </c>
      <c r="L430" s="42">
        <v>833.7773000000001</v>
      </c>
      <c r="M430" s="42">
        <v>833.9573</v>
      </c>
      <c r="N430" s="42">
        <v>834.2173</v>
      </c>
      <c r="O430" s="42">
        <v>834.2773000000001</v>
      </c>
      <c r="P430" s="42">
        <v>834.3073</v>
      </c>
      <c r="Q430" s="42">
        <v>834.3173</v>
      </c>
      <c r="R430" s="42">
        <v>834.3873000000001</v>
      </c>
      <c r="S430" s="42">
        <v>834.3573</v>
      </c>
      <c r="T430" s="42">
        <v>834.2673000000001</v>
      </c>
      <c r="U430" s="42">
        <v>890.5973</v>
      </c>
      <c r="V430" s="42">
        <v>833.3273</v>
      </c>
      <c r="W430" s="42">
        <v>833.0773</v>
      </c>
      <c r="X430" s="42">
        <v>832.3673</v>
      </c>
      <c r="Y430" s="42">
        <v>832.2473</v>
      </c>
    </row>
    <row r="431" spans="1:25" ht="15.75">
      <c r="A431" s="41">
        <f t="shared" si="10"/>
        <v>44073</v>
      </c>
      <c r="B431" s="42">
        <v>841.54691</v>
      </c>
      <c r="C431" s="42">
        <v>834.59691</v>
      </c>
      <c r="D431" s="42">
        <v>834.61691</v>
      </c>
      <c r="E431" s="42">
        <v>834.72691</v>
      </c>
      <c r="F431" s="42">
        <v>834.74691</v>
      </c>
      <c r="G431" s="42">
        <v>834.82691</v>
      </c>
      <c r="H431" s="42">
        <v>833.77691</v>
      </c>
      <c r="I431" s="42">
        <v>834.3869100000001</v>
      </c>
      <c r="J431" s="42">
        <v>834.53691</v>
      </c>
      <c r="K431" s="42">
        <v>834.17691</v>
      </c>
      <c r="L431" s="42">
        <v>833.85691</v>
      </c>
      <c r="M431" s="42">
        <v>834.18691</v>
      </c>
      <c r="N431" s="42">
        <v>834.37691</v>
      </c>
      <c r="O431" s="42">
        <v>834.44691</v>
      </c>
      <c r="P431" s="42">
        <v>834.47691</v>
      </c>
      <c r="Q431" s="42">
        <v>834.40691</v>
      </c>
      <c r="R431" s="42">
        <v>834.44691</v>
      </c>
      <c r="S431" s="42">
        <v>834.58691</v>
      </c>
      <c r="T431" s="42">
        <v>834.59691</v>
      </c>
      <c r="U431" s="42">
        <v>905.30691</v>
      </c>
      <c r="V431" s="42">
        <v>833.70691</v>
      </c>
      <c r="W431" s="42">
        <v>833.70691</v>
      </c>
      <c r="X431" s="42">
        <v>832.96691</v>
      </c>
      <c r="Y431" s="42">
        <v>833.51691</v>
      </c>
    </row>
    <row r="432" spans="1:25" ht="15.75">
      <c r="A432" s="41">
        <f t="shared" si="10"/>
        <v>44074</v>
      </c>
      <c r="B432" s="42">
        <v>840.34691</v>
      </c>
      <c r="C432" s="42">
        <v>834.93691</v>
      </c>
      <c r="D432" s="42">
        <v>834.96691</v>
      </c>
      <c r="E432" s="42">
        <v>835.04691</v>
      </c>
      <c r="F432" s="42">
        <v>835.02691</v>
      </c>
      <c r="G432" s="42">
        <v>834.97691</v>
      </c>
      <c r="H432" s="42">
        <v>834.56691</v>
      </c>
      <c r="I432" s="42">
        <v>834.43691</v>
      </c>
      <c r="J432" s="42">
        <v>834.16691</v>
      </c>
      <c r="K432" s="42">
        <v>833.85691</v>
      </c>
      <c r="L432" s="42">
        <v>833.93691</v>
      </c>
      <c r="M432" s="42">
        <v>834.04691</v>
      </c>
      <c r="N432" s="42">
        <v>834.09691</v>
      </c>
      <c r="O432" s="42">
        <v>834.24691</v>
      </c>
      <c r="P432" s="42">
        <v>834.29691</v>
      </c>
      <c r="Q432" s="42">
        <v>834.27691</v>
      </c>
      <c r="R432" s="42">
        <v>834.31691</v>
      </c>
      <c r="S432" s="42">
        <v>834.24691</v>
      </c>
      <c r="T432" s="42">
        <v>834.11691</v>
      </c>
      <c r="U432" s="42">
        <v>916.72691</v>
      </c>
      <c r="V432" s="42">
        <v>832.98691</v>
      </c>
      <c r="W432" s="42">
        <v>833.07691</v>
      </c>
      <c r="X432" s="42">
        <v>832.31691</v>
      </c>
      <c r="Y432" s="42">
        <v>832.86691</v>
      </c>
    </row>
    <row r="433" spans="1:25" ht="18.75">
      <c r="A433" s="37" t="s">
        <v>76</v>
      </c>
      <c r="B433" s="38"/>
      <c r="C433" s="40" t="s">
        <v>108</v>
      </c>
      <c r="D433" s="38"/>
      <c r="E433" s="38"/>
      <c r="F433" s="38"/>
      <c r="G433" s="38"/>
      <c r="H433" s="38"/>
      <c r="I433" s="38"/>
      <c r="J433" s="38"/>
      <c r="K433" s="38"/>
      <c r="L433" s="38"/>
      <c r="M433" s="38"/>
      <c r="N433" s="38"/>
      <c r="O433" s="38"/>
      <c r="P433" s="38"/>
      <c r="Q433" s="38"/>
      <c r="R433" s="38"/>
      <c r="S433" s="38"/>
      <c r="T433" s="38"/>
      <c r="U433" s="38"/>
      <c r="V433" s="38"/>
      <c r="W433" s="38"/>
      <c r="X433" s="38"/>
      <c r="Y433" s="38"/>
    </row>
    <row r="434" spans="1:25" ht="18.75">
      <c r="A434" s="37" t="s">
        <v>78</v>
      </c>
      <c r="B434" s="38"/>
      <c r="C434" s="38"/>
      <c r="D434" s="38"/>
      <c r="E434" s="38"/>
      <c r="F434" s="38"/>
      <c r="G434" s="40" t="str">
        <f>G397</f>
        <v>не менее 10 мВт</v>
      </c>
      <c r="H434" s="38"/>
      <c r="I434" s="38"/>
      <c r="J434" s="38"/>
      <c r="K434" s="38"/>
      <c r="L434" s="38"/>
      <c r="M434" s="38"/>
      <c r="N434" s="38"/>
      <c r="O434" s="38"/>
      <c r="P434" s="38"/>
      <c r="Q434" s="38"/>
      <c r="R434" s="38"/>
      <c r="S434" s="38"/>
      <c r="T434" s="38"/>
      <c r="U434" s="38"/>
      <c r="V434" s="38"/>
      <c r="W434" s="38"/>
      <c r="X434" s="38"/>
      <c r="Y434" s="38"/>
    </row>
    <row r="435" spans="1:25" ht="15.75">
      <c r="A435" s="88" t="s">
        <v>80</v>
      </c>
      <c r="B435" s="91" t="s">
        <v>81</v>
      </c>
      <c r="C435" s="92"/>
      <c r="D435" s="92"/>
      <c r="E435" s="92"/>
      <c r="F435" s="92"/>
      <c r="G435" s="92"/>
      <c r="H435" s="92"/>
      <c r="I435" s="92"/>
      <c r="J435" s="92"/>
      <c r="K435" s="92"/>
      <c r="L435" s="92"/>
      <c r="M435" s="92"/>
      <c r="N435" s="92"/>
      <c r="O435" s="92"/>
      <c r="P435" s="92"/>
      <c r="Q435" s="92"/>
      <c r="R435" s="92"/>
      <c r="S435" s="92"/>
      <c r="T435" s="92"/>
      <c r="U435" s="92"/>
      <c r="V435" s="92"/>
      <c r="W435" s="92"/>
      <c r="X435" s="92"/>
      <c r="Y435" s="93"/>
    </row>
    <row r="436" spans="1:25" ht="15.75">
      <c r="A436" s="89"/>
      <c r="B436" s="94"/>
      <c r="C436" s="95"/>
      <c r="D436" s="95"/>
      <c r="E436" s="95"/>
      <c r="F436" s="95"/>
      <c r="G436" s="95"/>
      <c r="H436" s="95"/>
      <c r="I436" s="95"/>
      <c r="J436" s="95"/>
      <c r="K436" s="95"/>
      <c r="L436" s="95"/>
      <c r="M436" s="95"/>
      <c r="N436" s="95"/>
      <c r="O436" s="95"/>
      <c r="P436" s="95"/>
      <c r="Q436" s="95"/>
      <c r="R436" s="95"/>
      <c r="S436" s="95"/>
      <c r="T436" s="95"/>
      <c r="U436" s="95"/>
      <c r="V436" s="95"/>
      <c r="W436" s="95"/>
      <c r="X436" s="95"/>
      <c r="Y436" s="96"/>
    </row>
    <row r="437" spans="1:25" ht="15.75" customHeight="1">
      <c r="A437" s="89"/>
      <c r="B437" s="97" t="s">
        <v>82</v>
      </c>
      <c r="C437" s="97" t="s">
        <v>83</v>
      </c>
      <c r="D437" s="97" t="s">
        <v>84</v>
      </c>
      <c r="E437" s="97" t="s">
        <v>85</v>
      </c>
      <c r="F437" s="97" t="s">
        <v>86</v>
      </c>
      <c r="G437" s="97" t="s">
        <v>87</v>
      </c>
      <c r="H437" s="97" t="s">
        <v>88</v>
      </c>
      <c r="I437" s="97" t="s">
        <v>89</v>
      </c>
      <c r="J437" s="97" t="s">
        <v>90</v>
      </c>
      <c r="K437" s="97" t="s">
        <v>91</v>
      </c>
      <c r="L437" s="97" t="s">
        <v>92</v>
      </c>
      <c r="M437" s="97" t="s">
        <v>93</v>
      </c>
      <c r="N437" s="97" t="s">
        <v>94</v>
      </c>
      <c r="O437" s="97" t="s">
        <v>95</v>
      </c>
      <c r="P437" s="97" t="s">
        <v>96</v>
      </c>
      <c r="Q437" s="97" t="s">
        <v>97</v>
      </c>
      <c r="R437" s="97" t="s">
        <v>98</v>
      </c>
      <c r="S437" s="97" t="s">
        <v>99</v>
      </c>
      <c r="T437" s="97" t="s">
        <v>100</v>
      </c>
      <c r="U437" s="97" t="s">
        <v>101</v>
      </c>
      <c r="V437" s="97" t="s">
        <v>102</v>
      </c>
      <c r="W437" s="97" t="s">
        <v>103</v>
      </c>
      <c r="X437" s="97" t="s">
        <v>104</v>
      </c>
      <c r="Y437" s="97" t="s">
        <v>105</v>
      </c>
    </row>
    <row r="438" spans="1:25" ht="15.75">
      <c r="A438" s="90"/>
      <c r="B438" s="98"/>
      <c r="C438" s="98"/>
      <c r="D438" s="98"/>
      <c r="E438" s="98"/>
      <c r="F438" s="98"/>
      <c r="G438" s="98"/>
      <c r="H438" s="98"/>
      <c r="I438" s="98"/>
      <c r="J438" s="98"/>
      <c r="K438" s="98"/>
      <c r="L438" s="98"/>
      <c r="M438" s="98"/>
      <c r="N438" s="98"/>
      <c r="O438" s="98"/>
      <c r="P438" s="98"/>
      <c r="Q438" s="98"/>
      <c r="R438" s="98"/>
      <c r="S438" s="98"/>
      <c r="T438" s="98"/>
      <c r="U438" s="98"/>
      <c r="V438" s="98"/>
      <c r="W438" s="98"/>
      <c r="X438" s="98"/>
      <c r="Y438" s="98"/>
    </row>
    <row r="439" spans="1:25" ht="15.75">
      <c r="A439" s="41">
        <f>A402</f>
        <v>44044</v>
      </c>
      <c r="B439" s="42">
        <v>971.3373</v>
      </c>
      <c r="C439" s="42">
        <v>878.1573000000001</v>
      </c>
      <c r="D439" s="42">
        <v>834.8673</v>
      </c>
      <c r="E439" s="42">
        <v>834.8073</v>
      </c>
      <c r="F439" s="42">
        <v>834.8373</v>
      </c>
      <c r="G439" s="42">
        <v>834.7773000000001</v>
      </c>
      <c r="H439" s="42">
        <v>833.8273</v>
      </c>
      <c r="I439" s="42">
        <v>880.6673000000001</v>
      </c>
      <c r="J439" s="42">
        <v>834.3573</v>
      </c>
      <c r="K439" s="42">
        <v>834.2073</v>
      </c>
      <c r="L439" s="42">
        <v>834.2773000000001</v>
      </c>
      <c r="M439" s="42">
        <v>892.0173000000001</v>
      </c>
      <c r="N439" s="42">
        <v>929.1973</v>
      </c>
      <c r="O439" s="42">
        <v>960.8673</v>
      </c>
      <c r="P439" s="42">
        <v>959.4273000000001</v>
      </c>
      <c r="Q439" s="42">
        <v>956.0973</v>
      </c>
      <c r="R439" s="42">
        <v>961.8473</v>
      </c>
      <c r="S439" s="42">
        <v>927.5273000000001</v>
      </c>
      <c r="T439" s="42">
        <v>845.8973000000001</v>
      </c>
      <c r="U439" s="42">
        <v>914.9073000000001</v>
      </c>
      <c r="V439" s="42">
        <v>943.5873</v>
      </c>
      <c r="W439" s="42">
        <v>936.0573</v>
      </c>
      <c r="X439" s="42">
        <v>832.4473</v>
      </c>
      <c r="Y439" s="42">
        <v>832.5273000000001</v>
      </c>
    </row>
    <row r="440" spans="1:25" ht="15.75">
      <c r="A440" s="41">
        <f>A439+1</f>
        <v>44045</v>
      </c>
      <c r="B440" s="42">
        <v>924.3373</v>
      </c>
      <c r="C440" s="42">
        <v>851.0673</v>
      </c>
      <c r="D440" s="42">
        <v>834.7973000000001</v>
      </c>
      <c r="E440" s="42">
        <v>834.8573</v>
      </c>
      <c r="F440" s="42">
        <v>834.8273</v>
      </c>
      <c r="G440" s="42">
        <v>834.7773000000001</v>
      </c>
      <c r="H440" s="42">
        <v>833.7673000000001</v>
      </c>
      <c r="I440" s="42">
        <v>844.5573</v>
      </c>
      <c r="J440" s="42">
        <v>834.6273</v>
      </c>
      <c r="K440" s="42">
        <v>834.3073</v>
      </c>
      <c r="L440" s="42">
        <v>834.1573000000001</v>
      </c>
      <c r="M440" s="42">
        <v>848.1873</v>
      </c>
      <c r="N440" s="42">
        <v>894.1573000000001</v>
      </c>
      <c r="O440" s="42">
        <v>929.6073</v>
      </c>
      <c r="P440" s="42">
        <v>925.9273000000001</v>
      </c>
      <c r="Q440" s="42">
        <v>922.3073</v>
      </c>
      <c r="R440" s="42">
        <v>924.7873000000001</v>
      </c>
      <c r="S440" s="42">
        <v>886.3573</v>
      </c>
      <c r="T440" s="42">
        <v>834.2973000000001</v>
      </c>
      <c r="U440" s="42">
        <v>873.5073000000001</v>
      </c>
      <c r="V440" s="42">
        <v>883.4973</v>
      </c>
      <c r="W440" s="42">
        <v>867.7973000000001</v>
      </c>
      <c r="X440" s="42">
        <v>832.2673000000001</v>
      </c>
      <c r="Y440" s="42">
        <v>832.3973000000001</v>
      </c>
    </row>
    <row r="441" spans="1:25" ht="15.75">
      <c r="A441" s="41">
        <f aca="true" t="shared" si="11" ref="A441:A469">A440+1</f>
        <v>44046</v>
      </c>
      <c r="B441" s="42">
        <v>909.0373000000001</v>
      </c>
      <c r="C441" s="42">
        <v>849.7073</v>
      </c>
      <c r="D441" s="42">
        <v>834.8973000000001</v>
      </c>
      <c r="E441" s="42">
        <v>834.9473</v>
      </c>
      <c r="F441" s="42">
        <v>834.9173000000001</v>
      </c>
      <c r="G441" s="42">
        <v>834.8073</v>
      </c>
      <c r="H441" s="42">
        <v>833.3073</v>
      </c>
      <c r="I441" s="42">
        <v>849.8673</v>
      </c>
      <c r="J441" s="42">
        <v>834.5773</v>
      </c>
      <c r="K441" s="42">
        <v>834.4273000000001</v>
      </c>
      <c r="L441" s="42">
        <v>834.4573</v>
      </c>
      <c r="M441" s="42">
        <v>847.8473</v>
      </c>
      <c r="N441" s="42">
        <v>893.0073000000001</v>
      </c>
      <c r="O441" s="42">
        <v>927.2773000000001</v>
      </c>
      <c r="P441" s="42">
        <v>924.6773000000001</v>
      </c>
      <c r="Q441" s="42">
        <v>922.7573000000001</v>
      </c>
      <c r="R441" s="42">
        <v>925.3473</v>
      </c>
      <c r="S441" s="42">
        <v>887.2773000000001</v>
      </c>
      <c r="T441" s="42">
        <v>834.0873</v>
      </c>
      <c r="U441" s="42">
        <v>870.3573</v>
      </c>
      <c r="V441" s="42">
        <v>883.2373</v>
      </c>
      <c r="W441" s="42">
        <v>866.4873</v>
      </c>
      <c r="X441" s="42">
        <v>833.2173</v>
      </c>
      <c r="Y441" s="42">
        <v>833.3873000000001</v>
      </c>
    </row>
    <row r="442" spans="1:25" ht="15.75">
      <c r="A442" s="41">
        <f t="shared" si="11"/>
        <v>44047</v>
      </c>
      <c r="B442" s="42">
        <v>881.8073</v>
      </c>
      <c r="C442" s="42">
        <v>839.6273</v>
      </c>
      <c r="D442" s="42">
        <v>834.9873</v>
      </c>
      <c r="E442" s="42">
        <v>835.0273000000001</v>
      </c>
      <c r="F442" s="42">
        <v>835.0273000000001</v>
      </c>
      <c r="G442" s="42">
        <v>835.0973</v>
      </c>
      <c r="H442" s="42">
        <v>833.8173</v>
      </c>
      <c r="I442" s="42">
        <v>848.6373000000001</v>
      </c>
      <c r="J442" s="42">
        <v>834.7273</v>
      </c>
      <c r="K442" s="42">
        <v>834.3773</v>
      </c>
      <c r="L442" s="42">
        <v>834.4573</v>
      </c>
      <c r="M442" s="42">
        <v>848.3773</v>
      </c>
      <c r="N442" s="42">
        <v>892.7373</v>
      </c>
      <c r="O442" s="42">
        <v>926.2373</v>
      </c>
      <c r="P442" s="42">
        <v>923.9573</v>
      </c>
      <c r="Q442" s="42">
        <v>923.6273</v>
      </c>
      <c r="R442" s="42">
        <v>924.8473</v>
      </c>
      <c r="S442" s="42">
        <v>887.5673</v>
      </c>
      <c r="T442" s="42">
        <v>834.1273</v>
      </c>
      <c r="U442" s="42">
        <v>868.3173</v>
      </c>
      <c r="V442" s="42">
        <v>879.6473000000001</v>
      </c>
      <c r="W442" s="42">
        <v>864.6473000000001</v>
      </c>
      <c r="X442" s="42">
        <v>833.1473000000001</v>
      </c>
      <c r="Y442" s="42">
        <v>833.3673</v>
      </c>
    </row>
    <row r="443" spans="1:25" ht="15.75">
      <c r="A443" s="41">
        <f t="shared" si="11"/>
        <v>44048</v>
      </c>
      <c r="B443" s="42">
        <v>862.2973000000001</v>
      </c>
      <c r="C443" s="42">
        <v>835.2273</v>
      </c>
      <c r="D443" s="42">
        <v>834.9973</v>
      </c>
      <c r="E443" s="42">
        <v>835.0173000000001</v>
      </c>
      <c r="F443" s="42">
        <v>835.0673</v>
      </c>
      <c r="G443" s="42">
        <v>835.0173000000001</v>
      </c>
      <c r="H443" s="42">
        <v>833.6373000000001</v>
      </c>
      <c r="I443" s="42">
        <v>834.2273</v>
      </c>
      <c r="J443" s="42">
        <v>834.6073</v>
      </c>
      <c r="K443" s="42">
        <v>834.2773000000001</v>
      </c>
      <c r="L443" s="42">
        <v>834.3173</v>
      </c>
      <c r="M443" s="42">
        <v>834.3973000000001</v>
      </c>
      <c r="N443" s="42">
        <v>834.4273000000001</v>
      </c>
      <c r="O443" s="42">
        <v>873.8273</v>
      </c>
      <c r="P443" s="42">
        <v>877.4073000000001</v>
      </c>
      <c r="Q443" s="42">
        <v>885.8973000000001</v>
      </c>
      <c r="R443" s="42">
        <v>901.2573000000001</v>
      </c>
      <c r="S443" s="42">
        <v>882.8573</v>
      </c>
      <c r="T443" s="42">
        <v>839.0273000000001</v>
      </c>
      <c r="U443" s="42">
        <v>899.9673</v>
      </c>
      <c r="V443" s="42">
        <v>929.0173000000001</v>
      </c>
      <c r="W443" s="42">
        <v>911.1773000000001</v>
      </c>
      <c r="X443" s="42">
        <v>833.4173000000001</v>
      </c>
      <c r="Y443" s="42">
        <v>833.6373000000001</v>
      </c>
    </row>
    <row r="444" spans="1:25" ht="15.75">
      <c r="A444" s="41">
        <f t="shared" si="11"/>
        <v>44049</v>
      </c>
      <c r="B444" s="42">
        <v>859.2973000000001</v>
      </c>
      <c r="C444" s="42">
        <v>835.2373</v>
      </c>
      <c r="D444" s="42">
        <v>835.0573</v>
      </c>
      <c r="E444" s="42">
        <v>835.0873</v>
      </c>
      <c r="F444" s="42">
        <v>835.0773</v>
      </c>
      <c r="G444" s="42">
        <v>835.0473000000001</v>
      </c>
      <c r="H444" s="42">
        <v>833.4473</v>
      </c>
      <c r="I444" s="42">
        <v>834.2773000000001</v>
      </c>
      <c r="J444" s="42">
        <v>834.5673</v>
      </c>
      <c r="K444" s="42">
        <v>834.3173</v>
      </c>
      <c r="L444" s="42">
        <v>834.5173000000001</v>
      </c>
      <c r="M444" s="42">
        <v>834.5373000000001</v>
      </c>
      <c r="N444" s="42">
        <v>834.5473000000001</v>
      </c>
      <c r="O444" s="42">
        <v>834.5573</v>
      </c>
      <c r="P444" s="42">
        <v>834.5773</v>
      </c>
      <c r="Q444" s="42">
        <v>834.5673</v>
      </c>
      <c r="R444" s="42">
        <v>834.5873</v>
      </c>
      <c r="S444" s="42">
        <v>834.5873</v>
      </c>
      <c r="T444" s="42">
        <v>834.5373000000001</v>
      </c>
      <c r="U444" s="42">
        <v>848.7573000000001</v>
      </c>
      <c r="V444" s="42">
        <v>839.1473000000001</v>
      </c>
      <c r="W444" s="42">
        <v>833.5973</v>
      </c>
      <c r="X444" s="42">
        <v>832.3373</v>
      </c>
      <c r="Y444" s="42">
        <v>832.3573</v>
      </c>
    </row>
    <row r="445" spans="1:25" ht="15.75">
      <c r="A445" s="41">
        <f t="shared" si="11"/>
        <v>44050</v>
      </c>
      <c r="B445" s="42">
        <v>876.3273</v>
      </c>
      <c r="C445" s="42">
        <v>834.7773000000001</v>
      </c>
      <c r="D445" s="42">
        <v>834.8973000000001</v>
      </c>
      <c r="E445" s="42">
        <v>834.9773</v>
      </c>
      <c r="F445" s="42">
        <v>834.9873</v>
      </c>
      <c r="G445" s="42">
        <v>834.9973</v>
      </c>
      <c r="H445" s="42">
        <v>833.2873000000001</v>
      </c>
      <c r="I445" s="42">
        <v>833.8673</v>
      </c>
      <c r="J445" s="42">
        <v>834.5873</v>
      </c>
      <c r="K445" s="42">
        <v>834.4573</v>
      </c>
      <c r="L445" s="42">
        <v>834.3673</v>
      </c>
      <c r="M445" s="42">
        <v>834.4373</v>
      </c>
      <c r="N445" s="42">
        <v>834.4273000000001</v>
      </c>
      <c r="O445" s="42">
        <v>839.5073000000001</v>
      </c>
      <c r="P445" s="42">
        <v>834.4273000000001</v>
      </c>
      <c r="Q445" s="42">
        <v>834.4273000000001</v>
      </c>
      <c r="R445" s="42">
        <v>835.5473000000001</v>
      </c>
      <c r="S445" s="42">
        <v>834.8373</v>
      </c>
      <c r="T445" s="42">
        <v>834.7473</v>
      </c>
      <c r="U445" s="42">
        <v>859.1673000000001</v>
      </c>
      <c r="V445" s="42">
        <v>847.1073</v>
      </c>
      <c r="W445" s="42">
        <v>834.0573</v>
      </c>
      <c r="X445" s="42">
        <v>833.3573</v>
      </c>
      <c r="Y445" s="42">
        <v>833.1473000000001</v>
      </c>
    </row>
    <row r="446" spans="1:25" ht="15.75">
      <c r="A446" s="41">
        <f t="shared" si="11"/>
        <v>44051</v>
      </c>
      <c r="B446" s="42">
        <v>884.0873</v>
      </c>
      <c r="C446" s="42">
        <v>835.0673</v>
      </c>
      <c r="D446" s="42">
        <v>835.1473000000001</v>
      </c>
      <c r="E446" s="42">
        <v>835.1873</v>
      </c>
      <c r="F446" s="42">
        <v>835.1673000000001</v>
      </c>
      <c r="G446" s="42">
        <v>835.1873</v>
      </c>
      <c r="H446" s="42">
        <v>834.1273</v>
      </c>
      <c r="I446" s="42">
        <v>834.3173</v>
      </c>
      <c r="J446" s="42">
        <v>834.5373000000001</v>
      </c>
      <c r="K446" s="42">
        <v>834.2473</v>
      </c>
      <c r="L446" s="42">
        <v>834.1673000000001</v>
      </c>
      <c r="M446" s="42">
        <v>834.2073</v>
      </c>
      <c r="N446" s="42">
        <v>834.2573000000001</v>
      </c>
      <c r="O446" s="42">
        <v>834.2673000000001</v>
      </c>
      <c r="P446" s="42">
        <v>834.2473</v>
      </c>
      <c r="Q446" s="42">
        <v>834.2773000000001</v>
      </c>
      <c r="R446" s="42">
        <v>834.2773000000001</v>
      </c>
      <c r="S446" s="42">
        <v>834.7573000000001</v>
      </c>
      <c r="T446" s="42">
        <v>834.7373</v>
      </c>
      <c r="U446" s="42">
        <v>863.1873</v>
      </c>
      <c r="V446" s="42">
        <v>879.3973000000001</v>
      </c>
      <c r="W446" s="42">
        <v>836.3873000000001</v>
      </c>
      <c r="X446" s="42">
        <v>833.7573000000001</v>
      </c>
      <c r="Y446" s="42">
        <v>834.0273000000001</v>
      </c>
    </row>
    <row r="447" spans="1:25" ht="15.75">
      <c r="A447" s="41">
        <f t="shared" si="11"/>
        <v>44052</v>
      </c>
      <c r="B447" s="42">
        <v>871.8473</v>
      </c>
      <c r="C447" s="42">
        <v>835.1773000000001</v>
      </c>
      <c r="D447" s="42">
        <v>835.1773000000001</v>
      </c>
      <c r="E447" s="42">
        <v>835.2073</v>
      </c>
      <c r="F447" s="42">
        <v>835.2473</v>
      </c>
      <c r="G447" s="42">
        <v>835.9973</v>
      </c>
      <c r="H447" s="42">
        <v>834.4973</v>
      </c>
      <c r="I447" s="42">
        <v>834.4373</v>
      </c>
      <c r="J447" s="42">
        <v>834.6873</v>
      </c>
      <c r="K447" s="42">
        <v>834.4473</v>
      </c>
      <c r="L447" s="42">
        <v>834.2473</v>
      </c>
      <c r="M447" s="42">
        <v>834.3273</v>
      </c>
      <c r="N447" s="42">
        <v>834.3473</v>
      </c>
      <c r="O447" s="42">
        <v>834.3573</v>
      </c>
      <c r="P447" s="42">
        <v>834.3473</v>
      </c>
      <c r="Q447" s="42">
        <v>834.3573</v>
      </c>
      <c r="R447" s="42">
        <v>842.1873</v>
      </c>
      <c r="S447" s="42">
        <v>855.0273000000001</v>
      </c>
      <c r="T447" s="42">
        <v>834.8173</v>
      </c>
      <c r="U447" s="42">
        <v>901.1573000000001</v>
      </c>
      <c r="V447" s="42">
        <v>915.5373000000001</v>
      </c>
      <c r="W447" s="42">
        <v>867.9773</v>
      </c>
      <c r="X447" s="42">
        <v>833.7973000000001</v>
      </c>
      <c r="Y447" s="42">
        <v>833.9973</v>
      </c>
    </row>
    <row r="448" spans="1:25" ht="15.75">
      <c r="A448" s="41">
        <f t="shared" si="11"/>
        <v>44053</v>
      </c>
      <c r="B448" s="42">
        <v>846.8473</v>
      </c>
      <c r="C448" s="42">
        <v>835.3573</v>
      </c>
      <c r="D448" s="42">
        <v>835.2773000000001</v>
      </c>
      <c r="E448" s="42">
        <v>835.2973000000001</v>
      </c>
      <c r="F448" s="42">
        <v>835.9073000000001</v>
      </c>
      <c r="G448" s="42">
        <v>835.9973</v>
      </c>
      <c r="H448" s="42">
        <v>834.1573000000001</v>
      </c>
      <c r="I448" s="42">
        <v>834.1273</v>
      </c>
      <c r="J448" s="42">
        <v>834.2973000000001</v>
      </c>
      <c r="K448" s="42">
        <v>834.3273</v>
      </c>
      <c r="L448" s="42">
        <v>834.3173</v>
      </c>
      <c r="M448" s="42">
        <v>834.3473</v>
      </c>
      <c r="N448" s="42">
        <v>834.3573</v>
      </c>
      <c r="O448" s="42">
        <v>834.3573</v>
      </c>
      <c r="P448" s="42">
        <v>834.3373</v>
      </c>
      <c r="Q448" s="42">
        <v>834.2773000000001</v>
      </c>
      <c r="R448" s="42">
        <v>834.3073</v>
      </c>
      <c r="S448" s="42">
        <v>834.7373</v>
      </c>
      <c r="T448" s="42">
        <v>834.7273</v>
      </c>
      <c r="U448" s="42">
        <v>834.6773000000001</v>
      </c>
      <c r="V448" s="42">
        <v>833.8873000000001</v>
      </c>
      <c r="W448" s="42">
        <v>833.8873000000001</v>
      </c>
      <c r="X448" s="42">
        <v>833.2473</v>
      </c>
      <c r="Y448" s="42">
        <v>833.8873000000001</v>
      </c>
    </row>
    <row r="449" spans="1:25" ht="15.75">
      <c r="A449" s="41">
        <f t="shared" si="11"/>
        <v>44054</v>
      </c>
      <c r="B449" s="42">
        <v>848.3173</v>
      </c>
      <c r="C449" s="42">
        <v>835.3873000000001</v>
      </c>
      <c r="D449" s="42">
        <v>835.3473</v>
      </c>
      <c r="E449" s="42">
        <v>835.3573</v>
      </c>
      <c r="F449" s="42">
        <v>835.9973</v>
      </c>
      <c r="G449" s="42">
        <v>835.9973</v>
      </c>
      <c r="H449" s="42">
        <v>834.3473</v>
      </c>
      <c r="I449" s="42">
        <v>834.3073</v>
      </c>
      <c r="J449" s="42">
        <v>834.4473</v>
      </c>
      <c r="K449" s="42">
        <v>834.5473000000001</v>
      </c>
      <c r="L449" s="42">
        <v>834.4773</v>
      </c>
      <c r="M449" s="42">
        <v>834.5273000000001</v>
      </c>
      <c r="N449" s="42">
        <v>834.5473000000001</v>
      </c>
      <c r="O449" s="42">
        <v>834.5773</v>
      </c>
      <c r="P449" s="42">
        <v>834.5673</v>
      </c>
      <c r="Q449" s="42">
        <v>834.5373000000001</v>
      </c>
      <c r="R449" s="42">
        <v>834.5573</v>
      </c>
      <c r="S449" s="42">
        <v>834.7573000000001</v>
      </c>
      <c r="T449" s="42">
        <v>834.7373</v>
      </c>
      <c r="U449" s="42">
        <v>834.7873000000001</v>
      </c>
      <c r="V449" s="42">
        <v>834.1173</v>
      </c>
      <c r="W449" s="42">
        <v>834.0473000000001</v>
      </c>
      <c r="X449" s="42">
        <v>833.5873</v>
      </c>
      <c r="Y449" s="42">
        <v>833.6573000000001</v>
      </c>
    </row>
    <row r="450" spans="1:25" ht="15.75">
      <c r="A450" s="41">
        <f t="shared" si="11"/>
        <v>44055</v>
      </c>
      <c r="B450" s="42">
        <v>859.3773</v>
      </c>
      <c r="C450" s="42">
        <v>835.2673000000001</v>
      </c>
      <c r="D450" s="42">
        <v>835.3173</v>
      </c>
      <c r="E450" s="42">
        <v>835.3473</v>
      </c>
      <c r="F450" s="42">
        <v>835.3373</v>
      </c>
      <c r="G450" s="42">
        <v>835.2173</v>
      </c>
      <c r="H450" s="42">
        <v>833.8973000000001</v>
      </c>
      <c r="I450" s="42">
        <v>834.2073</v>
      </c>
      <c r="J450" s="42">
        <v>834.2073</v>
      </c>
      <c r="K450" s="42">
        <v>834.4573</v>
      </c>
      <c r="L450" s="42">
        <v>834.3773</v>
      </c>
      <c r="M450" s="42">
        <v>834.4373</v>
      </c>
      <c r="N450" s="42">
        <v>834.4373</v>
      </c>
      <c r="O450" s="42">
        <v>834.3173</v>
      </c>
      <c r="P450" s="42">
        <v>834.3073</v>
      </c>
      <c r="Q450" s="42">
        <v>834.4173000000001</v>
      </c>
      <c r="R450" s="42">
        <v>834.4573</v>
      </c>
      <c r="S450" s="42">
        <v>834.7873000000001</v>
      </c>
      <c r="T450" s="42">
        <v>834.7773000000001</v>
      </c>
      <c r="U450" s="42">
        <v>834.7873000000001</v>
      </c>
      <c r="V450" s="42">
        <v>836.3773</v>
      </c>
      <c r="W450" s="42">
        <v>834.0273000000001</v>
      </c>
      <c r="X450" s="42">
        <v>833.1273</v>
      </c>
      <c r="Y450" s="42">
        <v>833.5073000000001</v>
      </c>
    </row>
    <row r="451" spans="1:25" ht="15.75">
      <c r="A451" s="41">
        <f t="shared" si="11"/>
        <v>44056</v>
      </c>
      <c r="B451" s="42">
        <v>847.9573</v>
      </c>
      <c r="C451" s="42">
        <v>835.2473</v>
      </c>
      <c r="D451" s="42">
        <v>835.2773000000001</v>
      </c>
      <c r="E451" s="42">
        <v>835.3473</v>
      </c>
      <c r="F451" s="42">
        <v>835.3273</v>
      </c>
      <c r="G451" s="42">
        <v>835.2473</v>
      </c>
      <c r="H451" s="42">
        <v>833.7373</v>
      </c>
      <c r="I451" s="42">
        <v>834.1173</v>
      </c>
      <c r="J451" s="42">
        <v>834.4873</v>
      </c>
      <c r="K451" s="42">
        <v>834.5973</v>
      </c>
      <c r="L451" s="42">
        <v>834.6373000000001</v>
      </c>
      <c r="M451" s="42">
        <v>834.6673000000001</v>
      </c>
      <c r="N451" s="42">
        <v>834.6873</v>
      </c>
      <c r="O451" s="42">
        <v>834.6873</v>
      </c>
      <c r="P451" s="42">
        <v>834.6773000000001</v>
      </c>
      <c r="Q451" s="42">
        <v>834.6873</v>
      </c>
      <c r="R451" s="42">
        <v>834.7173</v>
      </c>
      <c r="S451" s="42">
        <v>834.5373000000001</v>
      </c>
      <c r="T451" s="42">
        <v>834.4773</v>
      </c>
      <c r="U451" s="42">
        <v>834.3973000000001</v>
      </c>
      <c r="V451" s="42">
        <v>833.5973</v>
      </c>
      <c r="W451" s="42">
        <v>833.4473</v>
      </c>
      <c r="X451" s="42">
        <v>831.7873000000001</v>
      </c>
      <c r="Y451" s="42">
        <v>832.5373000000001</v>
      </c>
    </row>
    <row r="452" spans="1:25" ht="15.75">
      <c r="A452" s="41">
        <f t="shared" si="11"/>
        <v>44057</v>
      </c>
      <c r="B452" s="42">
        <v>834.4573</v>
      </c>
      <c r="C452" s="42">
        <v>834.6973</v>
      </c>
      <c r="D452" s="42">
        <v>834.8073</v>
      </c>
      <c r="E452" s="42">
        <v>834.8573</v>
      </c>
      <c r="F452" s="42">
        <v>834.8273</v>
      </c>
      <c r="G452" s="42">
        <v>834.7473</v>
      </c>
      <c r="H452" s="42">
        <v>831.1673000000001</v>
      </c>
      <c r="I452" s="42">
        <v>832.0473000000001</v>
      </c>
      <c r="J452" s="42">
        <v>832.7373</v>
      </c>
      <c r="K452" s="42">
        <v>833.5573</v>
      </c>
      <c r="L452" s="42">
        <v>833.7973000000001</v>
      </c>
      <c r="M452" s="42">
        <v>833.9173000000001</v>
      </c>
      <c r="N452" s="42">
        <v>833.9573</v>
      </c>
      <c r="O452" s="42">
        <v>834.0273000000001</v>
      </c>
      <c r="P452" s="42">
        <v>834.0273000000001</v>
      </c>
      <c r="Q452" s="42">
        <v>834.0673</v>
      </c>
      <c r="R452" s="42">
        <v>834.1373000000001</v>
      </c>
      <c r="S452" s="42">
        <v>834.2973000000001</v>
      </c>
      <c r="T452" s="42">
        <v>834.2173</v>
      </c>
      <c r="U452" s="42">
        <v>834.1473000000001</v>
      </c>
      <c r="V452" s="42">
        <v>832.9973</v>
      </c>
      <c r="W452" s="42">
        <v>833.2273</v>
      </c>
      <c r="X452" s="42">
        <v>831.5773</v>
      </c>
      <c r="Y452" s="42">
        <v>832.1673000000001</v>
      </c>
    </row>
    <row r="453" spans="1:25" ht="15.75">
      <c r="A453" s="41">
        <f t="shared" si="11"/>
        <v>44058</v>
      </c>
      <c r="B453" s="42">
        <v>834.1473000000001</v>
      </c>
      <c r="C453" s="42">
        <v>834.4673</v>
      </c>
      <c r="D453" s="42">
        <v>834.5973</v>
      </c>
      <c r="E453" s="42">
        <v>834.6373000000001</v>
      </c>
      <c r="F453" s="42">
        <v>834.6473000000001</v>
      </c>
      <c r="G453" s="42">
        <v>834.6073</v>
      </c>
      <c r="H453" s="42">
        <v>831.2173</v>
      </c>
      <c r="I453" s="42">
        <v>832.5773</v>
      </c>
      <c r="J453" s="42">
        <v>833.5073000000001</v>
      </c>
      <c r="K453" s="42">
        <v>833.4173000000001</v>
      </c>
      <c r="L453" s="42">
        <v>833.6773000000001</v>
      </c>
      <c r="M453" s="42">
        <v>833.8873000000001</v>
      </c>
      <c r="N453" s="42">
        <v>833.9273000000001</v>
      </c>
      <c r="O453" s="42">
        <v>833.9673</v>
      </c>
      <c r="P453" s="42">
        <v>833.9573</v>
      </c>
      <c r="Q453" s="42">
        <v>834.0173000000001</v>
      </c>
      <c r="R453" s="42">
        <v>834.0873</v>
      </c>
      <c r="S453" s="42">
        <v>834.2373</v>
      </c>
      <c r="T453" s="42">
        <v>834.1173</v>
      </c>
      <c r="U453" s="42">
        <v>834.0873</v>
      </c>
      <c r="V453" s="42">
        <v>832.7973000000001</v>
      </c>
      <c r="W453" s="42">
        <v>833.0273000000001</v>
      </c>
      <c r="X453" s="42">
        <v>832.5073000000001</v>
      </c>
      <c r="Y453" s="42">
        <v>832.4073000000001</v>
      </c>
    </row>
    <row r="454" spans="1:25" ht="15.75">
      <c r="A454" s="41">
        <f t="shared" si="11"/>
        <v>44059</v>
      </c>
      <c r="B454" s="42">
        <v>862.3873000000001</v>
      </c>
      <c r="C454" s="42">
        <v>834.8073</v>
      </c>
      <c r="D454" s="42">
        <v>834.9173000000001</v>
      </c>
      <c r="E454" s="42">
        <v>834.9573</v>
      </c>
      <c r="F454" s="42">
        <v>835.0473000000001</v>
      </c>
      <c r="G454" s="42">
        <v>835.0473000000001</v>
      </c>
      <c r="H454" s="42">
        <v>833.9673</v>
      </c>
      <c r="I454" s="42">
        <v>834.5273000000001</v>
      </c>
      <c r="J454" s="42">
        <v>834.5873</v>
      </c>
      <c r="K454" s="42">
        <v>834.1973</v>
      </c>
      <c r="L454" s="42">
        <v>833.9873</v>
      </c>
      <c r="M454" s="42">
        <v>834.2573000000001</v>
      </c>
      <c r="N454" s="42">
        <v>834.2373</v>
      </c>
      <c r="O454" s="42">
        <v>844.9573</v>
      </c>
      <c r="P454" s="42">
        <v>834.2773000000001</v>
      </c>
      <c r="Q454" s="42">
        <v>834.3373</v>
      </c>
      <c r="R454" s="42">
        <v>849.3373</v>
      </c>
      <c r="S454" s="42">
        <v>834.2973000000001</v>
      </c>
      <c r="T454" s="42">
        <v>834.1673000000001</v>
      </c>
      <c r="U454" s="42">
        <v>896.3373</v>
      </c>
      <c r="V454" s="42">
        <v>832.9173000000001</v>
      </c>
      <c r="W454" s="42">
        <v>833.0473000000001</v>
      </c>
      <c r="X454" s="42">
        <v>832.5473000000001</v>
      </c>
      <c r="Y454" s="42">
        <v>832.3673</v>
      </c>
    </row>
    <row r="455" spans="1:25" ht="15.75">
      <c r="A455" s="41">
        <f t="shared" si="11"/>
        <v>44060</v>
      </c>
      <c r="B455" s="42">
        <v>857.1473000000001</v>
      </c>
      <c r="C455" s="42">
        <v>834.7473</v>
      </c>
      <c r="D455" s="42">
        <v>834.8073</v>
      </c>
      <c r="E455" s="42">
        <v>834.8273</v>
      </c>
      <c r="F455" s="42">
        <v>834.8273</v>
      </c>
      <c r="G455" s="42">
        <v>834.7673000000001</v>
      </c>
      <c r="H455" s="42">
        <v>833.0473000000001</v>
      </c>
      <c r="I455" s="42">
        <v>833.4573</v>
      </c>
      <c r="J455" s="42">
        <v>834.0073000000001</v>
      </c>
      <c r="K455" s="42">
        <v>833.8373</v>
      </c>
      <c r="L455" s="42">
        <v>834.0173000000001</v>
      </c>
      <c r="M455" s="42">
        <v>834.0573</v>
      </c>
      <c r="N455" s="42">
        <v>834.0573</v>
      </c>
      <c r="O455" s="42">
        <v>847.3673</v>
      </c>
      <c r="P455" s="42">
        <v>834.1273</v>
      </c>
      <c r="Q455" s="42">
        <v>834.1473000000001</v>
      </c>
      <c r="R455" s="42">
        <v>849.7273</v>
      </c>
      <c r="S455" s="42">
        <v>834.0373000000001</v>
      </c>
      <c r="T455" s="42">
        <v>833.8673</v>
      </c>
      <c r="U455" s="42">
        <v>907.1073</v>
      </c>
      <c r="V455" s="42">
        <v>832.3673</v>
      </c>
      <c r="W455" s="42">
        <v>832.4473</v>
      </c>
      <c r="X455" s="42">
        <v>831.6573000000001</v>
      </c>
      <c r="Y455" s="42">
        <v>831.6573000000001</v>
      </c>
    </row>
    <row r="456" spans="1:25" ht="15.75">
      <c r="A456" s="41">
        <f t="shared" si="11"/>
        <v>44061</v>
      </c>
      <c r="B456" s="42">
        <v>852.9473</v>
      </c>
      <c r="C456" s="42">
        <v>834.8773</v>
      </c>
      <c r="D456" s="42">
        <v>834.9173000000001</v>
      </c>
      <c r="E456" s="42">
        <v>834.9273000000001</v>
      </c>
      <c r="F456" s="42">
        <v>834.9073000000001</v>
      </c>
      <c r="G456" s="42">
        <v>834.8773</v>
      </c>
      <c r="H456" s="42">
        <v>833.2673000000001</v>
      </c>
      <c r="I456" s="42">
        <v>834.3073</v>
      </c>
      <c r="J456" s="42">
        <v>834.3773</v>
      </c>
      <c r="K456" s="42">
        <v>834.1973</v>
      </c>
      <c r="L456" s="42">
        <v>834.2973000000001</v>
      </c>
      <c r="M456" s="42">
        <v>834.2573000000001</v>
      </c>
      <c r="N456" s="42">
        <v>834.1673000000001</v>
      </c>
      <c r="O456" s="42">
        <v>844.4673</v>
      </c>
      <c r="P456" s="42">
        <v>834.2773000000001</v>
      </c>
      <c r="Q456" s="42">
        <v>834.3173</v>
      </c>
      <c r="R456" s="42">
        <v>847.9473</v>
      </c>
      <c r="S456" s="42">
        <v>834.3373</v>
      </c>
      <c r="T456" s="42">
        <v>834.1273</v>
      </c>
      <c r="U456" s="42">
        <v>899.5773</v>
      </c>
      <c r="V456" s="42">
        <v>833.2773000000001</v>
      </c>
      <c r="W456" s="42">
        <v>833.1473000000001</v>
      </c>
      <c r="X456" s="42">
        <v>831.1373000000001</v>
      </c>
      <c r="Y456" s="42">
        <v>831.4073000000001</v>
      </c>
    </row>
    <row r="457" spans="1:25" ht="15.75">
      <c r="A457" s="41">
        <f t="shared" si="11"/>
        <v>44062</v>
      </c>
      <c r="B457" s="42">
        <v>834.4973</v>
      </c>
      <c r="C457" s="42">
        <v>834.7873000000001</v>
      </c>
      <c r="D457" s="42">
        <v>834.8473</v>
      </c>
      <c r="E457" s="42">
        <v>834.8673</v>
      </c>
      <c r="F457" s="42">
        <v>834.8573</v>
      </c>
      <c r="G457" s="42">
        <v>835.1373000000001</v>
      </c>
      <c r="H457" s="42">
        <v>834.0873</v>
      </c>
      <c r="I457" s="42">
        <v>834.0073000000001</v>
      </c>
      <c r="J457" s="42">
        <v>834.5973</v>
      </c>
      <c r="K457" s="42">
        <v>834.4173000000001</v>
      </c>
      <c r="L457" s="42">
        <v>834.4173000000001</v>
      </c>
      <c r="M457" s="42">
        <v>834.4773</v>
      </c>
      <c r="N457" s="42">
        <v>834.4673</v>
      </c>
      <c r="O457" s="42">
        <v>834.4873</v>
      </c>
      <c r="P457" s="42">
        <v>834.4673</v>
      </c>
      <c r="Q457" s="42">
        <v>834.4773</v>
      </c>
      <c r="R457" s="42">
        <v>834.5373000000001</v>
      </c>
      <c r="S457" s="42">
        <v>834.6273</v>
      </c>
      <c r="T457" s="42">
        <v>834.4873</v>
      </c>
      <c r="U457" s="42">
        <v>871.8473</v>
      </c>
      <c r="V457" s="42">
        <v>833.7873000000001</v>
      </c>
      <c r="W457" s="42">
        <v>833.6073</v>
      </c>
      <c r="X457" s="42">
        <v>833.3873000000001</v>
      </c>
      <c r="Y457" s="42">
        <v>833.2973000000001</v>
      </c>
    </row>
    <row r="458" spans="1:25" ht="15.75">
      <c r="A458" s="41">
        <f t="shared" si="11"/>
        <v>44063</v>
      </c>
      <c r="B458" s="42">
        <v>838.8673</v>
      </c>
      <c r="C458" s="42">
        <v>835.2173</v>
      </c>
      <c r="D458" s="42">
        <v>835.1973</v>
      </c>
      <c r="E458" s="42">
        <v>835.1973</v>
      </c>
      <c r="F458" s="42">
        <v>835.1773000000001</v>
      </c>
      <c r="G458" s="42">
        <v>835.1773000000001</v>
      </c>
      <c r="H458" s="42">
        <v>833.6873</v>
      </c>
      <c r="I458" s="42">
        <v>834.1373000000001</v>
      </c>
      <c r="J458" s="42">
        <v>834.4373</v>
      </c>
      <c r="K458" s="42">
        <v>834.4873</v>
      </c>
      <c r="L458" s="42">
        <v>834.5573</v>
      </c>
      <c r="M458" s="42">
        <v>834.5473000000001</v>
      </c>
      <c r="N458" s="42">
        <v>834.5873</v>
      </c>
      <c r="O458" s="42">
        <v>834.5273000000001</v>
      </c>
      <c r="P458" s="42">
        <v>834.4473</v>
      </c>
      <c r="Q458" s="42">
        <v>834.4073000000001</v>
      </c>
      <c r="R458" s="42">
        <v>834.4873</v>
      </c>
      <c r="S458" s="42">
        <v>834.6173</v>
      </c>
      <c r="T458" s="42">
        <v>834.5273000000001</v>
      </c>
      <c r="U458" s="42">
        <v>892.3973000000001</v>
      </c>
      <c r="V458" s="42">
        <v>833.8573</v>
      </c>
      <c r="W458" s="42">
        <v>833.7973000000001</v>
      </c>
      <c r="X458" s="42">
        <v>833.6373000000001</v>
      </c>
      <c r="Y458" s="42">
        <v>833.6473000000001</v>
      </c>
    </row>
    <row r="459" spans="1:25" ht="15.75">
      <c r="A459" s="41">
        <f t="shared" si="11"/>
        <v>44064</v>
      </c>
      <c r="B459" s="42">
        <v>843.5473000000001</v>
      </c>
      <c r="C459" s="42">
        <v>835.1473000000001</v>
      </c>
      <c r="D459" s="42">
        <v>835.0773</v>
      </c>
      <c r="E459" s="42">
        <v>835.8873000000001</v>
      </c>
      <c r="F459" s="42">
        <v>835.8773</v>
      </c>
      <c r="G459" s="42">
        <v>835.0973</v>
      </c>
      <c r="H459" s="42">
        <v>835.9973</v>
      </c>
      <c r="I459" s="42">
        <v>834.1573000000001</v>
      </c>
      <c r="J459" s="42">
        <v>834.0673</v>
      </c>
      <c r="K459" s="42">
        <v>834.1273</v>
      </c>
      <c r="L459" s="42">
        <v>834.3173</v>
      </c>
      <c r="M459" s="42">
        <v>834.3373</v>
      </c>
      <c r="N459" s="42">
        <v>834.3073</v>
      </c>
      <c r="O459" s="42">
        <v>834.3273</v>
      </c>
      <c r="P459" s="42">
        <v>834.3173</v>
      </c>
      <c r="Q459" s="42">
        <v>834.2473</v>
      </c>
      <c r="R459" s="42">
        <v>834.2873000000001</v>
      </c>
      <c r="S459" s="42">
        <v>834.4073000000001</v>
      </c>
      <c r="T459" s="42">
        <v>834.6173</v>
      </c>
      <c r="U459" s="42">
        <v>834.7673000000001</v>
      </c>
      <c r="V459" s="42">
        <v>833.9673</v>
      </c>
      <c r="W459" s="42">
        <v>833.2673000000001</v>
      </c>
      <c r="X459" s="42">
        <v>831.0673</v>
      </c>
      <c r="Y459" s="42">
        <v>831.7273</v>
      </c>
    </row>
    <row r="460" spans="1:25" ht="15.75">
      <c r="A460" s="41">
        <f t="shared" si="11"/>
        <v>44065</v>
      </c>
      <c r="B460" s="42">
        <v>834.3873000000001</v>
      </c>
      <c r="C460" s="42">
        <v>834.7473</v>
      </c>
      <c r="D460" s="42">
        <v>834.8073</v>
      </c>
      <c r="E460" s="42">
        <v>834.8373</v>
      </c>
      <c r="F460" s="42">
        <v>834.9073000000001</v>
      </c>
      <c r="G460" s="42">
        <v>835.0073000000001</v>
      </c>
      <c r="H460" s="42">
        <v>833.3273</v>
      </c>
      <c r="I460" s="42">
        <v>833.8173</v>
      </c>
      <c r="J460" s="42">
        <v>834.4573</v>
      </c>
      <c r="K460" s="42">
        <v>834.1473000000001</v>
      </c>
      <c r="L460" s="42">
        <v>834.2673000000001</v>
      </c>
      <c r="M460" s="42">
        <v>834.3373</v>
      </c>
      <c r="N460" s="42">
        <v>834.4273000000001</v>
      </c>
      <c r="O460" s="42">
        <v>834.4573</v>
      </c>
      <c r="P460" s="42">
        <v>834.4573</v>
      </c>
      <c r="Q460" s="42">
        <v>834.4373</v>
      </c>
      <c r="R460" s="42">
        <v>834.4673</v>
      </c>
      <c r="S460" s="42">
        <v>834.3373</v>
      </c>
      <c r="T460" s="42">
        <v>834.2473</v>
      </c>
      <c r="U460" s="42">
        <v>840.8373</v>
      </c>
      <c r="V460" s="42">
        <v>833.2373</v>
      </c>
      <c r="W460" s="42">
        <v>833.3173</v>
      </c>
      <c r="X460" s="42">
        <v>831.9173000000001</v>
      </c>
      <c r="Y460" s="42">
        <v>831.8873000000001</v>
      </c>
    </row>
    <row r="461" spans="1:25" ht="15.75">
      <c r="A461" s="41">
        <f t="shared" si="11"/>
        <v>44066</v>
      </c>
      <c r="B461" s="42">
        <v>845.0873</v>
      </c>
      <c r="C461" s="42">
        <v>834.7173</v>
      </c>
      <c r="D461" s="42">
        <v>834.7973000000001</v>
      </c>
      <c r="E461" s="42">
        <v>834.8073</v>
      </c>
      <c r="F461" s="42">
        <v>834.8373</v>
      </c>
      <c r="G461" s="42">
        <v>835.0373000000001</v>
      </c>
      <c r="H461" s="42">
        <v>833.7073</v>
      </c>
      <c r="I461" s="42">
        <v>833.6773000000001</v>
      </c>
      <c r="J461" s="42">
        <v>834.4573</v>
      </c>
      <c r="K461" s="42">
        <v>834.1373000000001</v>
      </c>
      <c r="L461" s="42">
        <v>834.0073000000001</v>
      </c>
      <c r="M461" s="42">
        <v>834.2273</v>
      </c>
      <c r="N461" s="42">
        <v>834.4173000000001</v>
      </c>
      <c r="O461" s="42">
        <v>834.4473</v>
      </c>
      <c r="P461" s="42">
        <v>834.4573</v>
      </c>
      <c r="Q461" s="42">
        <v>834.4573</v>
      </c>
      <c r="R461" s="42">
        <v>834.3873000000001</v>
      </c>
      <c r="S461" s="42">
        <v>834.2173</v>
      </c>
      <c r="T461" s="42">
        <v>834.1873</v>
      </c>
      <c r="U461" s="42">
        <v>834.2173</v>
      </c>
      <c r="V461" s="42">
        <v>833.1673000000001</v>
      </c>
      <c r="W461" s="42">
        <v>833.0873</v>
      </c>
      <c r="X461" s="42">
        <v>831.7773000000001</v>
      </c>
      <c r="Y461" s="42">
        <v>832.2073</v>
      </c>
    </row>
    <row r="462" spans="1:25" ht="15.75">
      <c r="A462" s="41">
        <f t="shared" si="11"/>
        <v>44067</v>
      </c>
      <c r="B462" s="42">
        <v>839.1973</v>
      </c>
      <c r="C462" s="42">
        <v>835.3173</v>
      </c>
      <c r="D462" s="42">
        <v>835.3473</v>
      </c>
      <c r="E462" s="42">
        <v>835.3573</v>
      </c>
      <c r="F462" s="42">
        <v>835.3773</v>
      </c>
      <c r="G462" s="42">
        <v>835.9073000000001</v>
      </c>
      <c r="H462" s="42">
        <v>835.6773000000001</v>
      </c>
      <c r="I462" s="42">
        <v>835.9973</v>
      </c>
      <c r="J462" s="42">
        <v>833.1873</v>
      </c>
      <c r="K462" s="42">
        <v>833.2073</v>
      </c>
      <c r="L462" s="42">
        <v>833.3473</v>
      </c>
      <c r="M462" s="42">
        <v>833.3673</v>
      </c>
      <c r="N462" s="42">
        <v>833.6373000000001</v>
      </c>
      <c r="O462" s="42">
        <v>833.3073</v>
      </c>
      <c r="P462" s="42">
        <v>833.1273</v>
      </c>
      <c r="Q462" s="42">
        <v>833.0673</v>
      </c>
      <c r="R462" s="42">
        <v>833.3773</v>
      </c>
      <c r="S462" s="42">
        <v>833.6173</v>
      </c>
      <c r="T462" s="42">
        <v>834.6673000000001</v>
      </c>
      <c r="U462" s="42">
        <v>835.0673</v>
      </c>
      <c r="V462" s="42">
        <v>834.8373</v>
      </c>
      <c r="W462" s="42">
        <v>834.2573000000001</v>
      </c>
      <c r="X462" s="42">
        <v>833.8973000000001</v>
      </c>
      <c r="Y462" s="42">
        <v>834.0073000000001</v>
      </c>
    </row>
    <row r="463" spans="1:25" ht="15.75">
      <c r="A463" s="41">
        <f t="shared" si="11"/>
        <v>44068</v>
      </c>
      <c r="B463" s="42">
        <v>832.9073000000001</v>
      </c>
      <c r="C463" s="42">
        <v>835.5573</v>
      </c>
      <c r="D463" s="42">
        <v>835.4273000000001</v>
      </c>
      <c r="E463" s="42">
        <v>835.4573</v>
      </c>
      <c r="F463" s="42">
        <v>835.9373</v>
      </c>
      <c r="G463" s="42">
        <v>835.9973</v>
      </c>
      <c r="H463" s="42">
        <v>835.8873000000001</v>
      </c>
      <c r="I463" s="42">
        <v>835.8473</v>
      </c>
      <c r="J463" s="42">
        <v>834.3473</v>
      </c>
      <c r="K463" s="42">
        <v>834.4673</v>
      </c>
      <c r="L463" s="42">
        <v>834.5273000000001</v>
      </c>
      <c r="M463" s="42">
        <v>834.5973</v>
      </c>
      <c r="N463" s="42">
        <v>834.6073</v>
      </c>
      <c r="O463" s="42">
        <v>834.6573000000001</v>
      </c>
      <c r="P463" s="42">
        <v>834.6473000000001</v>
      </c>
      <c r="Q463" s="42">
        <v>834.6173</v>
      </c>
      <c r="R463" s="42">
        <v>834.7073</v>
      </c>
      <c r="S463" s="42">
        <v>834.6573000000001</v>
      </c>
      <c r="T463" s="42">
        <v>834.8673</v>
      </c>
      <c r="U463" s="42">
        <v>835.0373000000001</v>
      </c>
      <c r="V463" s="42">
        <v>834.3673</v>
      </c>
      <c r="W463" s="42">
        <v>833.6673000000001</v>
      </c>
      <c r="X463" s="42">
        <v>833.7673000000001</v>
      </c>
      <c r="Y463" s="42">
        <v>833.8973000000001</v>
      </c>
    </row>
    <row r="464" spans="1:25" ht="15.75">
      <c r="A464" s="41">
        <f t="shared" si="11"/>
        <v>44069</v>
      </c>
      <c r="B464" s="42">
        <v>835.2873000000001</v>
      </c>
      <c r="C464" s="42">
        <v>835.2173</v>
      </c>
      <c r="D464" s="42">
        <v>835.1373000000001</v>
      </c>
      <c r="E464" s="42">
        <v>835.1373000000001</v>
      </c>
      <c r="F464" s="42">
        <v>835.1573000000001</v>
      </c>
      <c r="G464" s="42">
        <v>834.9873</v>
      </c>
      <c r="H464" s="42">
        <v>833.1873</v>
      </c>
      <c r="I464" s="42">
        <v>833.7573000000001</v>
      </c>
      <c r="J464" s="42">
        <v>834.5073000000001</v>
      </c>
      <c r="K464" s="42">
        <v>834.7073</v>
      </c>
      <c r="L464" s="42">
        <v>834.7773000000001</v>
      </c>
      <c r="M464" s="42">
        <v>834.8173</v>
      </c>
      <c r="N464" s="42">
        <v>834.8773</v>
      </c>
      <c r="O464" s="42">
        <v>834.8973000000001</v>
      </c>
      <c r="P464" s="42">
        <v>834.8473</v>
      </c>
      <c r="Q464" s="42">
        <v>834.8673</v>
      </c>
      <c r="R464" s="42">
        <v>834.8873000000001</v>
      </c>
      <c r="S464" s="42">
        <v>834.9273000000001</v>
      </c>
      <c r="T464" s="42">
        <v>835.5573</v>
      </c>
      <c r="U464" s="42">
        <v>835.1273</v>
      </c>
      <c r="V464" s="42">
        <v>834.4973</v>
      </c>
      <c r="W464" s="42">
        <v>834.3173</v>
      </c>
      <c r="X464" s="42">
        <v>834.0373000000001</v>
      </c>
      <c r="Y464" s="42">
        <v>833.7873000000001</v>
      </c>
    </row>
    <row r="465" spans="1:25" ht="15.75">
      <c r="A465" s="41">
        <f t="shared" si="11"/>
        <v>44070</v>
      </c>
      <c r="B465" s="42">
        <v>835.3273</v>
      </c>
      <c r="C465" s="42">
        <v>835.2773000000001</v>
      </c>
      <c r="D465" s="42">
        <v>835.2273</v>
      </c>
      <c r="E465" s="42">
        <v>835.1873</v>
      </c>
      <c r="F465" s="42">
        <v>835.2073</v>
      </c>
      <c r="G465" s="42">
        <v>834.8673</v>
      </c>
      <c r="H465" s="42">
        <v>833.1473000000001</v>
      </c>
      <c r="I465" s="42">
        <v>833.6273</v>
      </c>
      <c r="J465" s="42">
        <v>834.1573000000001</v>
      </c>
      <c r="K465" s="42">
        <v>834.3473</v>
      </c>
      <c r="L465" s="42">
        <v>834.3573</v>
      </c>
      <c r="M465" s="42">
        <v>834.3973000000001</v>
      </c>
      <c r="N465" s="42">
        <v>834.5173000000001</v>
      </c>
      <c r="O465" s="42">
        <v>834.5773</v>
      </c>
      <c r="P465" s="42">
        <v>834.5173000000001</v>
      </c>
      <c r="Q465" s="42">
        <v>834.4773</v>
      </c>
      <c r="R465" s="42">
        <v>834.6073</v>
      </c>
      <c r="S465" s="42">
        <v>834.7473</v>
      </c>
      <c r="T465" s="42">
        <v>834.7473</v>
      </c>
      <c r="U465" s="42">
        <v>839.6873</v>
      </c>
      <c r="V465" s="42">
        <v>834.4473</v>
      </c>
      <c r="W465" s="42">
        <v>834.1973</v>
      </c>
      <c r="X465" s="42">
        <v>833.8373</v>
      </c>
      <c r="Y465" s="42">
        <v>833.7673000000001</v>
      </c>
    </row>
    <row r="466" spans="1:25" ht="15.75">
      <c r="A466" s="41">
        <f t="shared" si="11"/>
        <v>44071</v>
      </c>
      <c r="B466" s="42">
        <v>835.3073</v>
      </c>
      <c r="C466" s="42">
        <v>835.2073</v>
      </c>
      <c r="D466" s="42">
        <v>835.1373000000001</v>
      </c>
      <c r="E466" s="42">
        <v>835.0973</v>
      </c>
      <c r="F466" s="42">
        <v>835.0973</v>
      </c>
      <c r="G466" s="42">
        <v>834.8473</v>
      </c>
      <c r="H466" s="42">
        <v>833.2273</v>
      </c>
      <c r="I466" s="42">
        <v>833.8173</v>
      </c>
      <c r="J466" s="42">
        <v>833.9673</v>
      </c>
      <c r="K466" s="42">
        <v>833.7873000000001</v>
      </c>
      <c r="L466" s="42">
        <v>833.8073</v>
      </c>
      <c r="M466" s="42">
        <v>833.8873000000001</v>
      </c>
      <c r="N466" s="42">
        <v>834.1473000000001</v>
      </c>
      <c r="O466" s="42">
        <v>834.1473000000001</v>
      </c>
      <c r="P466" s="42">
        <v>834.1373000000001</v>
      </c>
      <c r="Q466" s="42">
        <v>834.1373000000001</v>
      </c>
      <c r="R466" s="42">
        <v>834.2273</v>
      </c>
      <c r="S466" s="42">
        <v>834.6773000000001</v>
      </c>
      <c r="T466" s="42">
        <v>834.7073</v>
      </c>
      <c r="U466" s="42">
        <v>889.8573</v>
      </c>
      <c r="V466" s="42">
        <v>834.2273</v>
      </c>
      <c r="W466" s="42">
        <v>834.1373000000001</v>
      </c>
      <c r="X466" s="42">
        <v>833.8173</v>
      </c>
      <c r="Y466" s="42">
        <v>833.9373</v>
      </c>
    </row>
    <row r="467" spans="1:25" ht="15.75">
      <c r="A467" s="41">
        <f t="shared" si="11"/>
        <v>44072</v>
      </c>
      <c r="B467" s="42">
        <v>835.0173000000001</v>
      </c>
      <c r="C467" s="42">
        <v>834.9273000000001</v>
      </c>
      <c r="D467" s="42">
        <v>834.9573</v>
      </c>
      <c r="E467" s="42">
        <v>834.9573</v>
      </c>
      <c r="F467" s="42">
        <v>834.9773</v>
      </c>
      <c r="G467" s="42">
        <v>834.9773</v>
      </c>
      <c r="H467" s="42">
        <v>833.9373</v>
      </c>
      <c r="I467" s="42">
        <v>834.0673</v>
      </c>
      <c r="J467" s="42">
        <v>834.2273</v>
      </c>
      <c r="K467" s="42">
        <v>833.9273000000001</v>
      </c>
      <c r="L467" s="42">
        <v>833.7773000000001</v>
      </c>
      <c r="M467" s="42">
        <v>833.9573</v>
      </c>
      <c r="N467" s="42">
        <v>834.2173</v>
      </c>
      <c r="O467" s="42">
        <v>834.2773000000001</v>
      </c>
      <c r="P467" s="42">
        <v>834.3073</v>
      </c>
      <c r="Q467" s="42">
        <v>834.3173</v>
      </c>
      <c r="R467" s="42">
        <v>834.3873000000001</v>
      </c>
      <c r="S467" s="42">
        <v>834.3573</v>
      </c>
      <c r="T467" s="42">
        <v>834.2673000000001</v>
      </c>
      <c r="U467" s="42">
        <v>890.5973</v>
      </c>
      <c r="V467" s="42">
        <v>833.3273</v>
      </c>
      <c r="W467" s="42">
        <v>833.0773</v>
      </c>
      <c r="X467" s="42">
        <v>832.3673</v>
      </c>
      <c r="Y467" s="42">
        <v>832.2473</v>
      </c>
    </row>
    <row r="468" spans="1:25" ht="15.75">
      <c r="A468" s="41">
        <f t="shared" si="11"/>
        <v>44073</v>
      </c>
      <c r="B468" s="42">
        <v>841.54691</v>
      </c>
      <c r="C468" s="42">
        <v>834.59691</v>
      </c>
      <c r="D468" s="42">
        <v>834.61691</v>
      </c>
      <c r="E468" s="42">
        <v>834.72691</v>
      </c>
      <c r="F468" s="42">
        <v>834.74691</v>
      </c>
      <c r="G468" s="42">
        <v>834.82691</v>
      </c>
      <c r="H468" s="42">
        <v>833.77691</v>
      </c>
      <c r="I468" s="42">
        <v>834.3869100000001</v>
      </c>
      <c r="J468" s="42">
        <v>834.53691</v>
      </c>
      <c r="K468" s="42">
        <v>834.17691</v>
      </c>
      <c r="L468" s="42">
        <v>833.85691</v>
      </c>
      <c r="M468" s="42">
        <v>834.18691</v>
      </c>
      <c r="N468" s="42">
        <v>834.37691</v>
      </c>
      <c r="O468" s="42">
        <v>834.44691</v>
      </c>
      <c r="P468" s="42">
        <v>834.47691</v>
      </c>
      <c r="Q468" s="42">
        <v>834.40691</v>
      </c>
      <c r="R468" s="42">
        <v>834.44691</v>
      </c>
      <c r="S468" s="42">
        <v>834.58691</v>
      </c>
      <c r="T468" s="42">
        <v>834.59691</v>
      </c>
      <c r="U468" s="42">
        <v>905.30691</v>
      </c>
      <c r="V468" s="42">
        <v>833.70691</v>
      </c>
      <c r="W468" s="42">
        <v>833.70691</v>
      </c>
      <c r="X468" s="42">
        <v>832.96691</v>
      </c>
      <c r="Y468" s="42">
        <v>833.51691</v>
      </c>
    </row>
    <row r="469" spans="1:25" ht="15.75">
      <c r="A469" s="41">
        <f t="shared" si="11"/>
        <v>44074</v>
      </c>
      <c r="B469" s="42">
        <v>840.34691</v>
      </c>
      <c r="C469" s="42">
        <v>834.93691</v>
      </c>
      <c r="D469" s="42">
        <v>834.96691</v>
      </c>
      <c r="E469" s="42">
        <v>835.04691</v>
      </c>
      <c r="F469" s="42">
        <v>835.02691</v>
      </c>
      <c r="G469" s="42">
        <v>834.97691</v>
      </c>
      <c r="H469" s="42">
        <v>834.56691</v>
      </c>
      <c r="I469" s="42">
        <v>834.43691</v>
      </c>
      <c r="J469" s="42">
        <v>834.16691</v>
      </c>
      <c r="K469" s="42">
        <v>833.85691</v>
      </c>
      <c r="L469" s="42">
        <v>833.93691</v>
      </c>
      <c r="M469" s="42">
        <v>834.04691</v>
      </c>
      <c r="N469" s="42">
        <v>834.09691</v>
      </c>
      <c r="O469" s="42">
        <v>834.24691</v>
      </c>
      <c r="P469" s="42">
        <v>834.29691</v>
      </c>
      <c r="Q469" s="42">
        <v>834.27691</v>
      </c>
      <c r="R469" s="42">
        <v>834.31691</v>
      </c>
      <c r="S469" s="42">
        <v>834.24691</v>
      </c>
      <c r="T469" s="42">
        <v>834.11691</v>
      </c>
      <c r="U469" s="42">
        <v>916.72691</v>
      </c>
      <c r="V469" s="42">
        <v>832.98691</v>
      </c>
      <c r="W469" s="42">
        <v>833.07691</v>
      </c>
      <c r="X469" s="42">
        <v>832.31691</v>
      </c>
      <c r="Y469" s="42">
        <v>832.86691</v>
      </c>
    </row>
    <row r="470" spans="1:16" ht="18.75">
      <c r="A470" s="37" t="s">
        <v>109</v>
      </c>
      <c r="P470" s="43">
        <f>'Третья ценовая категория'!P470</f>
        <v>491580.1</v>
      </c>
    </row>
    <row r="472" spans="1:25" ht="15" customHeight="1">
      <c r="A472" s="46" t="s">
        <v>115</v>
      </c>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row>
    <row r="473" spans="1:25" ht="15" customHeight="1">
      <c r="A473" s="107" t="s">
        <v>17</v>
      </c>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row>
    <row r="474" spans="1:25" ht="15" customHeight="1">
      <c r="A474" s="109" t="s">
        <v>77</v>
      </c>
      <c r="B474" s="109"/>
      <c r="C474" s="109"/>
      <c r="D474" s="109"/>
      <c r="E474" s="109"/>
      <c r="F474" s="109"/>
      <c r="G474" s="110" t="s">
        <v>116</v>
      </c>
      <c r="H474" s="110"/>
      <c r="I474" s="110"/>
      <c r="J474" s="110"/>
      <c r="K474" s="110"/>
      <c r="L474" s="110"/>
      <c r="M474" s="110" t="s">
        <v>117</v>
      </c>
      <c r="N474" s="110"/>
      <c r="O474" s="110"/>
      <c r="P474" s="110"/>
      <c r="Q474" s="110"/>
      <c r="R474" s="110"/>
      <c r="S474" s="111" t="s">
        <v>108</v>
      </c>
      <c r="T474" s="112"/>
      <c r="U474" s="112"/>
      <c r="V474" s="112"/>
      <c r="W474" s="112"/>
      <c r="X474" s="112"/>
      <c r="Y474" s="113"/>
    </row>
    <row r="475" spans="1:25" ht="15" customHeight="1">
      <c r="A475" s="106">
        <f>'[2]расчет цен'!$H$28*1000</f>
        <v>1216882.6400000001</v>
      </c>
      <c r="B475" s="106"/>
      <c r="C475" s="106"/>
      <c r="D475" s="106"/>
      <c r="E475" s="106"/>
      <c r="F475" s="106"/>
      <c r="G475" s="106">
        <f>'[2]расчет цен'!$H$31*1000</f>
        <v>1547928.59</v>
      </c>
      <c r="H475" s="106"/>
      <c r="I475" s="106"/>
      <c r="J475" s="106"/>
      <c r="K475" s="106"/>
      <c r="L475" s="106"/>
      <c r="M475" s="106">
        <f>'[2]расчет цен'!$H$34*1000</f>
        <v>1371826.5699999998</v>
      </c>
      <c r="N475" s="106"/>
      <c r="O475" s="106"/>
      <c r="P475" s="106"/>
      <c r="Q475" s="106"/>
      <c r="R475" s="106"/>
      <c r="S475" s="103">
        <f>'[2]расчет цен'!$H$37*1000</f>
        <v>1223147.9400000002</v>
      </c>
      <c r="T475" s="104"/>
      <c r="U475" s="104"/>
      <c r="V475" s="104"/>
      <c r="W475" s="104"/>
      <c r="X475" s="104"/>
      <c r="Y475" s="105"/>
    </row>
    <row r="477" spans="1:25" ht="18.75">
      <c r="A477" s="46" t="s">
        <v>118</v>
      </c>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row>
    <row r="478" spans="1:25" ht="18.75">
      <c r="A478" s="107" t="s">
        <v>17</v>
      </c>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row>
    <row r="479" spans="1:25" ht="18.75">
      <c r="A479" s="109" t="s">
        <v>77</v>
      </c>
      <c r="B479" s="109"/>
      <c r="C479" s="109"/>
      <c r="D479" s="109"/>
      <c r="E479" s="109"/>
      <c r="F479" s="109"/>
      <c r="G479" s="110" t="s">
        <v>116</v>
      </c>
      <c r="H479" s="110"/>
      <c r="I479" s="110"/>
      <c r="J479" s="110"/>
      <c r="K479" s="110"/>
      <c r="L479" s="110"/>
      <c r="M479" s="110" t="s">
        <v>117</v>
      </c>
      <c r="N479" s="110"/>
      <c r="O479" s="110"/>
      <c r="P479" s="110"/>
      <c r="Q479" s="110"/>
      <c r="R479" s="110"/>
      <c r="S479" s="111" t="s">
        <v>108</v>
      </c>
      <c r="T479" s="112"/>
      <c r="U479" s="112"/>
      <c r="V479" s="112"/>
      <c r="W479" s="112"/>
      <c r="X479" s="112"/>
      <c r="Y479" s="113"/>
    </row>
    <row r="480" spans="1:25" ht="18.75">
      <c r="A480" s="106">
        <f>'[2]расчет цен'!$H$29*1000</f>
        <v>48.370000000000005</v>
      </c>
      <c r="B480" s="106"/>
      <c r="C480" s="106"/>
      <c r="D480" s="106"/>
      <c r="E480" s="106"/>
      <c r="F480" s="106"/>
      <c r="G480" s="106">
        <f>'[2]расчет цен'!$H$32*1000</f>
        <v>92.48</v>
      </c>
      <c r="H480" s="106"/>
      <c r="I480" s="106"/>
      <c r="J480" s="106"/>
      <c r="K480" s="106"/>
      <c r="L480" s="106"/>
      <c r="M480" s="106">
        <f>'[2]расчет цен'!$H$35*1000</f>
        <v>87.92</v>
      </c>
      <c r="N480" s="106"/>
      <c r="O480" s="106"/>
      <c r="P480" s="106"/>
      <c r="Q480" s="106"/>
      <c r="R480" s="106"/>
      <c r="S480" s="103">
        <f>'[2]расчет цен'!$H$38*1000</f>
        <v>414.76</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2020-09-14T08:46:40Z</dcterms:modified>
  <cp:category/>
  <cp:version/>
  <cp:contentType/>
  <cp:contentStatus/>
</cp:coreProperties>
</file>