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785" windowWidth="15480" windowHeight="11400" tabRatio="599"/>
  </bookViews>
  <sheets>
    <sheet name="Полезный отпуск э.э." sheetId="16" r:id="rId1"/>
  </sheets>
  <externalReferences>
    <externalReference r:id="rId2"/>
    <externalReference r:id="rId3"/>
  </externalReferences>
  <definedNames>
    <definedName name="_xlnm.Print_Area" localSheetId="0">'Полезный отпуск э.э.'!$A$1:$F$15</definedName>
  </definedNames>
  <calcPr calcId="144525"/>
</workbook>
</file>

<file path=xl/calcChain.xml><?xml version="1.0" encoding="utf-8"?>
<calcChain xmlns="http://schemas.openxmlformats.org/spreadsheetml/2006/main">
  <c r="C10" i="16" l="1"/>
  <c r="C9" i="16"/>
  <c r="C8" i="16"/>
  <c r="C14" i="16"/>
  <c r="C13" i="16"/>
  <c r="C12" i="16"/>
  <c r="C11" i="16"/>
  <c r="C6" i="16"/>
  <c r="C4" i="16"/>
  <c r="C7" i="16" l="1"/>
  <c r="C5" i="16" s="1"/>
  <c r="C15" i="16" l="1"/>
</calcChain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<sst xmlns="http://schemas.openxmlformats.org/spreadsheetml/2006/main" count="14" uniqueCount="14">
  <si>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</si>
  <si>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</si>
  <si>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</si>
  <si>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</si>
  <si>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</si>
  <si>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</si>
  <si>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</si>
  <si>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</si>
  <si>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</si>
  <si>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</si>
  <si>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</si>
  <si>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</si>
  <si>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</si>
  <si>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май 2021 г., кВт*ч.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</si>
</sst>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6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3" fontId="9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 applyAlignment="1">
      <alignment wrapText="1"/>
    </xf>
    <xf numFmtId="165" fontId="2" fillId="0" borderId="0" xfId="0" applyNumberFormat="1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84;&#1072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0;&#1086;&#1088;&#1084;&#1072;%2046&#1045;&#1045;_&#1045;&#1048;&#1040;&#1057;/46EE.STX(v1.2.1)_&#1084;&#1072;&#1081;_202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186">
          <cell r="RL186">
            <v>11452314</v>
          </cell>
        </row>
        <row r="2656">
          <cell r="RL2656">
            <v>6580297</v>
          </cell>
        </row>
        <row r="3422">
          <cell r="RL3422">
            <v>3074676</v>
          </cell>
        </row>
        <row r="5670">
          <cell r="RL5670">
            <v>4439766</v>
          </cell>
        </row>
        <row r="6102">
          <cell r="RL6102">
            <v>112635</v>
          </cell>
        </row>
        <row r="6427">
          <cell r="RL6427">
            <v>8091952</v>
          </cell>
        </row>
        <row r="6742">
          <cell r="RL6742">
            <v>144274569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/>
      <sheetData sheetId="5"/>
      <sheetData sheetId="6">
        <row r="22">
          <cell r="I22">
            <v>26058.643</v>
          </cell>
        </row>
        <row r="34">
          <cell r="I34">
            <v>48874.661</v>
          </cell>
        </row>
        <row r="36">
          <cell r="I36">
            <v>6540.6120000000001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tabSelected="1" zoomScaleNormal="100" workbookViewId="0">
      <selection activeCell="C15" sqref="C15"/>
    </sheetView>
  </sheetViews>
  <sheetFormatPr defaultRowHeight="12.75" x14ac:dyDescent="0.2"/>
  <cols>
    <col min="1" max="1" width="16.85546875" style="1" customWidth="1"/>
    <col min="2" max="2" width="12.85546875" style="1" customWidth="1"/>
    <col min="3" max="4" width="14.140625" style="2" bestFit="1" customWidth="1"/>
    <col min="5" max="5" width="14.85546875" style="2" bestFit="1" customWidth="1"/>
    <col min="6" max="16384" width="9.140625" style="1"/>
  </cols>
  <sheetData>
    <row r="2" spans="1:9" ht="48.75" customHeight="1" x14ac:dyDescent="0.2">
      <c r="A2" s="17" t="s">
        <v>13</v>
      </c>
      <c r="B2" s="17"/>
      <c r="C2" s="17"/>
      <c r="D2" s="17"/>
    </row>
    <row r="4" spans="1:9" ht="15" x14ac:dyDescent="0.2">
      <c r="A4" s="15" t="s">
        <v>1</v>
      </c>
      <c r="B4" s="16"/>
      <c r="C4" s="8">
        <f>[1]Чеченэнерго!$RL$186</f>
        <v>11452314</v>
      </c>
      <c r="D4" s="3"/>
    </row>
    <row r="5" spans="1:9" ht="15" x14ac:dyDescent="0.2">
      <c r="A5" s="15" t="s">
        <v>6</v>
      </c>
      <c r="B5" s="16"/>
      <c r="C5" s="8">
        <f>[1]Чеченэнерго!$RL$6742-C4-C6-C11-C12-C13-C14-C7</f>
        <v>29049013</v>
      </c>
    </row>
    <row r="6" spans="1:9" ht="15" x14ac:dyDescent="0.2">
      <c r="A6" s="15" t="s">
        <v>7</v>
      </c>
      <c r="B6" s="16"/>
      <c r="C6" s="8">
        <f>[1]Чеченэнерго!$RL$6102</f>
        <v>112635</v>
      </c>
      <c r="D6" s="3"/>
    </row>
    <row r="7" spans="1:9" ht="15.75" x14ac:dyDescent="0.25">
      <c r="A7" s="5" t="s">
        <v>8</v>
      </c>
      <c r="B7" s="4"/>
      <c r="C7" s="9">
        <f>C8+C9+C10</f>
        <v>81473916</v>
      </c>
      <c r="D7" s="3"/>
    </row>
    <row r="8" spans="1:9" ht="15" x14ac:dyDescent="0.2">
      <c r="A8" s="15" t="s">
        <v>2</v>
      </c>
      <c r="B8" s="16"/>
      <c r="C8" s="8">
        <f>'[2]Раздел I. В'!$I$22*1000</f>
        <v>26058643</v>
      </c>
      <c r="D8" s="3"/>
    </row>
    <row r="9" spans="1:9" ht="15" x14ac:dyDescent="0.2">
      <c r="A9" s="15" t="s">
        <v>3</v>
      </c>
      <c r="B9" s="16"/>
      <c r="C9" s="8">
        <f>'[2]Раздел I. В'!$I$34*1000</f>
        <v>48874661</v>
      </c>
      <c r="D9" s="3"/>
      <c r="E9" s="10"/>
    </row>
    <row r="10" spans="1:9" ht="15" x14ac:dyDescent="0.2">
      <c r="A10" s="15" t="s">
        <v>5</v>
      </c>
      <c r="B10" s="16"/>
      <c r="C10" s="8">
        <f>'[2]Раздел I. В'!$I$36*1000</f>
        <v>6540612</v>
      </c>
      <c r="D10" s="3"/>
      <c r="E10" s="10"/>
    </row>
    <row r="11" spans="1:9" ht="15" x14ac:dyDescent="0.2">
      <c r="A11" s="15" t="s">
        <v>9</v>
      </c>
      <c r="B11" s="16"/>
      <c r="C11" s="8">
        <f>[1]Чеченэнерго!$RL$2656</f>
        <v>6580297</v>
      </c>
      <c r="I11" s="1" t="s">
        <v>4</v>
      </c>
    </row>
    <row r="12" spans="1:9" ht="15" x14ac:dyDescent="0.2">
      <c r="A12" s="15" t="s">
        <v>10</v>
      </c>
      <c r="B12" s="16"/>
      <c r="C12" s="8">
        <f>[1]Чеченэнерго!$RL$3422</f>
        <v>3074676</v>
      </c>
      <c r="D12" s="3"/>
    </row>
    <row r="13" spans="1:9" ht="15" x14ac:dyDescent="0.2">
      <c r="A13" s="6" t="s">
        <v>11</v>
      </c>
      <c r="B13" s="7"/>
      <c r="C13" s="8">
        <f>[1]Чеченэнерго!$RL$5670</f>
        <v>4439766</v>
      </c>
      <c r="D13" s="3"/>
    </row>
    <row r="14" spans="1:9" ht="15" x14ac:dyDescent="0.2">
      <c r="A14" s="15" t="s">
        <v>12</v>
      </c>
      <c r="B14" s="16"/>
      <c r="C14" s="8">
        <f>[1]Чеченэнерго!$RL$6427</f>
        <v>8091952</v>
      </c>
      <c r="D14" s="3"/>
    </row>
    <row r="15" spans="1:9" ht="20.25" x14ac:dyDescent="0.3">
      <c r="A15" s="13" t="s">
        <v>0</v>
      </c>
      <c r="B15" s="14"/>
      <c r="C15" s="9">
        <f>C4+C5+C6+C7+C11+C12+C13+C14</f>
        <v>144274569</v>
      </c>
      <c r="D15" s="11"/>
      <c r="E15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11"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  <mergeCell ref="A10:B10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Полезный отпуск э.э.</vt:lpstr>
      <vt:lpstr>'Полезный отпуск э.э.'!Область_печати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Асламбек Хасанов</cp:lastModifiedBy>
  <cp:lastPrinted>2015-12-07T15:03:22Z</cp:lastPrinted>
  <dcterms:created xsi:type="dcterms:W3CDTF">2007-04-05T11:04:53Z</dcterms:created>
  <dcterms:modified xsi:type="dcterms:W3CDTF">2021-06-29T13:16:19Z</dcterms:modified>
</cp:coreProperties>
</file>