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а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'19квРасш'!$A$17:$M$273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'19квРасш'!$A$17:$M$273</definedName>
    <definedName name="Z_2B944529_4431_4AE3_A585_21D645644E2B_.wvu.PrintArea" localSheetId="0" hidden="1">'19квРасш'!$A$1:$M$274</definedName>
    <definedName name="Z_2B944529_4431_4AE3_A585_21D645644E2B_.wvu.Rows" localSheetId="0" hidden="1">'19квРасш'!$274:$274</definedName>
    <definedName name="Z_2DB1AFA1_9EED_47A4_81DD_AA83ACAA5BC0_.wvu.FilterData" localSheetId="0" hidden="1">'19квРасш'!$A$17:$M$273</definedName>
    <definedName name="Z_2DB1AFA1_9EED_47A4_81DD_AA83ACAA5BC0_.wvu.PrintArea" localSheetId="0" hidden="1">'19квРасш'!$A$1:$P$274</definedName>
    <definedName name="Z_2DB1AFA1_9EED_47A4_81DD_AA83ACAA5BC0_.wvu.Rows" localSheetId="0" hidden="1">'19квРасш'!$274:$274</definedName>
    <definedName name="Z_33343788_544D_4423_8FF3_EF749714CEB9_.wvu.FilterData" localSheetId="0" hidden="1">'19квРасш'!$A$17:$M$273</definedName>
    <definedName name="Z_434B79F9_CE67_44DF_BBA0_0AA985688936_.wvu.FilterData" localSheetId="0" hidden="1">'19квРасш'!$A$17:$M$273</definedName>
    <definedName name="Z_434B79F9_CE67_44DF_BBA0_0AA985688936_.wvu.PrintArea" localSheetId="0" hidden="1">'19квРасш'!$A$1:$M$274</definedName>
    <definedName name="Z_434B79F9_CE67_44DF_BBA0_0AA985688936_.wvu.Rows" localSheetId="0" hidden="1">'19квРасш'!$274:$274</definedName>
    <definedName name="Z_48A60FB0_9A73_41A3_99DB_17520660C91A_.wvu.FilterData" localSheetId="0" hidden="1">'19квРасш'!$A$17:$M$273</definedName>
    <definedName name="Z_48A60FB0_9A73_41A3_99DB_17520660C91A_.wvu.PrintArea" localSheetId="0" hidden="1">'19квРасш'!$A$1:$M$274</definedName>
    <definedName name="Z_48A60FB0_9A73_41A3_99DB_17520660C91A_.wvu.Rows" localSheetId="0" hidden="1">'19квРасш'!$274:$274</definedName>
    <definedName name="Z_500C2F4F_1743_499A_A051_20565DBF52B2_.wvu.PrintArea" localSheetId="0" hidden="1">'19квРасш'!$A$1:$M$274</definedName>
    <definedName name="Z_638697C3_FF78_4B65_B9E8_EA2C7C52D3B4_.wvu.FilterData" localSheetId="0" hidden="1">'19квРасш'!$A$17:$M$273</definedName>
    <definedName name="Z_638697C3_FF78_4B65_B9E8_EA2C7C52D3B4_.wvu.PrintArea" localSheetId="0" hidden="1">'19квРасш'!$A$1:$M$274</definedName>
    <definedName name="Z_638697C3_FF78_4B65_B9E8_EA2C7C52D3B4_.wvu.Rows" localSheetId="0" hidden="1">'19квРасш'!$274:$274</definedName>
    <definedName name="Z_7633D57A_F7B3_4852_B4E9_65E8CC663132_.wvu.PrintArea" localSheetId="0" hidden="1">'19квРасш'!$A$1:$M$274</definedName>
    <definedName name="Z_79AB8775_BFFD_4F7D_A9A6_4BB1B57194D3_.wvu.PrintArea" localSheetId="0" hidden="1">'19квРасш'!$A$1:$M$274</definedName>
    <definedName name="Z_7DEB5728_2FB9_407E_AD51_935C096482A6_.wvu.FilterData" localSheetId="0" hidden="1">'19квРасш'!$A$17:$U$273</definedName>
    <definedName name="Z_7DEB5728_2FB9_407E_AD51_935C096482A6_.wvu.PrintArea" localSheetId="0" hidden="1">'19квРасш'!$A$1:$M$274</definedName>
    <definedName name="Z_802102DC_FBE0_4A84_A4E5_B623C4572B73_.wvu.FilterData" localSheetId="0" hidden="1">'19квРасш'!$A$17:$M$273</definedName>
    <definedName name="Z_802102DC_FBE0_4A84_A4E5_B623C4572B73_.wvu.PrintArea" localSheetId="0" hidden="1">'19квРасш'!$A$1:$M$274</definedName>
    <definedName name="Z_802102DC_FBE0_4A84_A4E5_B623C4572B73_.wvu.Rows" localSheetId="0" hidden="1">'19квРасш'!$274:$274</definedName>
    <definedName name="Z_86ABB103_B007_4CE7_BE9F_F4EED57FA42A_.wvu.FilterData" localSheetId="0" hidden="1">'19квРасш'!$A$17:$M$273</definedName>
    <definedName name="Z_86ABB103_B007_4CE7_BE9F_F4EED57FA42A_.wvu.PrintArea" localSheetId="0" hidden="1">'19квРасш'!$A$1:$M$274</definedName>
    <definedName name="Z_86ABB103_B007_4CE7_BE9F_F4EED57FA42A_.wvu.Rows" localSheetId="0" hidden="1">'19квРасш'!$274:$274</definedName>
    <definedName name="Z_8F1D26EC_2A17_448C_B03E_3E3FACB015C6_.wvu.FilterData" localSheetId="0" hidden="1">'19квРасш'!$A$17:$P$273</definedName>
    <definedName name="Z_8F1D26EC_2A17_448C_B03E_3E3FACB015C6_.wvu.PrintArea" localSheetId="0" hidden="1">'19квРасш'!$A$1:$M$274</definedName>
    <definedName name="Z_97A96CCC_FE99_437D_B8D6_12A96FD7E5E0_.wvu.FilterData" localSheetId="0" hidden="1">'19квРасш'!$A$17:$M$273</definedName>
    <definedName name="Z_A26238BE_7791_46AE_8DC7_FDB913DC2957_.wvu.FilterData" localSheetId="0" hidden="1">'19квРасш'!$A$17:$M$273</definedName>
    <definedName name="Z_A26238BE_7791_46AE_8DC7_FDB913DC2957_.wvu.PrintArea" localSheetId="0" hidden="1">'19квРасш'!$A$1:$P$274</definedName>
    <definedName name="Z_A26238BE_7791_46AE_8DC7_FDB913DC2957_.wvu.Rows" localSheetId="0" hidden="1">'19квРасш'!$274:$274</definedName>
    <definedName name="Z_A6016254_B165_4134_8764_5CABD680509E_.wvu.FilterData" localSheetId="0" hidden="1">'19квРасш'!$A$17:$M$273</definedName>
    <definedName name="Z_A87D2B68_D648_4377_8D0B_5BB17F60873F_.wvu.PrintArea" localSheetId="0" hidden="1">'19квРасш'!$A$1:$M$274</definedName>
    <definedName name="Z_B81CE5DD_59C7_4219_9F64_9F23059D6732_.wvu.FilterData" localSheetId="0" hidden="1">'19квРасш'!$A$17:$M$273</definedName>
    <definedName name="Z_B81CE5DD_59C7_4219_9F64_9F23059D6732_.wvu.PrintArea" localSheetId="0" hidden="1">'19квРасш'!$A$1:$M$274</definedName>
    <definedName name="Z_B81CE5DD_59C7_4219_9F64_9F23059D6732_.wvu.Rows" localSheetId="0" hidden="1">'19квРасш'!$274:$274</definedName>
    <definedName name="Z_BD42DE5F_17B7_4B29_8CB4_5F8907038680_.wvu.PrintArea" localSheetId="0" hidden="1">'19квРасш'!$A$1:$M$274</definedName>
    <definedName name="Z_C4035866_E753_4E74_BD98_B610EDCCE194_.wvu.FilterData" localSheetId="0" hidden="1">'19квРасш'!$A$17:$M$273</definedName>
    <definedName name="Z_C4035866_E753_4E74_BD98_B610EDCCE194_.wvu.PrintArea" localSheetId="0" hidden="1">'19квРасш'!$A$1:$M$274</definedName>
    <definedName name="Z_C4035866_E753_4E74_BD98_B610EDCCE194_.wvu.Rows" localSheetId="0" hidden="1">'19квРасш'!$274:$274</definedName>
    <definedName name="Z_C7CDF21C_8DE5_4B6F_BFDC_DD946EAA69FC_.wvu.FilterData" localSheetId="0" hidden="1">'19квРасш'!$A$17:$M$273</definedName>
    <definedName name="Z_DA6D41D0_C49C_482E_BD1D_E41D494AC227_.wvu.FilterData" localSheetId="0" hidden="1">'19квРасш'!$A$17:$M$273</definedName>
    <definedName name="Z_EED816D2_FBCF_4108_BF46_D2DCB07CBA2E_.wvu.PrintArea" localSheetId="0" hidden="1">'19квРасш'!$A$1:$M$274</definedName>
    <definedName name="Z_EFEBBA82_2FB8_421B_A530_351B4835E08F_.wvu.PrintArea" localSheetId="0" hidden="1">'19квРасш'!$A$1:$M$274</definedName>
    <definedName name="Z_F29DD04C_48E6_48FE_90D7_16D4A05BCFB2_.wvu.FilterData" localSheetId="0" hidden="1">'19квРасш'!$A$17:$M$273</definedName>
    <definedName name="Z_F29DD04C_48E6_48FE_90D7_16D4A05BCFB2_.wvu.PrintArea" localSheetId="0" hidden="1">'19квРасш'!$A$1:$M$274</definedName>
    <definedName name="Z_F29DD04C_48E6_48FE_90D7_16D4A05BCFB2_.wvu.Rows" localSheetId="0" hidden="1">'19квРасш'!$274:$274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'19квРасш'!$A$1:$M$274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'[6]Формат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6" i="1" l="1"/>
  <c r="L266" i="1"/>
  <c r="K266" i="1"/>
  <c r="K39" i="1" s="1"/>
  <c r="J266" i="1"/>
  <c r="I266" i="1"/>
  <c r="H266" i="1"/>
  <c r="G266" i="1"/>
  <c r="G39" i="1" s="1"/>
  <c r="F266" i="1"/>
  <c r="M244" i="1"/>
  <c r="M34" i="1" s="1"/>
  <c r="L244" i="1"/>
  <c r="K244" i="1"/>
  <c r="K34" i="1" s="1"/>
  <c r="J244" i="1"/>
  <c r="I244" i="1"/>
  <c r="I34" i="1" s="1"/>
  <c r="H244" i="1"/>
  <c r="G244" i="1"/>
  <c r="G34" i="1" s="1"/>
  <c r="F244" i="1"/>
  <c r="M120" i="1"/>
  <c r="L120" i="1"/>
  <c r="L25" i="1" s="1"/>
  <c r="K120" i="1"/>
  <c r="K25" i="1" s="1"/>
  <c r="J120" i="1"/>
  <c r="J25" i="1" s="1"/>
  <c r="I120" i="1"/>
  <c r="H120" i="1"/>
  <c r="G120" i="1"/>
  <c r="G25" i="1" s="1"/>
  <c r="F120" i="1"/>
  <c r="F25" i="1" s="1"/>
  <c r="M102" i="1"/>
  <c r="M23" i="1" s="1"/>
  <c r="L102" i="1"/>
  <c r="L23" i="1" s="1"/>
  <c r="K102" i="1"/>
  <c r="J102" i="1"/>
  <c r="I102" i="1"/>
  <c r="H102" i="1"/>
  <c r="H23" i="1" s="1"/>
  <c r="G102" i="1"/>
  <c r="F102" i="1"/>
  <c r="F23" i="1" s="1"/>
  <c r="M99" i="1"/>
  <c r="L99" i="1"/>
  <c r="L22" i="1" s="1"/>
  <c r="K99" i="1"/>
  <c r="J99" i="1"/>
  <c r="J22" i="1" s="1"/>
  <c r="I99" i="1"/>
  <c r="H99" i="1"/>
  <c r="H22" i="1" s="1"/>
  <c r="G99" i="1"/>
  <c r="G22" i="1" s="1"/>
  <c r="F99" i="1"/>
  <c r="F22" i="1" s="1"/>
  <c r="M96" i="1"/>
  <c r="M94" i="1" s="1"/>
  <c r="L96" i="1"/>
  <c r="K96" i="1"/>
  <c r="K94" i="1" s="1"/>
  <c r="J96" i="1"/>
  <c r="J94" i="1" s="1"/>
  <c r="I96" i="1"/>
  <c r="I94" i="1" s="1"/>
  <c r="H96" i="1"/>
  <c r="H94" i="1" s="1"/>
  <c r="G96" i="1"/>
  <c r="G94" i="1" s="1"/>
  <c r="F96" i="1"/>
  <c r="F94" i="1" s="1"/>
  <c r="L94" i="1"/>
  <c r="M90" i="1"/>
  <c r="L90" i="1"/>
  <c r="K90" i="1"/>
  <c r="J90" i="1"/>
  <c r="I90" i="1"/>
  <c r="H90" i="1"/>
  <c r="G90" i="1"/>
  <c r="F90" i="1"/>
  <c r="J85" i="1"/>
  <c r="F85" i="1"/>
  <c r="M86" i="1"/>
  <c r="M85" i="1" s="1"/>
  <c r="L86" i="1"/>
  <c r="L85" i="1" s="1"/>
  <c r="K86" i="1"/>
  <c r="K85" i="1" s="1"/>
  <c r="J86" i="1"/>
  <c r="I86" i="1"/>
  <c r="I85" i="1" s="1"/>
  <c r="H86" i="1"/>
  <c r="H85" i="1" s="1"/>
  <c r="G86" i="1"/>
  <c r="G85" i="1" s="1"/>
  <c r="F86" i="1"/>
  <c r="M83" i="1"/>
  <c r="L83" i="1"/>
  <c r="L81" i="1" s="1"/>
  <c r="K83" i="1"/>
  <c r="K81" i="1" s="1"/>
  <c r="J83" i="1"/>
  <c r="J81" i="1" s="1"/>
  <c r="I83" i="1"/>
  <c r="H83" i="1"/>
  <c r="H81" i="1" s="1"/>
  <c r="G83" i="1"/>
  <c r="G81" i="1" s="1"/>
  <c r="F83" i="1"/>
  <c r="M81" i="1"/>
  <c r="I81" i="1"/>
  <c r="F81" i="1"/>
  <c r="M71" i="1"/>
  <c r="L71" i="1"/>
  <c r="L69" i="1" s="1"/>
  <c r="K71" i="1"/>
  <c r="K69" i="1" s="1"/>
  <c r="J71" i="1"/>
  <c r="I71" i="1"/>
  <c r="I69" i="1" s="1"/>
  <c r="H71" i="1"/>
  <c r="H69" i="1" s="1"/>
  <c r="G71" i="1"/>
  <c r="G69" i="1" s="1"/>
  <c r="F71" i="1"/>
  <c r="F69" i="1" s="1"/>
  <c r="M69" i="1"/>
  <c r="J69" i="1"/>
  <c r="M65" i="1"/>
  <c r="L65" i="1"/>
  <c r="K65" i="1"/>
  <c r="J65" i="1"/>
  <c r="I65" i="1"/>
  <c r="H65" i="1"/>
  <c r="G65" i="1"/>
  <c r="F65" i="1"/>
  <c r="M61" i="1"/>
  <c r="M60" i="1" s="1"/>
  <c r="L61" i="1"/>
  <c r="L60" i="1" s="1"/>
  <c r="K61" i="1"/>
  <c r="K60" i="1" s="1"/>
  <c r="J61" i="1"/>
  <c r="I61" i="1"/>
  <c r="I60" i="1" s="1"/>
  <c r="H61" i="1"/>
  <c r="G61" i="1"/>
  <c r="G60" i="1" s="1"/>
  <c r="F61" i="1"/>
  <c r="J60" i="1"/>
  <c r="H60" i="1"/>
  <c r="M57" i="1"/>
  <c r="L57" i="1"/>
  <c r="K57" i="1"/>
  <c r="J57" i="1"/>
  <c r="J43" i="1" s="1"/>
  <c r="J42" i="1" s="1"/>
  <c r="J41" i="1" s="1"/>
  <c r="I57" i="1"/>
  <c r="H57" i="1"/>
  <c r="G57" i="1"/>
  <c r="F57" i="1"/>
  <c r="M47" i="1"/>
  <c r="L47" i="1"/>
  <c r="L44" i="1" s="1"/>
  <c r="K47" i="1"/>
  <c r="K44" i="1" s="1"/>
  <c r="J47" i="1"/>
  <c r="I47" i="1"/>
  <c r="I44" i="1" s="1"/>
  <c r="I43" i="1" s="1"/>
  <c r="H47" i="1"/>
  <c r="H44" i="1" s="1"/>
  <c r="H43" i="1" s="1"/>
  <c r="G47" i="1"/>
  <c r="G44" i="1" s="1"/>
  <c r="F47" i="1"/>
  <c r="M44" i="1"/>
  <c r="M43" i="1" s="1"/>
  <c r="J44" i="1"/>
  <c r="F44" i="1"/>
  <c r="M39" i="1"/>
  <c r="L39" i="1"/>
  <c r="J39" i="1"/>
  <c r="I39" i="1"/>
  <c r="H39" i="1"/>
  <c r="F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L34" i="1"/>
  <c r="J34" i="1"/>
  <c r="H34" i="1"/>
  <c r="F34" i="1"/>
  <c r="M25" i="1"/>
  <c r="I25" i="1"/>
  <c r="H25" i="1"/>
  <c r="M24" i="1"/>
  <c r="L24" i="1"/>
  <c r="K24" i="1"/>
  <c r="J24" i="1"/>
  <c r="I24" i="1"/>
  <c r="H24" i="1"/>
  <c r="G24" i="1"/>
  <c r="F24" i="1"/>
  <c r="K23" i="1"/>
  <c r="J23" i="1"/>
  <c r="I23" i="1"/>
  <c r="G23" i="1"/>
  <c r="M22" i="1"/>
  <c r="K22" i="1"/>
  <c r="I22" i="1"/>
  <c r="M21" i="1"/>
  <c r="L21" i="1"/>
  <c r="K21" i="1"/>
  <c r="J21" i="1"/>
  <c r="I21" i="1"/>
  <c r="H21" i="1"/>
  <c r="G21" i="1"/>
  <c r="F21" i="1"/>
  <c r="L43" i="1" l="1"/>
  <c r="L20" i="1" s="1"/>
  <c r="L19" i="1" s="1"/>
  <c r="L18" i="1" s="1"/>
  <c r="F60" i="1"/>
  <c r="F43" i="1" s="1"/>
  <c r="G43" i="1"/>
  <c r="G20" i="1" s="1"/>
  <c r="G19" i="1" s="1"/>
  <c r="G18" i="1" s="1"/>
  <c r="K43" i="1"/>
  <c r="K20" i="1" s="1"/>
  <c r="K19" i="1" s="1"/>
  <c r="K18" i="1" s="1"/>
  <c r="M42" i="1"/>
  <c r="M41" i="1" s="1"/>
  <c r="M20" i="1"/>
  <c r="M19" i="1" s="1"/>
  <c r="M18" i="1" s="1"/>
  <c r="I42" i="1"/>
  <c r="I41" i="1" s="1"/>
  <c r="I20" i="1"/>
  <c r="I19" i="1" s="1"/>
  <c r="I18" i="1" s="1"/>
  <c r="H42" i="1"/>
  <c r="H41" i="1" s="1"/>
  <c r="H20" i="1"/>
  <c r="H19" i="1" s="1"/>
  <c r="H18" i="1" s="1"/>
  <c r="J20" i="1"/>
  <c r="J19" i="1" s="1"/>
  <c r="J18" i="1" s="1"/>
  <c r="F42" i="1" l="1"/>
  <c r="F41" i="1" s="1"/>
  <c r="F20" i="1"/>
  <c r="F19" i="1" s="1"/>
  <c r="F18" i="1" s="1"/>
  <c r="L42" i="1"/>
  <c r="L41" i="1" s="1"/>
  <c r="G42" i="1"/>
  <c r="G41" i="1" s="1"/>
  <c r="K42" i="1"/>
  <c r="K41" i="1" s="1"/>
</calcChain>
</file>

<file path=xl/sharedStrings.xml><?xml version="1.0" encoding="utf-8"?>
<sst xmlns="http://schemas.openxmlformats.org/spreadsheetml/2006/main" count="1292" uniqueCount="502">
  <si>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</si>
  <si>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</si>
  <si>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</si>
  <si>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</si>
  <si>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</si>
  <si>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</si>
  <si>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</si>
  <si>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</si>
  <si>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</si>
  <si>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</si>
  <si>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</si>
  <si>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</si>
  <si>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</si>
  <si>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</si>
  <si>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</si>
  <si>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01.01.2022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</si>
  <si>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</si>
  <si>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</si>
  <si>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</si>
  <si>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</si>
  <si>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</si>
  <si>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</si>
  <si>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</si>
  <si>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</si>
  <si>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</si>
  <si>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</si>
  <si>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</si>
  <si>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</si>
  <si>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</si>
  <si>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</si>
  <si>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</si>
  <si>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</si>
  <si>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</si>
  <si>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</si>
  <si>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</si>
  <si>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</si>
  <si>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</si>
  <si>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</si>
  <si>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</si>
  <si>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</si>
  <si>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</si>
  <si>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</si>
  <si>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</si>
  <si>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</si>
  <si>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</si>
  <si>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</si>
  <si>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</si>
  <si>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</si>
  <si>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</si>
  <si>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</si>
  <si>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</si>
  <si>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</si>
  <si>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</si>
  <si>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</si>
  <si>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</si>
  <si>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</si>
  <si>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</si>
  <si>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</si>
  <si>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</si>
  <si>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</si>
  <si>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</si>
  <si>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</si>
  <si>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</si>
  <si>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</si>
  <si>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</si>
  <si>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</si>
  <si>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</si>
  <si>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</si>
  <si>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</si>
  <si>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</si>
  <si>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</si>
  <si>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</si>
  <si>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</si>
  <si>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</si>
  <si>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</si>
  <si>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</si>
  <si>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</si>
  <si>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</si>
  <si>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</si>
  <si>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</si>
  <si>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</si>
  <si>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</si>
  <si>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</si>
  <si>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</si>
  <si>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</si>
  <si>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</si>
  <si>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</si>
  <si>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</si>
  <si>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</si>
  <si>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</si>
  <si>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</si>
  <si>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</si>
  <si>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</si>
  <si>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</si>
  <si>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</si>
  <si>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</si>
  <si>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</si>
  <si>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</si>
  <si>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</si>
  <si>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</si>
  <si>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</si>
  <si>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</si>
  <si>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</si>
  <si>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</si>
  <si>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</si>
  <si>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</si>
  <si>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</si>
  <si>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</si>
  <si>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</si>
  <si>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</si>
  <si>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</si>
  <si>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</si>
  <si>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</si>
  <si>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</si>
  <si>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</si>
  <si>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</si>
  <si>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</si>
  <si>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</si>
  <si>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</si>
  <si>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</si>
  <si>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</si>
  <si>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</si>
  <si>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</si>
  <si>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</si>
  <si>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</si>
  <si>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</si>
  <si>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</si>
  <si>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</si>
  <si>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</si>
  <si>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</si>
  <si>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</si>
  <si>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</si>
  <si>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</si>
  <si>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</si>
  <si>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</si>
  <si>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</si>
  <si>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</si>
  <si>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Покупка земельных участков для целей реализации инвестиционных проектов, всего, в том числе: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</si>
  <si>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</si>
  <si>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</si>
  <si>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</si>
  <si>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</si>
  <si>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</si>
  <si>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</si>
  <si>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</si>
  <si>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</si>
  <si>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</si>
  <si>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</si>
  <si>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</si>
  <si>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</si>
  <si>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</si>
  <si>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</si>
  <si>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</si>
  <si>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</si>
  <si>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</si>
  <si>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</si>
  <si>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</si>
  <si>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</si>
  <si>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</si>
  <si>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</si>
  <si>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</si>
  <si>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</si>
  <si>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</si>
  <si>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</si>
  <si>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</si>
  <si>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</si>
  <si>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</si>
  <si>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</si>
  <si>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</si>
  <si>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</si>
  <si>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</si>
  <si>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</si>
  <si>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</si>
  <si>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</si>
  <si>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</si>
  <si>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</si>
  <si>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</si>
  <si>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</si>
  <si>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</si>
  <si>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</si>
  <si>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</si>
  <si>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</si>
  <si>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Прочие инвестиционные проекты, всего, в том числе:</t>
  </si>
  <si>
    <t>1.4</t>
  </si>
  <si>
    <t>Иные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</si>
  <si>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</si>
  <si>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4 квартал 2022 года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</si>
  <si>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</si>
  <si>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</si>
  <si>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Отчет о реализации инвестиционной программы Акционерного общества "Чеченэнерго"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</si>
  <si>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</si>
  <si>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</si>
  <si>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</si>
  <si>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</si>
  <si>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</si>
  <si>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</si>
  <si>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</si>
  <si>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</si>
  <si>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</si>
  <si>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</si>
  <si>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</si>
  <si>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</si>
  <si>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</si>
  <si>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</si>
  <si>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</si>
  <si>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</si>
  <si>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</si>
  <si>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</si>
  <si>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</si>
  <si>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</si>
  <si>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</si>
  <si>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</si>
  <si>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</si>
  <si>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</si>
  <si>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</si>
  <si>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</si>
  <si>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</si>
  <si>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</si>
  <si>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</si>
  <si>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</si>
  <si>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</si>
  <si>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</si>
  <si>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</si>
  <si>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</si>
  <si>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</si>
  <si>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</si>
  <si>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</si>
  <si>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</si>
  <si>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</si>
  <si>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</si>
  <si>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</si>
  <si>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</si>
  <si>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</si>
  <si>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</si>
  <si>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</si>
  <si>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</si>
  <si>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</si>
  <si>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</si>
  <si>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</si>
  <si>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</si>
  <si>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</si>
  <si>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</si>
  <si>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</si>
  <si>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</si>
  <si>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</si>
  <si>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</si>
  <si>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</si>
  <si>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</si>
  <si>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</si>
  <si>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</si>
  <si>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</si>
  <si>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</si>
  <si>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</si>
  <si>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</si>
  <si>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</si>
  <si>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</si>
  <si>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</si>
  <si>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</si>
  <si>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</si>
  <si>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</si>
  <si>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</si>
  <si>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</si>
  <si>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</si>
  <si>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</si>
  <si>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</si>
  <si>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</si>
  <si>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</si>
  <si>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</si>
  <si>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</si>
  <si>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</si>
  <si>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</si>
  <si>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</si>
  <si>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</si>
  <si>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</si>
  <si>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</si>
  <si>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</si>
  <si>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</si>
  <si>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</si>
  <si>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</si>
  <si>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</si>
  <si>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</si>
  <si>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1.1.2.4.2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</si>
  <si>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</si>
  <si>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</si>
  <si>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</si>
  <si>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</si>
  <si>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</si>
  <si>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</si>
  <si>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</si>
  <si>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</si>
  <si>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</si>
  <si>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</si>
  <si>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</si>
  <si>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</si>
  <si>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</si>
  <si>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</si>
  <si>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</si>
  <si>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</si>
  <si>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</si>
  <si>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</si>
  <si>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</si>
  <si>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</si>
  <si>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</si>
  <si>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</si>
  <si>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</si>
  <si>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</si>
  <si>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</si>
  <si>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</si>
  <si>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</si>
  <si>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</si>
  <si>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</si>
  <si>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</si>
  <si>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</si>
  <si>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</si>
  <si>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</si>
  <si>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</si>
  <si>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</si>
  <si>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</si>
  <si>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</si>
  <si>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</si>
  <si>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</si>
  <si>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</si>
  <si>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</si>
  <si>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</si>
  <si>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</si>
  <si>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</si>
  <si>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</si>
  <si>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1.1.6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</si>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</sst>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2" fillId="0" borderId="0" xfId="1" applyFont="1" applyFill="1"/>
    <xf numFmtId="0" fontId="2" fillId="0" borderId="0" xfId="2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0" xfId="3" applyFont="1" applyFill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3" fillId="0" borderId="0" xfId="4" applyFont="1" applyFill="1" applyAlignment="1"/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5" applyFont="1" applyFill="1"/>
    <xf numFmtId="0" fontId="10" fillId="0" borderId="0" xfId="5" applyFont="1" applyFill="1"/>
    <xf numFmtId="0" fontId="11" fillId="0" borderId="0" xfId="5" applyFont="1" applyFill="1"/>
    <xf numFmtId="2" fontId="11" fillId="0" borderId="0" xfId="5" applyNumberFormat="1" applyFont="1" applyFill="1"/>
    <xf numFmtId="1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13" fillId="0" borderId="1" xfId="5" applyNumberFormat="1" applyFont="1" applyFill="1" applyBorder="1" applyAlignment="1">
      <alignment horizontal="center" vertical="center" wrapText="1"/>
    </xf>
    <xf numFmtId="1" fontId="6" fillId="0" borderId="0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left" vertical="center" wrapText="1"/>
    </xf>
    <xf numFmtId="2" fontId="6" fillId="0" borderId="0" xfId="3" applyNumberFormat="1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1" fontId="6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13" fillId="0" borderId="2" xfId="5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0" xfId="7" applyFont="1" applyFill="1" applyAlignment="1">
      <alignment horizontal="left" vertical="center" wrapText="1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2" fillId="0" borderId="0" xfId="1" applyFont="1" applyFill="1" applyBorder="1"/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12" fillId="0" borderId="1" xfId="4" applyNumberFormat="1" applyFont="1" applyFill="1" applyBorder="1" applyAlignment="1">
      <alignment horizontal="center" vertical="top" wrapText="1"/>
    </xf>
    <xf numFmtId="2" fontId="12" fillId="0" borderId="1" xfId="4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 4 8" xfId="7"/>
    <cellStyle name="Обычный 11 2" xfId="4"/>
    <cellStyle name="Обычный 18" xfId="6"/>
    <cellStyle name="Обычный 2" xfId="5"/>
    <cellStyle name="Обычный 3 2 2 3" xfId="1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54;&#1090;&#1095;&#1077;&#1090;%20&#1063;&#1069;%204%20&#1082;&#1074;%202022%20&#1052;&#106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4"/>
  <sheetViews>
    <sheetView tabSelected="1" view="pageBreakPreview" zoomScale="60" zoomScaleNormal="70" workbookViewId="0">
      <selection activeCell="H259" sqref="H259"/>
    </sheetView>
  </sheetViews>
  <sheetFormatPr defaultColWidth="10.28515625" defaultRowHeight="15.75" x14ac:dyDescent="0.25"/>
  <cols>
    <col min="1" max="1" width="11.42578125" style="2" customWidth="1"/>
    <col min="2" max="2" width="46.7109375" style="2" customWidth="1"/>
    <col min="3" max="3" width="19.5703125" style="2" customWidth="1"/>
    <col min="4" max="4" width="33.42578125" style="2" customWidth="1"/>
    <col min="5" max="5" width="33.5703125" style="2" customWidth="1"/>
    <col min="6" max="6" width="23.42578125" style="2" customWidth="1"/>
    <col min="7" max="7" width="21" style="2" customWidth="1"/>
    <col min="8" max="8" width="23.140625" style="2" customWidth="1"/>
    <col min="9" max="9" width="21.42578125" style="2" customWidth="1"/>
    <col min="10" max="10" width="23" style="2" customWidth="1"/>
    <col min="11" max="11" width="22.28515625" style="2" customWidth="1"/>
    <col min="12" max="12" width="22" style="2" customWidth="1"/>
    <col min="13" max="13" width="22.7109375" style="2" customWidth="1"/>
    <col min="14" max="14" width="16.7109375" style="2" customWidth="1"/>
    <col min="15" max="15" width="18.28515625" style="2" customWidth="1"/>
    <col min="16" max="20" width="9.42578125" style="2" customWidth="1"/>
    <col min="21" max="21" width="14.5703125" style="2" customWidth="1"/>
    <col min="22" max="16384" width="10.28515625" style="2"/>
  </cols>
  <sheetData>
    <row r="1" spans="1:16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32" t="s">
        <v>0</v>
      </c>
    </row>
    <row r="2" spans="1:16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1" t="s">
        <v>1</v>
      </c>
    </row>
    <row r="3" spans="1:16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1" t="s">
        <v>2</v>
      </c>
    </row>
    <row r="4" spans="1:16" s="33" customFormat="1" ht="59.25" customHeight="1" x14ac:dyDescent="0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4"/>
    </row>
    <row r="5" spans="1:16" s="35" customFormat="1" ht="18.75" customHeight="1" x14ac:dyDescent="0.3">
      <c r="A5" s="34" t="s">
        <v>186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5"/>
      <c r="O5" s="5"/>
      <c r="P5" s="5"/>
    </row>
    <row r="6" spans="1:16" s="3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s="35" customFormat="1" ht="18.75" customHeight="1" x14ac:dyDescent="0.3">
      <c r="A7" s="7" t="s">
        <v>189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5"/>
      <c r="O7" s="5"/>
    </row>
    <row r="8" spans="1:16" s="1" customFormat="1" ht="15.75" customHeight="1" x14ac:dyDescent="0.25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8"/>
      <c r="O8" s="8"/>
    </row>
    <row r="9" spans="1:16" s="1" customForma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6" s="1" customFormat="1" ht="18.75" x14ac:dyDescent="0.3">
      <c r="A10" s="34" t="s">
        <v>187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10"/>
      <c r="O10" s="10"/>
    </row>
    <row r="11" spans="1:16" s="1" customFormat="1" ht="18.75" x14ac:dyDescent="0.3">
      <c r="O11" s="11"/>
    </row>
    <row r="12" spans="1:16" s="1" customFormat="1" ht="18.75" x14ac:dyDescent="0.25">
      <c r="A12" s="34" t="s">
        <v>188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12"/>
      <c r="O12" s="12"/>
    </row>
    <row r="13" spans="1:16" s="1" customFormat="1" x14ac:dyDescent="0.25">
      <c r="A13" s="37" t="s">
        <v>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8"/>
      <c r="O13" s="8"/>
    </row>
    <row r="14" spans="1:16" s="13" customForma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</row>
    <row r="15" spans="1:16" s="14" customFormat="1" ht="79.5" customHeight="1" x14ac:dyDescent="0.2">
      <c r="A15" s="39" t="s">
        <v>6</v>
      </c>
      <c r="B15" s="39" t="s">
        <v>7</v>
      </c>
      <c r="C15" s="39" t="s">
        <v>8</v>
      </c>
      <c r="D15" s="40" t="s">
        <v>9</v>
      </c>
      <c r="E15" s="40" t="s">
        <v>10</v>
      </c>
      <c r="F15" s="40" t="s">
        <v>11</v>
      </c>
      <c r="G15" s="40"/>
      <c r="H15" s="40" t="s">
        <v>12</v>
      </c>
      <c r="I15" s="40"/>
      <c r="J15" s="40" t="s">
        <v>13</v>
      </c>
      <c r="K15" s="40"/>
      <c r="L15" s="40" t="s">
        <v>14</v>
      </c>
      <c r="M15" s="40"/>
    </row>
    <row r="16" spans="1:16" s="14" customFormat="1" ht="55.5" customHeight="1" x14ac:dyDescent="0.2">
      <c r="A16" s="39"/>
      <c r="B16" s="39"/>
      <c r="C16" s="39"/>
      <c r="D16" s="40"/>
      <c r="E16" s="40"/>
      <c r="F16" s="41" t="s">
        <v>15</v>
      </c>
      <c r="G16" s="41" t="s">
        <v>16</v>
      </c>
      <c r="H16" s="41" t="s">
        <v>15</v>
      </c>
      <c r="I16" s="41" t="s">
        <v>16</v>
      </c>
      <c r="J16" s="41" t="s">
        <v>15</v>
      </c>
      <c r="K16" s="41" t="s">
        <v>16</v>
      </c>
      <c r="L16" s="41" t="s">
        <v>15</v>
      </c>
      <c r="M16" s="41" t="s">
        <v>16</v>
      </c>
    </row>
    <row r="17" spans="1:14" s="15" customFormat="1" ht="16.5" x14ac:dyDescent="0.25">
      <c r="A17" s="42">
        <v>1</v>
      </c>
      <c r="B17" s="42">
        <v>2</v>
      </c>
      <c r="C17" s="42">
        <v>3</v>
      </c>
      <c r="D17" s="42">
        <v>4</v>
      </c>
      <c r="E17" s="42">
        <v>5</v>
      </c>
      <c r="F17" s="42">
        <v>6</v>
      </c>
      <c r="G17" s="42">
        <v>7</v>
      </c>
      <c r="H17" s="42">
        <v>8</v>
      </c>
      <c r="I17" s="42">
        <v>9</v>
      </c>
      <c r="J17" s="42">
        <v>10</v>
      </c>
      <c r="K17" s="42">
        <v>11</v>
      </c>
      <c r="L17" s="42">
        <v>12</v>
      </c>
      <c r="M17" s="42">
        <v>13</v>
      </c>
    </row>
    <row r="18" spans="1:14" s="15" customFormat="1" ht="28.5" customHeight="1" x14ac:dyDescent="0.25">
      <c r="A18" s="17">
        <v>0</v>
      </c>
      <c r="B18" s="18" t="s">
        <v>17</v>
      </c>
      <c r="C18" s="19" t="s">
        <v>18</v>
      </c>
      <c r="D18" s="43" t="s">
        <v>19</v>
      </c>
      <c r="E18" s="43" t="s">
        <v>20</v>
      </c>
      <c r="F18" s="44">
        <f>F19+F26+F34+F40</f>
        <v>161</v>
      </c>
      <c r="G18" s="44">
        <f t="shared" ref="G18:M18" si="0">G19+G26+G34+G40</f>
        <v>161</v>
      </c>
      <c r="H18" s="44">
        <f t="shared" si="0"/>
        <v>21730</v>
      </c>
      <c r="I18" s="44">
        <f t="shared" si="0"/>
        <v>28720</v>
      </c>
      <c r="J18" s="44">
        <f t="shared" si="0"/>
        <v>0</v>
      </c>
      <c r="K18" s="44">
        <f t="shared" si="0"/>
        <v>0</v>
      </c>
      <c r="L18" s="44">
        <f t="shared" si="0"/>
        <v>0</v>
      </c>
      <c r="M18" s="44">
        <f t="shared" si="0"/>
        <v>0</v>
      </c>
      <c r="N18" s="16"/>
    </row>
    <row r="19" spans="1:14" s="15" customFormat="1" ht="28.5" customHeight="1" x14ac:dyDescent="0.25">
      <c r="A19" s="17" t="s">
        <v>21</v>
      </c>
      <c r="B19" s="18" t="s">
        <v>22</v>
      </c>
      <c r="C19" s="19" t="s">
        <v>18</v>
      </c>
      <c r="D19" s="43" t="s">
        <v>19</v>
      </c>
      <c r="E19" s="43" t="s">
        <v>20</v>
      </c>
      <c r="F19" s="45">
        <f>F20+F21+F22+F23+F24+F25</f>
        <v>161</v>
      </c>
      <c r="G19" s="45">
        <f t="shared" ref="G19:M19" si="1">G20+G21+G22+G23+G24+G25</f>
        <v>161</v>
      </c>
      <c r="H19" s="45">
        <f t="shared" si="1"/>
        <v>21730</v>
      </c>
      <c r="I19" s="45">
        <f t="shared" si="1"/>
        <v>28720</v>
      </c>
      <c r="J19" s="45">
        <f t="shared" si="1"/>
        <v>0</v>
      </c>
      <c r="K19" s="45">
        <f t="shared" si="1"/>
        <v>0</v>
      </c>
      <c r="L19" s="45">
        <f t="shared" si="1"/>
        <v>0</v>
      </c>
      <c r="M19" s="45">
        <f t="shared" si="1"/>
        <v>0</v>
      </c>
      <c r="N19" s="16"/>
    </row>
    <row r="20" spans="1:14" s="15" customFormat="1" ht="28.5" customHeight="1" x14ac:dyDescent="0.25">
      <c r="A20" s="17" t="s">
        <v>23</v>
      </c>
      <c r="B20" s="18" t="s">
        <v>24</v>
      </c>
      <c r="C20" s="19" t="s">
        <v>18</v>
      </c>
      <c r="D20" s="43" t="s">
        <v>19</v>
      </c>
      <c r="E20" s="43" t="s">
        <v>20</v>
      </c>
      <c r="F20" s="43">
        <f>F43</f>
        <v>161</v>
      </c>
      <c r="G20" s="43">
        <f t="shared" ref="G20:M20" si="2">G43</f>
        <v>161</v>
      </c>
      <c r="H20" s="43">
        <f t="shared" si="2"/>
        <v>21730</v>
      </c>
      <c r="I20" s="43">
        <f t="shared" si="2"/>
        <v>28720</v>
      </c>
      <c r="J20" s="43">
        <f t="shared" si="2"/>
        <v>0</v>
      </c>
      <c r="K20" s="43">
        <f t="shared" si="2"/>
        <v>0</v>
      </c>
      <c r="L20" s="43">
        <f t="shared" si="2"/>
        <v>0</v>
      </c>
      <c r="M20" s="43">
        <f t="shared" si="2"/>
        <v>0</v>
      </c>
      <c r="N20" s="16"/>
    </row>
    <row r="21" spans="1:14" s="15" customFormat="1" ht="28.5" customHeight="1" x14ac:dyDescent="0.25">
      <c r="A21" s="17" t="s">
        <v>25</v>
      </c>
      <c r="B21" s="18" t="s">
        <v>26</v>
      </c>
      <c r="C21" s="19" t="s">
        <v>18</v>
      </c>
      <c r="D21" s="43" t="s">
        <v>19</v>
      </c>
      <c r="E21" s="43" t="s">
        <v>20</v>
      </c>
      <c r="F21" s="43">
        <f>F80</f>
        <v>0</v>
      </c>
      <c r="G21" s="43">
        <f t="shared" ref="G21:M21" si="3">G80</f>
        <v>0</v>
      </c>
      <c r="H21" s="43">
        <f t="shared" si="3"/>
        <v>0</v>
      </c>
      <c r="I21" s="43">
        <f t="shared" si="3"/>
        <v>0</v>
      </c>
      <c r="J21" s="43">
        <f t="shared" si="3"/>
        <v>0</v>
      </c>
      <c r="K21" s="43">
        <f t="shared" si="3"/>
        <v>0</v>
      </c>
      <c r="L21" s="43">
        <f t="shared" si="3"/>
        <v>0</v>
      </c>
      <c r="M21" s="43">
        <f t="shared" si="3"/>
        <v>0</v>
      </c>
      <c r="N21" s="16"/>
    </row>
    <row r="22" spans="1:14" s="15" customFormat="1" ht="28.5" customHeight="1" x14ac:dyDescent="0.25">
      <c r="A22" s="17" t="s">
        <v>27</v>
      </c>
      <c r="B22" s="18" t="s">
        <v>28</v>
      </c>
      <c r="C22" s="19" t="s">
        <v>18</v>
      </c>
      <c r="D22" s="43" t="s">
        <v>19</v>
      </c>
      <c r="E22" s="43" t="s">
        <v>20</v>
      </c>
      <c r="F22" s="43">
        <f>F99</f>
        <v>0</v>
      </c>
      <c r="G22" s="43">
        <f t="shared" ref="G22:M22" si="4">G99</f>
        <v>0</v>
      </c>
      <c r="H22" s="43">
        <f t="shared" si="4"/>
        <v>0</v>
      </c>
      <c r="I22" s="43">
        <f t="shared" si="4"/>
        <v>0</v>
      </c>
      <c r="J22" s="43">
        <f t="shared" si="4"/>
        <v>0</v>
      </c>
      <c r="K22" s="43">
        <f t="shared" si="4"/>
        <v>0</v>
      </c>
      <c r="L22" s="43">
        <f t="shared" si="4"/>
        <v>0</v>
      </c>
      <c r="M22" s="43">
        <f t="shared" si="4"/>
        <v>0</v>
      </c>
      <c r="N22" s="16"/>
    </row>
    <row r="23" spans="1:14" s="15" customFormat="1" ht="28.5" customHeight="1" x14ac:dyDescent="0.25">
      <c r="A23" s="17" t="s">
        <v>29</v>
      </c>
      <c r="B23" s="18" t="s">
        <v>30</v>
      </c>
      <c r="C23" s="19" t="s">
        <v>18</v>
      </c>
      <c r="D23" s="43" t="s">
        <v>19</v>
      </c>
      <c r="E23" s="43" t="s">
        <v>20</v>
      </c>
      <c r="F23" s="43">
        <f t="shared" ref="F23:M23" si="5">F102</f>
        <v>0</v>
      </c>
      <c r="G23" s="43">
        <f t="shared" si="5"/>
        <v>0</v>
      </c>
      <c r="H23" s="43">
        <f t="shared" si="5"/>
        <v>0</v>
      </c>
      <c r="I23" s="43">
        <f t="shared" si="5"/>
        <v>0</v>
      </c>
      <c r="J23" s="43">
        <f t="shared" si="5"/>
        <v>0</v>
      </c>
      <c r="K23" s="43">
        <f t="shared" si="5"/>
        <v>0</v>
      </c>
      <c r="L23" s="43">
        <f t="shared" si="5"/>
        <v>0</v>
      </c>
      <c r="M23" s="43">
        <f t="shared" si="5"/>
        <v>0</v>
      </c>
      <c r="N23" s="16"/>
    </row>
    <row r="24" spans="1:14" s="15" customFormat="1" ht="28.5" customHeight="1" x14ac:dyDescent="0.25">
      <c r="A24" s="17" t="s">
        <v>31</v>
      </c>
      <c r="B24" s="18" t="s">
        <v>32</v>
      </c>
      <c r="C24" s="19" t="s">
        <v>18</v>
      </c>
      <c r="D24" s="43" t="s">
        <v>19</v>
      </c>
      <c r="E24" s="43" t="s">
        <v>20</v>
      </c>
      <c r="F24" s="43">
        <f t="shared" ref="F24:M25" si="6">F119</f>
        <v>0</v>
      </c>
      <c r="G24" s="43">
        <f t="shared" si="6"/>
        <v>0</v>
      </c>
      <c r="H24" s="43">
        <f t="shared" si="6"/>
        <v>0</v>
      </c>
      <c r="I24" s="43">
        <f t="shared" si="6"/>
        <v>0</v>
      </c>
      <c r="J24" s="43">
        <f t="shared" si="6"/>
        <v>0</v>
      </c>
      <c r="K24" s="43">
        <f t="shared" si="6"/>
        <v>0</v>
      </c>
      <c r="L24" s="43">
        <f t="shared" si="6"/>
        <v>0</v>
      </c>
      <c r="M24" s="43">
        <f t="shared" si="6"/>
        <v>0</v>
      </c>
      <c r="N24" s="16"/>
    </row>
    <row r="25" spans="1:14" s="15" customFormat="1" ht="28.5" customHeight="1" x14ac:dyDescent="0.25">
      <c r="A25" s="17" t="s">
        <v>33</v>
      </c>
      <c r="B25" s="18" t="s">
        <v>34</v>
      </c>
      <c r="C25" s="19" t="s">
        <v>18</v>
      </c>
      <c r="D25" s="43" t="s">
        <v>19</v>
      </c>
      <c r="E25" s="43" t="s">
        <v>20</v>
      </c>
      <c r="F25" s="43">
        <f t="shared" si="6"/>
        <v>0</v>
      </c>
      <c r="G25" s="43">
        <f t="shared" si="6"/>
        <v>0</v>
      </c>
      <c r="H25" s="43">
        <f t="shared" si="6"/>
        <v>0</v>
      </c>
      <c r="I25" s="43">
        <f t="shared" si="6"/>
        <v>0</v>
      </c>
      <c r="J25" s="43">
        <f t="shared" si="6"/>
        <v>0</v>
      </c>
      <c r="K25" s="43">
        <f t="shared" si="6"/>
        <v>0</v>
      </c>
      <c r="L25" s="43">
        <f t="shared" si="6"/>
        <v>0</v>
      </c>
      <c r="M25" s="43">
        <f t="shared" si="6"/>
        <v>0</v>
      </c>
      <c r="N25" s="16"/>
    </row>
    <row r="26" spans="1:14" s="15" customFormat="1" ht="28.5" customHeight="1" x14ac:dyDescent="0.25">
      <c r="A26" s="17" t="s">
        <v>35</v>
      </c>
      <c r="B26" s="18" t="s">
        <v>36</v>
      </c>
      <c r="C26" s="19" t="s">
        <v>18</v>
      </c>
      <c r="D26" s="43" t="s">
        <v>19</v>
      </c>
      <c r="E26" s="43" t="s">
        <v>20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16"/>
    </row>
    <row r="27" spans="1:14" s="15" customFormat="1" ht="28.5" customHeight="1" x14ac:dyDescent="0.25">
      <c r="A27" s="17" t="s">
        <v>37</v>
      </c>
      <c r="B27" s="18" t="s">
        <v>38</v>
      </c>
      <c r="C27" s="19" t="s">
        <v>18</v>
      </c>
      <c r="D27" s="43" t="s">
        <v>19</v>
      </c>
      <c r="E27" s="43" t="s">
        <v>20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16"/>
    </row>
    <row r="28" spans="1:14" s="15" customFormat="1" ht="28.5" customHeight="1" x14ac:dyDescent="0.25">
      <c r="A28" s="17" t="s">
        <v>39</v>
      </c>
      <c r="B28" s="18" t="s">
        <v>40</v>
      </c>
      <c r="C28" s="19" t="s">
        <v>18</v>
      </c>
      <c r="D28" s="43" t="s">
        <v>19</v>
      </c>
      <c r="E28" s="43" t="s">
        <v>20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16"/>
    </row>
    <row r="29" spans="1:14" s="15" customFormat="1" ht="28.5" customHeight="1" x14ac:dyDescent="0.25">
      <c r="A29" s="17" t="s">
        <v>41</v>
      </c>
      <c r="B29" s="18" t="s">
        <v>42</v>
      </c>
      <c r="C29" s="19" t="s">
        <v>18</v>
      </c>
      <c r="D29" s="43" t="s">
        <v>19</v>
      </c>
      <c r="E29" s="43" t="s">
        <v>20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16"/>
    </row>
    <row r="30" spans="1:14" s="15" customFormat="1" ht="28.5" customHeight="1" x14ac:dyDescent="0.25">
      <c r="A30" s="17" t="s">
        <v>43</v>
      </c>
      <c r="B30" s="18" t="s">
        <v>44</v>
      </c>
      <c r="C30" s="19" t="s">
        <v>18</v>
      </c>
      <c r="D30" s="43" t="s">
        <v>19</v>
      </c>
      <c r="E30" s="43" t="s">
        <v>20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16"/>
    </row>
    <row r="31" spans="1:14" s="15" customFormat="1" ht="28.5" customHeight="1" x14ac:dyDescent="0.25">
      <c r="A31" s="17" t="s">
        <v>45</v>
      </c>
      <c r="B31" s="18" t="s">
        <v>46</v>
      </c>
      <c r="C31" s="19" t="s">
        <v>18</v>
      </c>
      <c r="D31" s="43" t="s">
        <v>19</v>
      </c>
      <c r="E31" s="43" t="s">
        <v>20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16"/>
    </row>
    <row r="32" spans="1:14" s="15" customFormat="1" ht="28.5" customHeight="1" x14ac:dyDescent="0.25">
      <c r="A32" s="17" t="s">
        <v>47</v>
      </c>
      <c r="B32" s="18" t="s">
        <v>32</v>
      </c>
      <c r="C32" s="19" t="s">
        <v>18</v>
      </c>
      <c r="D32" s="43" t="s">
        <v>19</v>
      </c>
      <c r="E32" s="43" t="s">
        <v>20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16"/>
    </row>
    <row r="33" spans="1:14" s="15" customFormat="1" ht="28.5" customHeight="1" x14ac:dyDescent="0.25">
      <c r="A33" s="17" t="s">
        <v>48</v>
      </c>
      <c r="B33" s="18" t="s">
        <v>34</v>
      </c>
      <c r="C33" s="19" t="s">
        <v>18</v>
      </c>
      <c r="D33" s="43" t="s">
        <v>19</v>
      </c>
      <c r="E33" s="43" t="s">
        <v>20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16"/>
    </row>
    <row r="34" spans="1:14" s="15" customFormat="1" ht="28.5" customHeight="1" x14ac:dyDescent="0.25">
      <c r="A34" s="17" t="s">
        <v>49</v>
      </c>
      <c r="B34" s="18" t="s">
        <v>50</v>
      </c>
      <c r="C34" s="19" t="s">
        <v>18</v>
      </c>
      <c r="D34" s="43" t="s">
        <v>19</v>
      </c>
      <c r="E34" s="43" t="s">
        <v>20</v>
      </c>
      <c r="F34" s="43">
        <f>F244</f>
        <v>0</v>
      </c>
      <c r="G34" s="43">
        <f t="shared" ref="G34:M35" si="7">G244</f>
        <v>0</v>
      </c>
      <c r="H34" s="43">
        <f t="shared" si="7"/>
        <v>0</v>
      </c>
      <c r="I34" s="43">
        <f t="shared" si="7"/>
        <v>0</v>
      </c>
      <c r="J34" s="43">
        <f t="shared" si="7"/>
        <v>0</v>
      </c>
      <c r="K34" s="43">
        <f t="shared" si="7"/>
        <v>0</v>
      </c>
      <c r="L34" s="43">
        <f t="shared" si="7"/>
        <v>0</v>
      </c>
      <c r="M34" s="43">
        <f t="shared" si="7"/>
        <v>0</v>
      </c>
      <c r="N34" s="16"/>
    </row>
    <row r="35" spans="1:14" s="15" customFormat="1" ht="28.5" customHeight="1" x14ac:dyDescent="0.25">
      <c r="A35" s="17" t="s">
        <v>51</v>
      </c>
      <c r="B35" s="18" t="s">
        <v>40</v>
      </c>
      <c r="C35" s="19" t="s">
        <v>18</v>
      </c>
      <c r="D35" s="43" t="s">
        <v>19</v>
      </c>
      <c r="E35" s="43" t="s">
        <v>20</v>
      </c>
      <c r="F35" s="43">
        <f>F245</f>
        <v>0</v>
      </c>
      <c r="G35" s="43">
        <f t="shared" si="7"/>
        <v>0</v>
      </c>
      <c r="H35" s="43">
        <f t="shared" si="7"/>
        <v>0</v>
      </c>
      <c r="I35" s="43">
        <f t="shared" si="7"/>
        <v>0</v>
      </c>
      <c r="J35" s="43">
        <f t="shared" si="7"/>
        <v>0</v>
      </c>
      <c r="K35" s="43">
        <f t="shared" si="7"/>
        <v>0</v>
      </c>
      <c r="L35" s="43">
        <f t="shared" si="7"/>
        <v>0</v>
      </c>
      <c r="M35" s="43">
        <f t="shared" si="7"/>
        <v>0</v>
      </c>
      <c r="N35" s="16"/>
    </row>
    <row r="36" spans="1:14" s="15" customFormat="1" ht="28.5" customHeight="1" x14ac:dyDescent="0.25">
      <c r="A36" s="17" t="s">
        <v>52</v>
      </c>
      <c r="B36" s="18" t="s">
        <v>53</v>
      </c>
      <c r="C36" s="19" t="s">
        <v>18</v>
      </c>
      <c r="D36" s="43" t="s">
        <v>19</v>
      </c>
      <c r="E36" s="43" t="s">
        <v>20</v>
      </c>
      <c r="F36" s="43">
        <f>F251</f>
        <v>0</v>
      </c>
      <c r="G36" s="43">
        <f t="shared" ref="G36:M36" si="8">G251</f>
        <v>0</v>
      </c>
      <c r="H36" s="43">
        <f t="shared" si="8"/>
        <v>0</v>
      </c>
      <c r="I36" s="43">
        <f t="shared" si="8"/>
        <v>0</v>
      </c>
      <c r="J36" s="43">
        <f t="shared" si="8"/>
        <v>0</v>
      </c>
      <c r="K36" s="43">
        <f t="shared" si="8"/>
        <v>0</v>
      </c>
      <c r="L36" s="43">
        <f t="shared" si="8"/>
        <v>0</v>
      </c>
      <c r="M36" s="43">
        <f t="shared" si="8"/>
        <v>0</v>
      </c>
      <c r="N36" s="16"/>
    </row>
    <row r="37" spans="1:14" s="15" customFormat="1" ht="28.5" customHeight="1" x14ac:dyDescent="0.25">
      <c r="A37" s="17" t="s">
        <v>54</v>
      </c>
      <c r="B37" s="18" t="s">
        <v>55</v>
      </c>
      <c r="C37" s="19" t="s">
        <v>18</v>
      </c>
      <c r="D37" s="43" t="s">
        <v>19</v>
      </c>
      <c r="E37" s="43" t="s">
        <v>20</v>
      </c>
      <c r="F37" s="43">
        <f>F258</f>
        <v>0</v>
      </c>
      <c r="G37" s="43">
        <f t="shared" ref="G37:M37" si="9">G258</f>
        <v>0</v>
      </c>
      <c r="H37" s="43">
        <f t="shared" si="9"/>
        <v>0</v>
      </c>
      <c r="I37" s="43">
        <f t="shared" si="9"/>
        <v>0</v>
      </c>
      <c r="J37" s="43">
        <f t="shared" si="9"/>
        <v>0</v>
      </c>
      <c r="K37" s="43">
        <f t="shared" si="9"/>
        <v>0</v>
      </c>
      <c r="L37" s="43">
        <f t="shared" si="9"/>
        <v>0</v>
      </c>
      <c r="M37" s="43">
        <f t="shared" si="9"/>
        <v>0</v>
      </c>
      <c r="N37" s="16"/>
    </row>
    <row r="38" spans="1:14" s="15" customFormat="1" ht="28.5" customHeight="1" x14ac:dyDescent="0.25">
      <c r="A38" s="17" t="s">
        <v>56</v>
      </c>
      <c r="B38" s="18" t="s">
        <v>32</v>
      </c>
      <c r="C38" s="19" t="s">
        <v>18</v>
      </c>
      <c r="D38" s="43" t="s">
        <v>19</v>
      </c>
      <c r="E38" s="43" t="s">
        <v>20</v>
      </c>
      <c r="F38" s="43">
        <f>F265</f>
        <v>0</v>
      </c>
      <c r="G38" s="43">
        <f t="shared" ref="G38:M39" si="10">G265</f>
        <v>0</v>
      </c>
      <c r="H38" s="43">
        <f t="shared" si="10"/>
        <v>0</v>
      </c>
      <c r="I38" s="43">
        <f t="shared" si="10"/>
        <v>0</v>
      </c>
      <c r="J38" s="43">
        <f t="shared" si="10"/>
        <v>0</v>
      </c>
      <c r="K38" s="43">
        <f t="shared" si="10"/>
        <v>0</v>
      </c>
      <c r="L38" s="43">
        <f t="shared" si="10"/>
        <v>0</v>
      </c>
      <c r="M38" s="43">
        <f t="shared" si="10"/>
        <v>0</v>
      </c>
      <c r="N38" s="16"/>
    </row>
    <row r="39" spans="1:14" s="15" customFormat="1" ht="28.5" customHeight="1" x14ac:dyDescent="0.25">
      <c r="A39" s="17" t="s">
        <v>57</v>
      </c>
      <c r="B39" s="18" t="s">
        <v>34</v>
      </c>
      <c r="C39" s="19" t="s">
        <v>18</v>
      </c>
      <c r="D39" s="43" t="s">
        <v>19</v>
      </c>
      <c r="E39" s="43" t="s">
        <v>20</v>
      </c>
      <c r="F39" s="43">
        <f>F266</f>
        <v>0</v>
      </c>
      <c r="G39" s="43">
        <f t="shared" si="10"/>
        <v>0</v>
      </c>
      <c r="H39" s="43">
        <f t="shared" si="10"/>
        <v>0</v>
      </c>
      <c r="I39" s="43">
        <f t="shared" si="10"/>
        <v>0</v>
      </c>
      <c r="J39" s="43">
        <f t="shared" si="10"/>
        <v>0</v>
      </c>
      <c r="K39" s="43">
        <f t="shared" si="10"/>
        <v>0</v>
      </c>
      <c r="L39" s="43">
        <f t="shared" si="10"/>
        <v>0</v>
      </c>
      <c r="M39" s="43">
        <f t="shared" si="10"/>
        <v>0</v>
      </c>
      <c r="N39" s="16"/>
    </row>
    <row r="40" spans="1:14" s="15" customFormat="1" ht="28.5" customHeight="1" x14ac:dyDescent="0.25">
      <c r="A40" s="17" t="s">
        <v>58</v>
      </c>
      <c r="B40" s="18" t="s">
        <v>59</v>
      </c>
      <c r="C40" s="19" t="s">
        <v>18</v>
      </c>
      <c r="D40" s="43" t="s">
        <v>19</v>
      </c>
      <c r="E40" s="43" t="s">
        <v>20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16"/>
    </row>
    <row r="41" spans="1:14" s="15" customFormat="1" ht="28.5" customHeight="1" x14ac:dyDescent="0.25">
      <c r="A41" s="17" t="s">
        <v>60</v>
      </c>
      <c r="B41" s="18" t="s">
        <v>20</v>
      </c>
      <c r="C41" s="19" t="s">
        <v>18</v>
      </c>
      <c r="D41" s="43" t="s">
        <v>19</v>
      </c>
      <c r="E41" s="43" t="s">
        <v>20</v>
      </c>
      <c r="F41" s="43">
        <f t="shared" ref="F41:M41" si="11">SUM(F42,F205,F244,F270)</f>
        <v>161</v>
      </c>
      <c r="G41" s="43">
        <f t="shared" si="11"/>
        <v>161</v>
      </c>
      <c r="H41" s="43">
        <f t="shared" si="11"/>
        <v>21730</v>
      </c>
      <c r="I41" s="43">
        <f t="shared" si="11"/>
        <v>28720</v>
      </c>
      <c r="J41" s="43">
        <f t="shared" si="11"/>
        <v>0</v>
      </c>
      <c r="K41" s="43">
        <f t="shared" si="11"/>
        <v>0</v>
      </c>
      <c r="L41" s="43">
        <f t="shared" si="11"/>
        <v>0</v>
      </c>
      <c r="M41" s="43">
        <f t="shared" si="11"/>
        <v>0</v>
      </c>
      <c r="N41" s="16"/>
    </row>
    <row r="42" spans="1:14" s="15" customFormat="1" ht="28.5" customHeight="1" x14ac:dyDescent="0.25">
      <c r="A42" s="17" t="s">
        <v>61</v>
      </c>
      <c r="B42" s="18" t="s">
        <v>62</v>
      </c>
      <c r="C42" s="19" t="s">
        <v>18</v>
      </c>
      <c r="D42" s="43" t="s">
        <v>19</v>
      </c>
      <c r="E42" s="43" t="s">
        <v>20</v>
      </c>
      <c r="F42" s="43">
        <f t="shared" ref="F42:M42" si="12">F43+F80+F99+F102+F119+F120</f>
        <v>161</v>
      </c>
      <c r="G42" s="43">
        <f t="shared" si="12"/>
        <v>161</v>
      </c>
      <c r="H42" s="43">
        <f t="shared" si="12"/>
        <v>21730</v>
      </c>
      <c r="I42" s="43">
        <f t="shared" si="12"/>
        <v>28720</v>
      </c>
      <c r="J42" s="43">
        <f t="shared" si="12"/>
        <v>0</v>
      </c>
      <c r="K42" s="43">
        <f t="shared" si="12"/>
        <v>0</v>
      </c>
      <c r="L42" s="43">
        <f t="shared" si="12"/>
        <v>0</v>
      </c>
      <c r="M42" s="43">
        <f t="shared" si="12"/>
        <v>0</v>
      </c>
      <c r="N42" s="16"/>
    </row>
    <row r="43" spans="1:14" s="15" customFormat="1" ht="28.5" customHeight="1" x14ac:dyDescent="0.25">
      <c r="A43" s="17" t="s">
        <v>63</v>
      </c>
      <c r="B43" s="18" t="s">
        <v>64</v>
      </c>
      <c r="C43" s="19" t="s">
        <v>18</v>
      </c>
      <c r="D43" s="43" t="s">
        <v>19</v>
      </c>
      <c r="E43" s="43" t="s">
        <v>20</v>
      </c>
      <c r="F43" s="43">
        <f t="shared" ref="F43:M43" si="13">F44+F57+F60+F69</f>
        <v>161</v>
      </c>
      <c r="G43" s="43">
        <f t="shared" si="13"/>
        <v>161</v>
      </c>
      <c r="H43" s="43">
        <f t="shared" si="13"/>
        <v>21730</v>
      </c>
      <c r="I43" s="43">
        <f t="shared" si="13"/>
        <v>28720</v>
      </c>
      <c r="J43" s="43">
        <f t="shared" si="13"/>
        <v>0</v>
      </c>
      <c r="K43" s="43">
        <f t="shared" si="13"/>
        <v>0</v>
      </c>
      <c r="L43" s="43">
        <f t="shared" si="13"/>
        <v>0</v>
      </c>
      <c r="M43" s="43">
        <f t="shared" si="13"/>
        <v>0</v>
      </c>
      <c r="N43" s="16"/>
    </row>
    <row r="44" spans="1:14" s="15" customFormat="1" ht="28.5" customHeight="1" x14ac:dyDescent="0.25">
      <c r="A44" s="17" t="s">
        <v>65</v>
      </c>
      <c r="B44" s="18" t="s">
        <v>66</v>
      </c>
      <c r="C44" s="19" t="s">
        <v>18</v>
      </c>
      <c r="D44" s="43" t="s">
        <v>19</v>
      </c>
      <c r="E44" s="43" t="s">
        <v>20</v>
      </c>
      <c r="F44" s="43">
        <f>SUM(F45,F46,F47)</f>
        <v>80</v>
      </c>
      <c r="G44" s="43">
        <f t="shared" ref="G44:M44" si="14">SUM(G45,G46,G47)</f>
        <v>80</v>
      </c>
      <c r="H44" s="43">
        <f t="shared" si="14"/>
        <v>17700</v>
      </c>
      <c r="I44" s="43">
        <f t="shared" si="14"/>
        <v>24440</v>
      </c>
      <c r="J44" s="43">
        <f t="shared" si="14"/>
        <v>0</v>
      </c>
      <c r="K44" s="43">
        <f t="shared" si="14"/>
        <v>0</v>
      </c>
      <c r="L44" s="43">
        <f t="shared" si="14"/>
        <v>0</v>
      </c>
      <c r="M44" s="43">
        <f t="shared" si="14"/>
        <v>0</v>
      </c>
      <c r="N44" s="16"/>
    </row>
    <row r="45" spans="1:14" s="15" customFormat="1" ht="28.5" customHeight="1" x14ac:dyDescent="0.25">
      <c r="A45" s="17" t="s">
        <v>190</v>
      </c>
      <c r="B45" s="18" t="s">
        <v>191</v>
      </c>
      <c r="C45" s="19" t="s">
        <v>190</v>
      </c>
      <c r="D45" s="20" t="s">
        <v>19</v>
      </c>
      <c r="E45" s="20" t="s">
        <v>20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16"/>
    </row>
    <row r="46" spans="1:14" s="15" customFormat="1" ht="28.5" customHeight="1" x14ac:dyDescent="0.25">
      <c r="A46" s="17" t="s">
        <v>192</v>
      </c>
      <c r="B46" s="18" t="s">
        <v>193</v>
      </c>
      <c r="C46" s="19" t="s">
        <v>192</v>
      </c>
      <c r="D46" s="20" t="s">
        <v>19</v>
      </c>
      <c r="E46" s="20" t="s">
        <v>20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16"/>
    </row>
    <row r="47" spans="1:14" s="15" customFormat="1" ht="28.5" customHeight="1" x14ac:dyDescent="0.25">
      <c r="A47" s="17" t="s">
        <v>194</v>
      </c>
      <c r="B47" s="18" t="s">
        <v>195</v>
      </c>
      <c r="C47" s="19" t="s">
        <v>18</v>
      </c>
      <c r="D47" s="43" t="s">
        <v>19</v>
      </c>
      <c r="E47" s="43" t="s">
        <v>20</v>
      </c>
      <c r="F47" s="43">
        <f>SUM(F48:F56)</f>
        <v>80</v>
      </c>
      <c r="G47" s="43">
        <f t="shared" ref="G47:M47" si="15">SUM(G48:G56)</f>
        <v>80</v>
      </c>
      <c r="H47" s="43">
        <f t="shared" si="15"/>
        <v>17700</v>
      </c>
      <c r="I47" s="43">
        <f t="shared" si="15"/>
        <v>24440</v>
      </c>
      <c r="J47" s="43">
        <f t="shared" si="15"/>
        <v>0</v>
      </c>
      <c r="K47" s="43">
        <f t="shared" si="15"/>
        <v>0</v>
      </c>
      <c r="L47" s="43">
        <f t="shared" si="15"/>
        <v>0</v>
      </c>
      <c r="M47" s="43">
        <f t="shared" si="15"/>
        <v>0</v>
      </c>
      <c r="N47" s="16"/>
    </row>
    <row r="48" spans="1:14" s="15" customFormat="1" ht="28.5" customHeight="1" x14ac:dyDescent="0.25">
      <c r="A48" s="17" t="s">
        <v>194</v>
      </c>
      <c r="B48" s="18" t="s">
        <v>196</v>
      </c>
      <c r="C48" s="19" t="s">
        <v>197</v>
      </c>
      <c r="D48" s="20" t="s">
        <v>19</v>
      </c>
      <c r="E48" s="20" t="s">
        <v>20</v>
      </c>
      <c r="F48" s="20">
        <v>80</v>
      </c>
      <c r="G48" s="20">
        <v>80</v>
      </c>
      <c r="H48" s="20">
        <v>17700</v>
      </c>
      <c r="I48" s="20">
        <v>24440</v>
      </c>
      <c r="J48" s="20">
        <v>0</v>
      </c>
      <c r="K48" s="20">
        <v>0</v>
      </c>
      <c r="L48" s="20">
        <v>0</v>
      </c>
      <c r="M48" s="20">
        <v>0</v>
      </c>
      <c r="N48" s="16"/>
    </row>
    <row r="49" spans="1:14" s="15" customFormat="1" ht="28.5" customHeight="1" x14ac:dyDescent="0.25">
      <c r="A49" s="17" t="s">
        <v>194</v>
      </c>
      <c r="B49" s="18" t="s">
        <v>198</v>
      </c>
      <c r="C49" s="19" t="s">
        <v>199</v>
      </c>
      <c r="D49" s="20" t="s">
        <v>19</v>
      </c>
      <c r="E49" s="20" t="s">
        <v>20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16"/>
    </row>
    <row r="50" spans="1:14" s="15" customFormat="1" ht="28.5" customHeight="1" x14ac:dyDescent="0.25">
      <c r="A50" s="17" t="s">
        <v>194</v>
      </c>
      <c r="B50" s="18" t="s">
        <v>200</v>
      </c>
      <c r="C50" s="19" t="s">
        <v>201</v>
      </c>
      <c r="D50" s="20" t="s">
        <v>19</v>
      </c>
      <c r="E50" s="20" t="s">
        <v>20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16"/>
    </row>
    <row r="51" spans="1:14" s="15" customFormat="1" ht="28.5" customHeight="1" x14ac:dyDescent="0.25">
      <c r="A51" s="17" t="s">
        <v>194</v>
      </c>
      <c r="B51" s="18" t="s">
        <v>202</v>
      </c>
      <c r="C51" s="19" t="s">
        <v>203</v>
      </c>
      <c r="D51" s="20" t="s">
        <v>19</v>
      </c>
      <c r="E51" s="20" t="s">
        <v>20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16"/>
    </row>
    <row r="52" spans="1:14" s="15" customFormat="1" ht="28.5" customHeight="1" x14ac:dyDescent="0.25">
      <c r="A52" s="17" t="s">
        <v>194</v>
      </c>
      <c r="B52" s="18" t="s">
        <v>204</v>
      </c>
      <c r="C52" s="19" t="s">
        <v>205</v>
      </c>
      <c r="D52" s="20" t="s">
        <v>19</v>
      </c>
      <c r="E52" s="20" t="s">
        <v>20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16"/>
    </row>
    <row r="53" spans="1:14" s="15" customFormat="1" ht="28.5" customHeight="1" x14ac:dyDescent="0.25">
      <c r="A53" s="17" t="s">
        <v>194</v>
      </c>
      <c r="B53" s="18" t="s">
        <v>206</v>
      </c>
      <c r="C53" s="19" t="s">
        <v>207</v>
      </c>
      <c r="D53" s="20" t="s">
        <v>19</v>
      </c>
      <c r="E53" s="20" t="s">
        <v>20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16"/>
    </row>
    <row r="54" spans="1:14" s="15" customFormat="1" ht="28.5" customHeight="1" x14ac:dyDescent="0.25">
      <c r="A54" s="17" t="s">
        <v>194</v>
      </c>
      <c r="B54" s="18" t="s">
        <v>208</v>
      </c>
      <c r="C54" s="19" t="s">
        <v>209</v>
      </c>
      <c r="D54" s="20" t="s">
        <v>19</v>
      </c>
      <c r="E54" s="20" t="s">
        <v>20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16"/>
    </row>
    <row r="55" spans="1:14" s="15" customFormat="1" ht="28.5" customHeight="1" x14ac:dyDescent="0.25">
      <c r="A55" s="17" t="s">
        <v>194</v>
      </c>
      <c r="B55" s="18" t="s">
        <v>210</v>
      </c>
      <c r="C55" s="19" t="s">
        <v>211</v>
      </c>
      <c r="D55" s="20" t="s">
        <v>19</v>
      </c>
      <c r="E55" s="20" t="s">
        <v>20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16"/>
    </row>
    <row r="56" spans="1:14" s="15" customFormat="1" ht="28.5" customHeight="1" x14ac:dyDescent="0.25">
      <c r="A56" s="17" t="s">
        <v>194</v>
      </c>
      <c r="B56" s="18" t="s">
        <v>212</v>
      </c>
      <c r="C56" s="19" t="s">
        <v>213</v>
      </c>
      <c r="D56" s="20" t="s">
        <v>19</v>
      </c>
      <c r="E56" s="20" t="s">
        <v>20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16"/>
    </row>
    <row r="57" spans="1:14" s="15" customFormat="1" ht="28.5" customHeight="1" x14ac:dyDescent="0.25">
      <c r="A57" s="17" t="s">
        <v>214</v>
      </c>
      <c r="B57" s="18" t="s">
        <v>215</v>
      </c>
      <c r="C57" s="19" t="s">
        <v>18</v>
      </c>
      <c r="D57" s="43" t="s">
        <v>19</v>
      </c>
      <c r="E57" s="43" t="s">
        <v>20</v>
      </c>
      <c r="F57" s="43">
        <f t="shared" ref="F57:M57" si="16">F58+F59</f>
        <v>0</v>
      </c>
      <c r="G57" s="43">
        <f t="shared" si="16"/>
        <v>0</v>
      </c>
      <c r="H57" s="43">
        <f t="shared" si="16"/>
        <v>0</v>
      </c>
      <c r="I57" s="43">
        <f t="shared" si="16"/>
        <v>0</v>
      </c>
      <c r="J57" s="43">
        <f t="shared" si="16"/>
        <v>0</v>
      </c>
      <c r="K57" s="43">
        <f t="shared" si="16"/>
        <v>0</v>
      </c>
      <c r="L57" s="43">
        <f t="shared" si="16"/>
        <v>0</v>
      </c>
      <c r="M57" s="43">
        <f t="shared" si="16"/>
        <v>0</v>
      </c>
      <c r="N57" s="16"/>
    </row>
    <row r="58" spans="1:14" s="15" customFormat="1" ht="28.5" customHeight="1" x14ac:dyDescent="0.25">
      <c r="A58" s="17" t="s">
        <v>216</v>
      </c>
      <c r="B58" s="18" t="s">
        <v>217</v>
      </c>
      <c r="C58" s="19" t="s">
        <v>18</v>
      </c>
      <c r="D58" s="43" t="s">
        <v>19</v>
      </c>
      <c r="E58" s="43" t="s">
        <v>20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16"/>
    </row>
    <row r="59" spans="1:14" s="15" customFormat="1" ht="28.5" customHeight="1" x14ac:dyDescent="0.25">
      <c r="A59" s="17" t="s">
        <v>218</v>
      </c>
      <c r="B59" s="18" t="s">
        <v>219</v>
      </c>
      <c r="C59" s="19" t="s">
        <v>18</v>
      </c>
      <c r="D59" s="43" t="s">
        <v>19</v>
      </c>
      <c r="E59" s="43" t="s">
        <v>20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16"/>
    </row>
    <row r="60" spans="1:14" s="15" customFormat="1" ht="28.5" customHeight="1" x14ac:dyDescent="0.25">
      <c r="A60" s="17" t="s">
        <v>220</v>
      </c>
      <c r="B60" s="18" t="s">
        <v>221</v>
      </c>
      <c r="C60" s="19" t="s">
        <v>18</v>
      </c>
      <c r="D60" s="43" t="s">
        <v>19</v>
      </c>
      <c r="E60" s="43" t="s">
        <v>20</v>
      </c>
      <c r="F60" s="43">
        <f t="shared" ref="F60:M60" si="17">F61+F65</f>
        <v>0</v>
      </c>
      <c r="G60" s="43">
        <f t="shared" si="17"/>
        <v>0</v>
      </c>
      <c r="H60" s="43">
        <f t="shared" si="17"/>
        <v>0</v>
      </c>
      <c r="I60" s="43">
        <f t="shared" si="17"/>
        <v>0</v>
      </c>
      <c r="J60" s="43">
        <f t="shared" si="17"/>
        <v>0</v>
      </c>
      <c r="K60" s="43">
        <f t="shared" si="17"/>
        <v>0</v>
      </c>
      <c r="L60" s="43">
        <f t="shared" si="17"/>
        <v>0</v>
      </c>
      <c r="M60" s="43">
        <f t="shared" si="17"/>
        <v>0</v>
      </c>
      <c r="N60" s="16"/>
    </row>
    <row r="61" spans="1:14" s="15" customFormat="1" ht="28.5" customHeight="1" x14ac:dyDescent="0.25">
      <c r="A61" s="17" t="s">
        <v>222</v>
      </c>
      <c r="B61" s="18" t="s">
        <v>223</v>
      </c>
      <c r="C61" s="19" t="s">
        <v>18</v>
      </c>
      <c r="D61" s="43" t="s">
        <v>19</v>
      </c>
      <c r="E61" s="43" t="s">
        <v>20</v>
      </c>
      <c r="F61" s="43">
        <f t="shared" ref="F61:L61" si="18">F62</f>
        <v>0</v>
      </c>
      <c r="G61" s="43">
        <f t="shared" si="18"/>
        <v>0</v>
      </c>
      <c r="H61" s="43">
        <f t="shared" si="18"/>
        <v>0</v>
      </c>
      <c r="I61" s="43">
        <f t="shared" si="18"/>
        <v>0</v>
      </c>
      <c r="J61" s="43">
        <f t="shared" si="18"/>
        <v>0</v>
      </c>
      <c r="K61" s="43">
        <f t="shared" si="18"/>
        <v>0</v>
      </c>
      <c r="L61" s="43">
        <f t="shared" si="18"/>
        <v>0</v>
      </c>
      <c r="M61" s="43">
        <f>M62</f>
        <v>0</v>
      </c>
      <c r="N61" s="16"/>
    </row>
    <row r="62" spans="1:14" s="15" customFormat="1" ht="28.5" customHeight="1" x14ac:dyDescent="0.25">
      <c r="A62" s="17" t="s">
        <v>222</v>
      </c>
      <c r="B62" s="18" t="s">
        <v>224</v>
      </c>
      <c r="C62" s="19" t="s">
        <v>18</v>
      </c>
      <c r="D62" s="43" t="s">
        <v>19</v>
      </c>
      <c r="E62" s="43" t="s">
        <v>20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16"/>
    </row>
    <row r="63" spans="1:14" s="15" customFormat="1" ht="28.5" customHeight="1" x14ac:dyDescent="0.25">
      <c r="A63" s="17" t="s">
        <v>222</v>
      </c>
      <c r="B63" s="18" t="s">
        <v>225</v>
      </c>
      <c r="C63" s="19" t="s">
        <v>18</v>
      </c>
      <c r="D63" s="43" t="s">
        <v>19</v>
      </c>
      <c r="E63" s="43" t="s">
        <v>20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16"/>
    </row>
    <row r="64" spans="1:14" s="15" customFormat="1" ht="28.5" customHeight="1" x14ac:dyDescent="0.25">
      <c r="A64" s="17" t="s">
        <v>222</v>
      </c>
      <c r="B64" s="18" t="s">
        <v>226</v>
      </c>
      <c r="C64" s="19" t="s">
        <v>18</v>
      </c>
      <c r="D64" s="43" t="s">
        <v>19</v>
      </c>
      <c r="E64" s="43" t="s">
        <v>20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16"/>
    </row>
    <row r="65" spans="1:14" s="15" customFormat="1" ht="28.5" customHeight="1" x14ac:dyDescent="0.25">
      <c r="A65" s="17" t="s">
        <v>227</v>
      </c>
      <c r="B65" s="18" t="s">
        <v>223</v>
      </c>
      <c r="C65" s="19" t="s">
        <v>18</v>
      </c>
      <c r="D65" s="43" t="s">
        <v>19</v>
      </c>
      <c r="E65" s="43" t="s">
        <v>20</v>
      </c>
      <c r="F65" s="43">
        <f t="shared" ref="F65:M65" si="19">F66+F67+F68</f>
        <v>0</v>
      </c>
      <c r="G65" s="43">
        <f t="shared" si="19"/>
        <v>0</v>
      </c>
      <c r="H65" s="43">
        <f t="shared" si="19"/>
        <v>0</v>
      </c>
      <c r="I65" s="43">
        <f t="shared" si="19"/>
        <v>0</v>
      </c>
      <c r="J65" s="43">
        <f t="shared" si="19"/>
        <v>0</v>
      </c>
      <c r="K65" s="43">
        <f t="shared" si="19"/>
        <v>0</v>
      </c>
      <c r="L65" s="43">
        <f t="shared" si="19"/>
        <v>0</v>
      </c>
      <c r="M65" s="43">
        <f t="shared" si="19"/>
        <v>0</v>
      </c>
      <c r="N65" s="16"/>
    </row>
    <row r="66" spans="1:14" s="15" customFormat="1" ht="28.5" customHeight="1" x14ac:dyDescent="0.25">
      <c r="A66" s="17" t="s">
        <v>227</v>
      </c>
      <c r="B66" s="18" t="s">
        <v>224</v>
      </c>
      <c r="C66" s="19" t="s">
        <v>18</v>
      </c>
      <c r="D66" s="43" t="s">
        <v>19</v>
      </c>
      <c r="E66" s="43" t="s">
        <v>20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16"/>
    </row>
    <row r="67" spans="1:14" s="15" customFormat="1" ht="28.5" customHeight="1" x14ac:dyDescent="0.25">
      <c r="A67" s="17" t="s">
        <v>227</v>
      </c>
      <c r="B67" s="18" t="s">
        <v>225</v>
      </c>
      <c r="C67" s="19" t="s">
        <v>18</v>
      </c>
      <c r="D67" s="43" t="s">
        <v>19</v>
      </c>
      <c r="E67" s="43" t="s">
        <v>20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43">
        <v>0</v>
      </c>
      <c r="N67" s="16"/>
    </row>
    <row r="68" spans="1:14" s="15" customFormat="1" ht="28.5" customHeight="1" x14ac:dyDescent="0.25">
      <c r="A68" s="17" t="s">
        <v>227</v>
      </c>
      <c r="B68" s="18" t="s">
        <v>226</v>
      </c>
      <c r="C68" s="19" t="s">
        <v>18</v>
      </c>
      <c r="D68" s="43" t="s">
        <v>19</v>
      </c>
      <c r="E68" s="43" t="s">
        <v>20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16"/>
    </row>
    <row r="69" spans="1:14" s="15" customFormat="1" ht="28.5" customHeight="1" x14ac:dyDescent="0.25">
      <c r="A69" s="17" t="s">
        <v>228</v>
      </c>
      <c r="B69" s="18" t="s">
        <v>229</v>
      </c>
      <c r="C69" s="19" t="s">
        <v>18</v>
      </c>
      <c r="D69" s="43" t="s">
        <v>19</v>
      </c>
      <c r="E69" s="43" t="s">
        <v>20</v>
      </c>
      <c r="F69" s="43">
        <f t="shared" ref="F69:M69" si="20">F70+F71</f>
        <v>81</v>
      </c>
      <c r="G69" s="43">
        <f t="shared" si="20"/>
        <v>81</v>
      </c>
      <c r="H69" s="43">
        <f t="shared" si="20"/>
        <v>4030.0000000000005</v>
      </c>
      <c r="I69" s="43">
        <f t="shared" si="20"/>
        <v>4280</v>
      </c>
      <c r="J69" s="43">
        <f t="shared" si="20"/>
        <v>0</v>
      </c>
      <c r="K69" s="43">
        <f t="shared" si="20"/>
        <v>0</v>
      </c>
      <c r="L69" s="43">
        <f t="shared" si="20"/>
        <v>0</v>
      </c>
      <c r="M69" s="43">
        <f t="shared" si="20"/>
        <v>0</v>
      </c>
      <c r="N69" s="16"/>
    </row>
    <row r="70" spans="1:14" s="15" customFormat="1" ht="28.5" customHeight="1" x14ac:dyDescent="0.25">
      <c r="A70" s="17" t="s">
        <v>230</v>
      </c>
      <c r="B70" s="18" t="s">
        <v>231</v>
      </c>
      <c r="C70" s="19" t="s">
        <v>18</v>
      </c>
      <c r="D70" s="43" t="s">
        <v>19</v>
      </c>
      <c r="E70" s="43" t="s">
        <v>20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16"/>
    </row>
    <row r="71" spans="1:14" s="15" customFormat="1" ht="28.5" customHeight="1" x14ac:dyDescent="0.25">
      <c r="A71" s="17" t="s">
        <v>232</v>
      </c>
      <c r="B71" s="18" t="s">
        <v>233</v>
      </c>
      <c r="C71" s="19" t="s">
        <v>18</v>
      </c>
      <c r="D71" s="43" t="s">
        <v>19</v>
      </c>
      <c r="E71" s="43" t="s">
        <v>20</v>
      </c>
      <c r="F71" s="43">
        <f>SUM(F72:F79)</f>
        <v>81</v>
      </c>
      <c r="G71" s="43">
        <f t="shared" ref="G71:M71" si="21">SUM(G72:G79)</f>
        <v>81</v>
      </c>
      <c r="H71" s="43">
        <f t="shared" si="21"/>
        <v>4030.0000000000005</v>
      </c>
      <c r="I71" s="43">
        <f t="shared" si="21"/>
        <v>4280</v>
      </c>
      <c r="J71" s="43">
        <f t="shared" si="21"/>
        <v>0</v>
      </c>
      <c r="K71" s="43">
        <f t="shared" si="21"/>
        <v>0</v>
      </c>
      <c r="L71" s="43">
        <f t="shared" si="21"/>
        <v>0</v>
      </c>
      <c r="M71" s="43">
        <f t="shared" si="21"/>
        <v>0</v>
      </c>
      <c r="N71" s="16"/>
    </row>
    <row r="72" spans="1:14" s="15" customFormat="1" ht="28.5" customHeight="1" x14ac:dyDescent="0.25">
      <c r="A72" s="17" t="s">
        <v>232</v>
      </c>
      <c r="B72" s="18" t="s">
        <v>234</v>
      </c>
      <c r="C72" s="19" t="s">
        <v>235</v>
      </c>
      <c r="D72" s="20" t="s">
        <v>19</v>
      </c>
      <c r="E72" s="20" t="s">
        <v>20</v>
      </c>
      <c r="F72" s="20">
        <v>81</v>
      </c>
      <c r="G72" s="20">
        <v>81</v>
      </c>
      <c r="H72" s="20">
        <v>4030.0000000000005</v>
      </c>
      <c r="I72" s="20">
        <v>4280</v>
      </c>
      <c r="J72" s="20">
        <v>0</v>
      </c>
      <c r="K72" s="20">
        <v>0</v>
      </c>
      <c r="L72" s="20">
        <v>0</v>
      </c>
      <c r="M72" s="20">
        <v>0</v>
      </c>
      <c r="N72" s="16"/>
    </row>
    <row r="73" spans="1:14" s="15" customFormat="1" ht="28.5" customHeight="1" x14ac:dyDescent="0.25">
      <c r="A73" s="17" t="s">
        <v>232</v>
      </c>
      <c r="B73" s="18" t="s">
        <v>236</v>
      </c>
      <c r="C73" s="19" t="s">
        <v>237</v>
      </c>
      <c r="D73" s="20" t="s">
        <v>19</v>
      </c>
      <c r="E73" s="20" t="s">
        <v>20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16"/>
    </row>
    <row r="74" spans="1:14" s="15" customFormat="1" ht="28.5" customHeight="1" x14ac:dyDescent="0.25">
      <c r="A74" s="17" t="s">
        <v>232</v>
      </c>
      <c r="B74" s="18" t="s">
        <v>238</v>
      </c>
      <c r="C74" s="19" t="s">
        <v>239</v>
      </c>
      <c r="D74" s="20" t="s">
        <v>19</v>
      </c>
      <c r="E74" s="20" t="s">
        <v>20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16"/>
    </row>
    <row r="75" spans="1:14" s="15" customFormat="1" ht="28.5" customHeight="1" x14ac:dyDescent="0.25">
      <c r="A75" s="17" t="s">
        <v>232</v>
      </c>
      <c r="B75" s="18" t="s">
        <v>240</v>
      </c>
      <c r="C75" s="19" t="s">
        <v>241</v>
      </c>
      <c r="D75" s="20" t="s">
        <v>19</v>
      </c>
      <c r="E75" s="20" t="s">
        <v>20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16"/>
    </row>
    <row r="76" spans="1:14" s="15" customFormat="1" ht="28.5" customHeight="1" x14ac:dyDescent="0.25">
      <c r="A76" s="17" t="s">
        <v>232</v>
      </c>
      <c r="B76" s="18" t="s">
        <v>242</v>
      </c>
      <c r="C76" s="19" t="s">
        <v>243</v>
      </c>
      <c r="D76" s="20" t="s">
        <v>19</v>
      </c>
      <c r="E76" s="20" t="s">
        <v>20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16"/>
    </row>
    <row r="77" spans="1:14" s="15" customFormat="1" ht="28.5" customHeight="1" x14ac:dyDescent="0.25">
      <c r="A77" s="17" t="s">
        <v>232</v>
      </c>
      <c r="B77" s="18" t="s">
        <v>244</v>
      </c>
      <c r="C77" s="19" t="s">
        <v>245</v>
      </c>
      <c r="D77" s="20" t="s">
        <v>19</v>
      </c>
      <c r="E77" s="20" t="s">
        <v>20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16"/>
    </row>
    <row r="78" spans="1:14" s="15" customFormat="1" ht="28.5" customHeight="1" x14ac:dyDescent="0.25">
      <c r="A78" s="17" t="s">
        <v>232</v>
      </c>
      <c r="B78" s="18" t="s">
        <v>246</v>
      </c>
      <c r="C78" s="19" t="s">
        <v>247</v>
      </c>
      <c r="D78" s="20" t="s">
        <v>19</v>
      </c>
      <c r="E78" s="20" t="s">
        <v>20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16"/>
    </row>
    <row r="79" spans="1:14" s="15" customFormat="1" ht="28.5" customHeight="1" x14ac:dyDescent="0.25">
      <c r="A79" s="17" t="s">
        <v>232</v>
      </c>
      <c r="B79" s="18" t="s">
        <v>248</v>
      </c>
      <c r="C79" s="19" t="s">
        <v>249</v>
      </c>
      <c r="D79" s="20" t="s">
        <v>19</v>
      </c>
      <c r="E79" s="20" t="s">
        <v>20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16"/>
    </row>
    <row r="80" spans="1:14" s="15" customFormat="1" ht="28.5" customHeight="1" x14ac:dyDescent="0.25">
      <c r="A80" s="17" t="s">
        <v>250</v>
      </c>
      <c r="B80" s="18" t="s">
        <v>251</v>
      </c>
      <c r="C80" s="19" t="s">
        <v>18</v>
      </c>
      <c r="D80" s="43" t="s">
        <v>19</v>
      </c>
      <c r="E80" s="43" t="s">
        <v>20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16"/>
    </row>
    <row r="81" spans="1:14" s="15" customFormat="1" ht="28.5" customHeight="1" x14ac:dyDescent="0.25">
      <c r="A81" s="17" t="s">
        <v>252</v>
      </c>
      <c r="B81" s="18" t="s">
        <v>253</v>
      </c>
      <c r="C81" s="19" t="s">
        <v>18</v>
      </c>
      <c r="D81" s="43" t="s">
        <v>19</v>
      </c>
      <c r="E81" s="43" t="s">
        <v>20</v>
      </c>
      <c r="F81" s="43">
        <f t="shared" ref="F81:M81" si="22">F82+F83</f>
        <v>0</v>
      </c>
      <c r="G81" s="43">
        <f t="shared" si="22"/>
        <v>0</v>
      </c>
      <c r="H81" s="43">
        <f t="shared" si="22"/>
        <v>0</v>
      </c>
      <c r="I81" s="43">
        <f t="shared" si="22"/>
        <v>0</v>
      </c>
      <c r="J81" s="43">
        <f t="shared" si="22"/>
        <v>0</v>
      </c>
      <c r="K81" s="43">
        <f t="shared" si="22"/>
        <v>0</v>
      </c>
      <c r="L81" s="43">
        <f t="shared" si="22"/>
        <v>0</v>
      </c>
      <c r="M81" s="43">
        <f t="shared" si="22"/>
        <v>0</v>
      </c>
      <c r="N81" s="16"/>
    </row>
    <row r="82" spans="1:14" s="15" customFormat="1" ht="28.5" customHeight="1" x14ac:dyDescent="0.25">
      <c r="A82" s="17" t="s">
        <v>254</v>
      </c>
      <c r="B82" s="18" t="s">
        <v>255</v>
      </c>
      <c r="C82" s="19" t="s">
        <v>18</v>
      </c>
      <c r="D82" s="43" t="s">
        <v>19</v>
      </c>
      <c r="E82" s="43" t="s">
        <v>20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16"/>
    </row>
    <row r="83" spans="1:14" s="15" customFormat="1" ht="28.5" customHeight="1" x14ac:dyDescent="0.25">
      <c r="A83" s="17" t="s">
        <v>256</v>
      </c>
      <c r="B83" s="18" t="s">
        <v>257</v>
      </c>
      <c r="C83" s="19" t="s">
        <v>18</v>
      </c>
      <c r="D83" s="43" t="s">
        <v>19</v>
      </c>
      <c r="E83" s="43" t="s">
        <v>20</v>
      </c>
      <c r="F83" s="43">
        <f>SUM(F84)</f>
        <v>0</v>
      </c>
      <c r="G83" s="43">
        <f t="shared" ref="G83:M83" si="23">SUM(G84)</f>
        <v>0</v>
      </c>
      <c r="H83" s="43">
        <f t="shared" si="23"/>
        <v>0</v>
      </c>
      <c r="I83" s="43">
        <f t="shared" si="23"/>
        <v>0</v>
      </c>
      <c r="J83" s="43">
        <f t="shared" si="23"/>
        <v>0</v>
      </c>
      <c r="K83" s="43">
        <f t="shared" si="23"/>
        <v>0</v>
      </c>
      <c r="L83" s="43">
        <f t="shared" si="23"/>
        <v>0</v>
      </c>
      <c r="M83" s="43">
        <f t="shared" si="23"/>
        <v>0</v>
      </c>
      <c r="N83" s="16"/>
    </row>
    <row r="84" spans="1:14" s="15" customFormat="1" ht="28.5" customHeight="1" x14ac:dyDescent="0.25">
      <c r="A84" s="17" t="s">
        <v>256</v>
      </c>
      <c r="B84" s="18" t="s">
        <v>258</v>
      </c>
      <c r="C84" s="19" t="s">
        <v>259</v>
      </c>
      <c r="D84" s="20" t="s">
        <v>19</v>
      </c>
      <c r="E84" s="20" t="s">
        <v>20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0</v>
      </c>
      <c r="N84" s="16"/>
    </row>
    <row r="85" spans="1:14" s="15" customFormat="1" ht="28.5" customHeight="1" x14ac:dyDescent="0.25">
      <c r="A85" s="17" t="s">
        <v>260</v>
      </c>
      <c r="B85" s="18" t="s">
        <v>261</v>
      </c>
      <c r="C85" s="19" t="s">
        <v>18</v>
      </c>
      <c r="D85" s="43" t="s">
        <v>19</v>
      </c>
      <c r="E85" s="43" t="s">
        <v>20</v>
      </c>
      <c r="F85" s="43">
        <f t="shared" ref="F85:M85" si="24">F86+F89</f>
        <v>0</v>
      </c>
      <c r="G85" s="43">
        <f t="shared" si="24"/>
        <v>0</v>
      </c>
      <c r="H85" s="43">
        <f t="shared" si="24"/>
        <v>0</v>
      </c>
      <c r="I85" s="43">
        <f t="shared" si="24"/>
        <v>0</v>
      </c>
      <c r="J85" s="43">
        <f t="shared" si="24"/>
        <v>0</v>
      </c>
      <c r="K85" s="43">
        <f t="shared" si="24"/>
        <v>0</v>
      </c>
      <c r="L85" s="43">
        <f t="shared" si="24"/>
        <v>0</v>
      </c>
      <c r="M85" s="43">
        <f t="shared" si="24"/>
        <v>0</v>
      </c>
      <c r="N85" s="16"/>
    </row>
    <row r="86" spans="1:14" s="15" customFormat="1" ht="28.5" customHeight="1" x14ac:dyDescent="0.25">
      <c r="A86" s="17" t="s">
        <v>262</v>
      </c>
      <c r="B86" s="18" t="s">
        <v>263</v>
      </c>
      <c r="C86" s="19" t="s">
        <v>18</v>
      </c>
      <c r="D86" s="43" t="s">
        <v>19</v>
      </c>
      <c r="E86" s="43" t="s">
        <v>20</v>
      </c>
      <c r="F86" s="43">
        <f>SUM(F87:F88)</f>
        <v>0</v>
      </c>
      <c r="G86" s="43">
        <f t="shared" ref="G86:M86" si="25">SUM(G87:G88)</f>
        <v>0</v>
      </c>
      <c r="H86" s="43">
        <f t="shared" si="25"/>
        <v>0</v>
      </c>
      <c r="I86" s="43">
        <f t="shared" si="25"/>
        <v>0</v>
      </c>
      <c r="J86" s="43">
        <f t="shared" si="25"/>
        <v>0</v>
      </c>
      <c r="K86" s="43">
        <f t="shared" si="25"/>
        <v>0</v>
      </c>
      <c r="L86" s="43">
        <f t="shared" si="25"/>
        <v>0</v>
      </c>
      <c r="M86" s="43">
        <f t="shared" si="25"/>
        <v>0</v>
      </c>
      <c r="N86" s="16"/>
    </row>
    <row r="87" spans="1:14" s="15" customFormat="1" ht="28.5" customHeight="1" x14ac:dyDescent="0.25">
      <c r="A87" s="17" t="s">
        <v>262</v>
      </c>
      <c r="B87" s="18" t="s">
        <v>264</v>
      </c>
      <c r="C87" s="19" t="s">
        <v>265</v>
      </c>
      <c r="D87" s="20" t="s">
        <v>19</v>
      </c>
      <c r="E87" s="20" t="s">
        <v>20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16"/>
    </row>
    <row r="88" spans="1:14" s="15" customFormat="1" ht="28.5" customHeight="1" x14ac:dyDescent="0.25">
      <c r="A88" s="17" t="s">
        <v>262</v>
      </c>
      <c r="B88" s="18" t="s">
        <v>266</v>
      </c>
      <c r="C88" s="19" t="s">
        <v>267</v>
      </c>
      <c r="D88" s="20" t="s">
        <v>19</v>
      </c>
      <c r="E88" s="20" t="s">
        <v>20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16"/>
    </row>
    <row r="89" spans="1:14" s="15" customFormat="1" ht="28.5" customHeight="1" x14ac:dyDescent="0.25">
      <c r="A89" s="17" t="s">
        <v>268</v>
      </c>
      <c r="B89" s="18" t="s">
        <v>269</v>
      </c>
      <c r="C89" s="19" t="s">
        <v>18</v>
      </c>
      <c r="D89" s="43" t="s">
        <v>19</v>
      </c>
      <c r="E89" s="43" t="s">
        <v>20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16"/>
    </row>
    <row r="90" spans="1:14" s="15" customFormat="1" ht="28.5" customHeight="1" x14ac:dyDescent="0.25">
      <c r="A90" s="17" t="s">
        <v>270</v>
      </c>
      <c r="B90" s="18" t="s">
        <v>271</v>
      </c>
      <c r="C90" s="19" t="s">
        <v>18</v>
      </c>
      <c r="D90" s="43" t="s">
        <v>19</v>
      </c>
      <c r="E90" s="43" t="s">
        <v>20</v>
      </c>
      <c r="F90" s="43">
        <f>SUM(F91:F93)</f>
        <v>0</v>
      </c>
      <c r="G90" s="43">
        <f t="shared" ref="G90:M90" si="26">SUM(G91:G93)</f>
        <v>0</v>
      </c>
      <c r="H90" s="43">
        <f t="shared" si="26"/>
        <v>0</v>
      </c>
      <c r="I90" s="43">
        <f t="shared" si="26"/>
        <v>0</v>
      </c>
      <c r="J90" s="43">
        <f t="shared" si="26"/>
        <v>0</v>
      </c>
      <c r="K90" s="43">
        <f t="shared" si="26"/>
        <v>0</v>
      </c>
      <c r="L90" s="43">
        <f t="shared" si="26"/>
        <v>0</v>
      </c>
      <c r="M90" s="43">
        <f t="shared" si="26"/>
        <v>0</v>
      </c>
      <c r="N90" s="16"/>
    </row>
    <row r="91" spans="1:14" s="15" customFormat="1" ht="28.5" customHeight="1" x14ac:dyDescent="0.25">
      <c r="A91" s="17" t="s">
        <v>270</v>
      </c>
      <c r="B91" s="18" t="s">
        <v>272</v>
      </c>
      <c r="C91" s="19" t="s">
        <v>273</v>
      </c>
      <c r="D91" s="20" t="s">
        <v>19</v>
      </c>
      <c r="E91" s="20" t="s">
        <v>20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16"/>
    </row>
    <row r="92" spans="1:14" s="15" customFormat="1" ht="28.5" customHeight="1" x14ac:dyDescent="0.25">
      <c r="A92" s="17" t="s">
        <v>270</v>
      </c>
      <c r="B92" s="18" t="s">
        <v>274</v>
      </c>
      <c r="C92" s="19" t="s">
        <v>275</v>
      </c>
      <c r="D92" s="20" t="s">
        <v>19</v>
      </c>
      <c r="E92" s="20" t="s">
        <v>20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16"/>
    </row>
    <row r="93" spans="1:14" s="15" customFormat="1" ht="28.5" customHeight="1" x14ac:dyDescent="0.25">
      <c r="A93" s="17" t="s">
        <v>270</v>
      </c>
      <c r="B93" s="18" t="s">
        <v>276</v>
      </c>
      <c r="C93" s="19" t="s">
        <v>277</v>
      </c>
      <c r="D93" s="20" t="s">
        <v>19</v>
      </c>
      <c r="E93" s="20" t="s">
        <v>20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16"/>
    </row>
    <row r="94" spans="1:14" s="15" customFormat="1" ht="28.5" customHeight="1" x14ac:dyDescent="0.25">
      <c r="A94" s="17" t="s">
        <v>278</v>
      </c>
      <c r="B94" s="18" t="s">
        <v>279</v>
      </c>
      <c r="C94" s="19" t="s">
        <v>18</v>
      </c>
      <c r="D94" s="43" t="s">
        <v>19</v>
      </c>
      <c r="E94" s="43" t="s">
        <v>20</v>
      </c>
      <c r="F94" s="43">
        <f t="shared" ref="F94:M94" si="27">F95+F96</f>
        <v>0</v>
      </c>
      <c r="G94" s="43">
        <f t="shared" si="27"/>
        <v>0</v>
      </c>
      <c r="H94" s="43">
        <f t="shared" si="27"/>
        <v>0</v>
      </c>
      <c r="I94" s="43">
        <f t="shared" si="27"/>
        <v>0</v>
      </c>
      <c r="J94" s="43">
        <f t="shared" si="27"/>
        <v>0</v>
      </c>
      <c r="K94" s="43">
        <f t="shared" si="27"/>
        <v>0</v>
      </c>
      <c r="L94" s="43">
        <f t="shared" si="27"/>
        <v>0</v>
      </c>
      <c r="M94" s="43">
        <f t="shared" si="27"/>
        <v>0</v>
      </c>
      <c r="N94" s="16"/>
    </row>
    <row r="95" spans="1:14" s="15" customFormat="1" ht="28.5" customHeight="1" x14ac:dyDescent="0.25">
      <c r="A95" s="17" t="s">
        <v>280</v>
      </c>
      <c r="B95" s="18" t="s">
        <v>104</v>
      </c>
      <c r="C95" s="19" t="s">
        <v>18</v>
      </c>
      <c r="D95" s="43" t="s">
        <v>19</v>
      </c>
      <c r="E95" s="43" t="s">
        <v>20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43">
        <v>0</v>
      </c>
      <c r="N95" s="16"/>
    </row>
    <row r="96" spans="1:14" s="15" customFormat="1" ht="28.5" customHeight="1" x14ac:dyDescent="0.25">
      <c r="A96" s="17" t="s">
        <v>281</v>
      </c>
      <c r="B96" s="18" t="s">
        <v>114</v>
      </c>
      <c r="C96" s="19" t="s">
        <v>18</v>
      </c>
      <c r="D96" s="43" t="s">
        <v>19</v>
      </c>
      <c r="E96" s="43" t="s">
        <v>20</v>
      </c>
      <c r="F96" s="43">
        <f t="shared" ref="F96:M96" si="28">SUM(F97:F98)</f>
        <v>0</v>
      </c>
      <c r="G96" s="43">
        <f t="shared" si="28"/>
        <v>0</v>
      </c>
      <c r="H96" s="43">
        <f t="shared" si="28"/>
        <v>0</v>
      </c>
      <c r="I96" s="43">
        <f t="shared" si="28"/>
        <v>0</v>
      </c>
      <c r="J96" s="43">
        <f t="shared" si="28"/>
        <v>0</v>
      </c>
      <c r="K96" s="43">
        <f t="shared" si="28"/>
        <v>0</v>
      </c>
      <c r="L96" s="43">
        <f t="shared" si="28"/>
        <v>0</v>
      </c>
      <c r="M96" s="43">
        <f t="shared" si="28"/>
        <v>0</v>
      </c>
      <c r="N96" s="16"/>
    </row>
    <row r="97" spans="1:14" s="15" customFormat="1" ht="28.5" customHeight="1" x14ac:dyDescent="0.25">
      <c r="A97" s="17" t="s">
        <v>281</v>
      </c>
      <c r="B97" s="18" t="s">
        <v>282</v>
      </c>
      <c r="C97" s="19" t="s">
        <v>283</v>
      </c>
      <c r="D97" s="20" t="s">
        <v>19</v>
      </c>
      <c r="E97" s="20" t="s">
        <v>20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16"/>
    </row>
    <row r="98" spans="1:14" s="15" customFormat="1" ht="28.5" customHeight="1" x14ac:dyDescent="0.25">
      <c r="A98" s="17" t="s">
        <v>281</v>
      </c>
      <c r="B98" s="18" t="s">
        <v>284</v>
      </c>
      <c r="C98" s="19" t="s">
        <v>285</v>
      </c>
      <c r="D98" s="20" t="s">
        <v>19</v>
      </c>
      <c r="E98" s="20" t="s">
        <v>20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16"/>
    </row>
    <row r="99" spans="1:14" s="15" customFormat="1" ht="28.5" customHeight="1" x14ac:dyDescent="0.25">
      <c r="A99" s="17" t="s">
        <v>286</v>
      </c>
      <c r="B99" s="18" t="s">
        <v>287</v>
      </c>
      <c r="C99" s="19" t="s">
        <v>18</v>
      </c>
      <c r="D99" s="43" t="s">
        <v>19</v>
      </c>
      <c r="E99" s="43" t="s">
        <v>20</v>
      </c>
      <c r="F99" s="43">
        <f t="shared" ref="F99:M99" si="29">F100+F101</f>
        <v>0</v>
      </c>
      <c r="G99" s="43">
        <f t="shared" si="29"/>
        <v>0</v>
      </c>
      <c r="H99" s="43">
        <f t="shared" si="29"/>
        <v>0</v>
      </c>
      <c r="I99" s="43">
        <f t="shared" si="29"/>
        <v>0</v>
      </c>
      <c r="J99" s="43">
        <f t="shared" si="29"/>
        <v>0</v>
      </c>
      <c r="K99" s="43">
        <f t="shared" si="29"/>
        <v>0</v>
      </c>
      <c r="L99" s="43">
        <f t="shared" si="29"/>
        <v>0</v>
      </c>
      <c r="M99" s="43">
        <f t="shared" si="29"/>
        <v>0</v>
      </c>
      <c r="N99" s="16"/>
    </row>
    <row r="100" spans="1:14" s="15" customFormat="1" ht="28.5" customHeight="1" x14ac:dyDescent="0.25">
      <c r="A100" s="17" t="s">
        <v>288</v>
      </c>
      <c r="B100" s="18" t="s">
        <v>289</v>
      </c>
      <c r="C100" s="19" t="s">
        <v>18</v>
      </c>
      <c r="D100" s="43" t="s">
        <v>19</v>
      </c>
      <c r="E100" s="43" t="s">
        <v>20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16"/>
    </row>
    <row r="101" spans="1:14" s="15" customFormat="1" ht="28.5" customHeight="1" x14ac:dyDescent="0.25">
      <c r="A101" s="17" t="s">
        <v>290</v>
      </c>
      <c r="B101" s="18" t="s">
        <v>291</v>
      </c>
      <c r="C101" s="19" t="s">
        <v>18</v>
      </c>
      <c r="D101" s="43" t="s">
        <v>19</v>
      </c>
      <c r="E101" s="43" t="s">
        <v>20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16"/>
    </row>
    <row r="102" spans="1:14" s="15" customFormat="1" ht="28.5" customHeight="1" x14ac:dyDescent="0.25">
      <c r="A102" s="17" t="s">
        <v>292</v>
      </c>
      <c r="B102" s="18" t="s">
        <v>293</v>
      </c>
      <c r="C102" s="19" t="s">
        <v>18</v>
      </c>
      <c r="D102" s="43" t="s">
        <v>19</v>
      </c>
      <c r="E102" s="43" t="s">
        <v>20</v>
      </c>
      <c r="F102" s="43">
        <f t="shared" ref="F102:M102" si="30">SUM(F103:F118)</f>
        <v>0</v>
      </c>
      <c r="G102" s="43">
        <f t="shared" si="30"/>
        <v>0</v>
      </c>
      <c r="H102" s="43">
        <f t="shared" si="30"/>
        <v>0</v>
      </c>
      <c r="I102" s="43">
        <f t="shared" si="30"/>
        <v>0</v>
      </c>
      <c r="J102" s="43">
        <f t="shared" si="30"/>
        <v>0</v>
      </c>
      <c r="K102" s="43">
        <f t="shared" si="30"/>
        <v>0</v>
      </c>
      <c r="L102" s="43">
        <f t="shared" si="30"/>
        <v>0</v>
      </c>
      <c r="M102" s="43">
        <f t="shared" si="30"/>
        <v>0</v>
      </c>
      <c r="N102" s="16"/>
    </row>
    <row r="103" spans="1:14" s="15" customFormat="1" ht="28.5" customHeight="1" x14ac:dyDescent="0.25">
      <c r="A103" s="17" t="s">
        <v>292</v>
      </c>
      <c r="B103" s="18" t="s">
        <v>294</v>
      </c>
      <c r="C103" s="19" t="s">
        <v>295</v>
      </c>
      <c r="D103" s="20" t="s">
        <v>19</v>
      </c>
      <c r="E103" s="20" t="s">
        <v>20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16"/>
    </row>
    <row r="104" spans="1:14" s="15" customFormat="1" ht="28.5" customHeight="1" x14ac:dyDescent="0.25">
      <c r="A104" s="17" t="s">
        <v>292</v>
      </c>
      <c r="B104" s="18" t="s">
        <v>296</v>
      </c>
      <c r="C104" s="19" t="s">
        <v>297</v>
      </c>
      <c r="D104" s="20" t="s">
        <v>19</v>
      </c>
      <c r="E104" s="20" t="s">
        <v>20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16"/>
    </row>
    <row r="105" spans="1:14" s="15" customFormat="1" ht="28.5" customHeight="1" x14ac:dyDescent="0.25">
      <c r="A105" s="17" t="s">
        <v>292</v>
      </c>
      <c r="B105" s="18" t="s">
        <v>298</v>
      </c>
      <c r="C105" s="19" t="s">
        <v>299</v>
      </c>
      <c r="D105" s="20" t="s">
        <v>19</v>
      </c>
      <c r="E105" s="20" t="s">
        <v>20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16"/>
    </row>
    <row r="106" spans="1:14" s="15" customFormat="1" ht="28.5" customHeight="1" x14ac:dyDescent="0.25">
      <c r="A106" s="17" t="s">
        <v>292</v>
      </c>
      <c r="B106" s="18" t="s">
        <v>300</v>
      </c>
      <c r="C106" s="19" t="s">
        <v>301</v>
      </c>
      <c r="D106" s="20" t="s">
        <v>19</v>
      </c>
      <c r="E106" s="20" t="s">
        <v>20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16"/>
    </row>
    <row r="107" spans="1:14" s="15" customFormat="1" ht="28.5" customHeight="1" x14ac:dyDescent="0.25">
      <c r="A107" s="17" t="s">
        <v>292</v>
      </c>
      <c r="B107" s="18" t="s">
        <v>302</v>
      </c>
      <c r="C107" s="19" t="s">
        <v>303</v>
      </c>
      <c r="D107" s="20" t="s">
        <v>19</v>
      </c>
      <c r="E107" s="20" t="s">
        <v>20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16"/>
    </row>
    <row r="108" spans="1:14" s="15" customFormat="1" ht="28.5" customHeight="1" x14ac:dyDescent="0.25">
      <c r="A108" s="17" t="s">
        <v>292</v>
      </c>
      <c r="B108" s="18" t="s">
        <v>304</v>
      </c>
      <c r="C108" s="19" t="s">
        <v>305</v>
      </c>
      <c r="D108" s="20" t="s">
        <v>19</v>
      </c>
      <c r="E108" s="20" t="s">
        <v>20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16"/>
    </row>
    <row r="109" spans="1:14" s="15" customFormat="1" ht="28.5" customHeight="1" x14ac:dyDescent="0.25">
      <c r="A109" s="17" t="s">
        <v>292</v>
      </c>
      <c r="B109" s="18" t="s">
        <v>306</v>
      </c>
      <c r="C109" s="19" t="s">
        <v>307</v>
      </c>
      <c r="D109" s="20" t="s">
        <v>19</v>
      </c>
      <c r="E109" s="20" t="s">
        <v>20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16"/>
    </row>
    <row r="110" spans="1:14" s="15" customFormat="1" ht="28.5" customHeight="1" x14ac:dyDescent="0.25">
      <c r="A110" s="17" t="s">
        <v>292</v>
      </c>
      <c r="B110" s="18" t="s">
        <v>308</v>
      </c>
      <c r="C110" s="19" t="s">
        <v>309</v>
      </c>
      <c r="D110" s="20" t="s">
        <v>19</v>
      </c>
      <c r="E110" s="20" t="s">
        <v>20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16"/>
    </row>
    <row r="111" spans="1:14" s="15" customFormat="1" ht="28.5" customHeight="1" x14ac:dyDescent="0.25">
      <c r="A111" s="17" t="s">
        <v>292</v>
      </c>
      <c r="B111" s="18" t="s">
        <v>310</v>
      </c>
      <c r="C111" s="19" t="s">
        <v>311</v>
      </c>
      <c r="D111" s="20" t="s">
        <v>19</v>
      </c>
      <c r="E111" s="20" t="s">
        <v>20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16"/>
    </row>
    <row r="112" spans="1:14" s="15" customFormat="1" ht="28.5" customHeight="1" x14ac:dyDescent="0.25">
      <c r="A112" s="17" t="s">
        <v>292</v>
      </c>
      <c r="B112" s="18" t="s">
        <v>312</v>
      </c>
      <c r="C112" s="19" t="s">
        <v>313</v>
      </c>
      <c r="D112" s="20" t="s">
        <v>19</v>
      </c>
      <c r="E112" s="20" t="s">
        <v>20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16"/>
    </row>
    <row r="113" spans="1:14" s="15" customFormat="1" ht="28.5" customHeight="1" x14ac:dyDescent="0.25">
      <c r="A113" s="17" t="s">
        <v>292</v>
      </c>
      <c r="B113" s="18" t="s">
        <v>314</v>
      </c>
      <c r="C113" s="19" t="s">
        <v>315</v>
      </c>
      <c r="D113" s="20" t="s">
        <v>19</v>
      </c>
      <c r="E113" s="20" t="s">
        <v>20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16"/>
    </row>
    <row r="114" spans="1:14" s="15" customFormat="1" ht="28.5" customHeight="1" x14ac:dyDescent="0.25">
      <c r="A114" s="17" t="s">
        <v>292</v>
      </c>
      <c r="B114" s="18" t="s">
        <v>316</v>
      </c>
      <c r="C114" s="19" t="s">
        <v>317</v>
      </c>
      <c r="D114" s="20" t="s">
        <v>19</v>
      </c>
      <c r="E114" s="20" t="s">
        <v>20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16"/>
    </row>
    <row r="115" spans="1:14" s="15" customFormat="1" ht="28.5" customHeight="1" x14ac:dyDescent="0.25">
      <c r="A115" s="17" t="s">
        <v>292</v>
      </c>
      <c r="B115" s="18" t="s">
        <v>318</v>
      </c>
      <c r="C115" s="19" t="s">
        <v>319</v>
      </c>
      <c r="D115" s="20" t="s">
        <v>19</v>
      </c>
      <c r="E115" s="20" t="s">
        <v>20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16"/>
    </row>
    <row r="116" spans="1:14" s="15" customFormat="1" ht="28.5" customHeight="1" x14ac:dyDescent="0.25">
      <c r="A116" s="17" t="s">
        <v>292</v>
      </c>
      <c r="B116" s="18" t="s">
        <v>320</v>
      </c>
      <c r="C116" s="19" t="s">
        <v>321</v>
      </c>
      <c r="D116" s="20" t="s">
        <v>19</v>
      </c>
      <c r="E116" s="20" t="s">
        <v>20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16"/>
    </row>
    <row r="117" spans="1:14" s="15" customFormat="1" ht="28.5" customHeight="1" x14ac:dyDescent="0.25">
      <c r="A117" s="17" t="s">
        <v>292</v>
      </c>
      <c r="B117" s="18" t="s">
        <v>322</v>
      </c>
      <c r="C117" s="19" t="s">
        <v>323</v>
      </c>
      <c r="D117" s="20" t="s">
        <v>19</v>
      </c>
      <c r="E117" s="20" t="s">
        <v>20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16"/>
    </row>
    <row r="118" spans="1:14" s="15" customFormat="1" ht="28.5" customHeight="1" x14ac:dyDescent="0.25">
      <c r="A118" s="17" t="s">
        <v>292</v>
      </c>
      <c r="B118" s="18" t="s">
        <v>324</v>
      </c>
      <c r="C118" s="19" t="s">
        <v>325</v>
      </c>
      <c r="D118" s="20" t="s">
        <v>19</v>
      </c>
      <c r="E118" s="20" t="s">
        <v>20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16"/>
    </row>
    <row r="119" spans="1:14" s="15" customFormat="1" ht="28.5" customHeight="1" x14ac:dyDescent="0.25">
      <c r="A119" s="17" t="s">
        <v>326</v>
      </c>
      <c r="B119" s="18" t="s">
        <v>137</v>
      </c>
      <c r="C119" s="19" t="s">
        <v>18</v>
      </c>
      <c r="D119" s="43" t="s">
        <v>19</v>
      </c>
      <c r="E119" s="43" t="s">
        <v>20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16"/>
    </row>
    <row r="120" spans="1:14" s="15" customFormat="1" ht="28.5" customHeight="1" x14ac:dyDescent="0.25">
      <c r="A120" s="17" t="s">
        <v>327</v>
      </c>
      <c r="B120" s="18" t="s">
        <v>182</v>
      </c>
      <c r="C120" s="19" t="s">
        <v>18</v>
      </c>
      <c r="D120" s="43" t="s">
        <v>19</v>
      </c>
      <c r="E120" s="43" t="s">
        <v>20</v>
      </c>
      <c r="F120" s="43">
        <f>SUM(F121:F204)</f>
        <v>0</v>
      </c>
      <c r="G120" s="43">
        <f t="shared" ref="G120:M120" si="31">SUM(G121:G204)</f>
        <v>0</v>
      </c>
      <c r="H120" s="43">
        <f t="shared" si="31"/>
        <v>0</v>
      </c>
      <c r="I120" s="43">
        <f t="shared" si="31"/>
        <v>0</v>
      </c>
      <c r="J120" s="43">
        <f t="shared" si="31"/>
        <v>0</v>
      </c>
      <c r="K120" s="43">
        <f t="shared" si="31"/>
        <v>0</v>
      </c>
      <c r="L120" s="43">
        <f t="shared" si="31"/>
        <v>0</v>
      </c>
      <c r="M120" s="43">
        <f t="shared" si="31"/>
        <v>0</v>
      </c>
      <c r="N120" s="16"/>
    </row>
    <row r="121" spans="1:14" s="15" customFormat="1" ht="28.5" customHeight="1" x14ac:dyDescent="0.25">
      <c r="A121" s="17" t="s">
        <v>327</v>
      </c>
      <c r="B121" s="18" t="s">
        <v>328</v>
      </c>
      <c r="C121" s="19" t="s">
        <v>329</v>
      </c>
      <c r="D121" s="20" t="s">
        <v>19</v>
      </c>
      <c r="E121" s="20" t="s">
        <v>20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16"/>
    </row>
    <row r="122" spans="1:14" s="15" customFormat="1" ht="28.5" customHeight="1" x14ac:dyDescent="0.25">
      <c r="A122" s="17" t="s">
        <v>327</v>
      </c>
      <c r="B122" s="18" t="s">
        <v>330</v>
      </c>
      <c r="C122" s="19" t="s">
        <v>331</v>
      </c>
      <c r="D122" s="20" t="s">
        <v>19</v>
      </c>
      <c r="E122" s="20" t="s">
        <v>20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16"/>
    </row>
    <row r="123" spans="1:14" s="15" customFormat="1" ht="28.5" customHeight="1" x14ac:dyDescent="0.25">
      <c r="A123" s="17" t="s">
        <v>327</v>
      </c>
      <c r="B123" s="18" t="s">
        <v>332</v>
      </c>
      <c r="C123" s="19" t="s">
        <v>333</v>
      </c>
      <c r="D123" s="20" t="s">
        <v>19</v>
      </c>
      <c r="E123" s="20" t="s">
        <v>20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16"/>
    </row>
    <row r="124" spans="1:14" s="15" customFormat="1" ht="28.5" customHeight="1" x14ac:dyDescent="0.25">
      <c r="A124" s="17" t="s">
        <v>327</v>
      </c>
      <c r="B124" s="18" t="s">
        <v>334</v>
      </c>
      <c r="C124" s="19" t="s">
        <v>335</v>
      </c>
      <c r="D124" s="20" t="s">
        <v>19</v>
      </c>
      <c r="E124" s="20" t="s">
        <v>20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16"/>
    </row>
    <row r="125" spans="1:14" s="15" customFormat="1" ht="28.5" customHeight="1" x14ac:dyDescent="0.25">
      <c r="A125" s="17" t="s">
        <v>327</v>
      </c>
      <c r="B125" s="18" t="s">
        <v>336</v>
      </c>
      <c r="C125" s="19" t="s">
        <v>337</v>
      </c>
      <c r="D125" s="20" t="s">
        <v>19</v>
      </c>
      <c r="E125" s="20" t="s">
        <v>20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16"/>
    </row>
    <row r="126" spans="1:14" s="15" customFormat="1" ht="28.5" customHeight="1" x14ac:dyDescent="0.25">
      <c r="A126" s="17" t="s">
        <v>327</v>
      </c>
      <c r="B126" s="18" t="s">
        <v>338</v>
      </c>
      <c r="C126" s="19" t="s">
        <v>339</v>
      </c>
      <c r="D126" s="20" t="s">
        <v>19</v>
      </c>
      <c r="E126" s="20" t="s">
        <v>20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16"/>
    </row>
    <row r="127" spans="1:14" s="15" customFormat="1" ht="28.5" customHeight="1" x14ac:dyDescent="0.25">
      <c r="A127" s="17" t="s">
        <v>327</v>
      </c>
      <c r="B127" s="18" t="s">
        <v>340</v>
      </c>
      <c r="C127" s="19" t="s">
        <v>341</v>
      </c>
      <c r="D127" s="20" t="s">
        <v>19</v>
      </c>
      <c r="E127" s="20" t="s">
        <v>20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16"/>
    </row>
    <row r="128" spans="1:14" s="15" customFormat="1" ht="28.5" customHeight="1" x14ac:dyDescent="0.25">
      <c r="A128" s="17" t="s">
        <v>327</v>
      </c>
      <c r="B128" s="18" t="s">
        <v>342</v>
      </c>
      <c r="C128" s="19" t="s">
        <v>343</v>
      </c>
      <c r="D128" s="20" t="s">
        <v>19</v>
      </c>
      <c r="E128" s="20" t="s">
        <v>20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16"/>
    </row>
    <row r="129" spans="1:14" s="15" customFormat="1" ht="28.5" customHeight="1" x14ac:dyDescent="0.25">
      <c r="A129" s="17" t="s">
        <v>327</v>
      </c>
      <c r="B129" s="18" t="s">
        <v>344</v>
      </c>
      <c r="C129" s="19" t="s">
        <v>345</v>
      </c>
      <c r="D129" s="20" t="s">
        <v>19</v>
      </c>
      <c r="E129" s="20" t="s">
        <v>20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16"/>
    </row>
    <row r="130" spans="1:14" s="15" customFormat="1" ht="28.5" customHeight="1" x14ac:dyDescent="0.25">
      <c r="A130" s="17" t="s">
        <v>327</v>
      </c>
      <c r="B130" s="18" t="s">
        <v>346</v>
      </c>
      <c r="C130" s="19" t="s">
        <v>347</v>
      </c>
      <c r="D130" s="20" t="s">
        <v>19</v>
      </c>
      <c r="E130" s="20" t="s">
        <v>20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  <c r="N130" s="16"/>
    </row>
    <row r="131" spans="1:14" s="15" customFormat="1" ht="28.5" customHeight="1" x14ac:dyDescent="0.25">
      <c r="A131" s="17" t="s">
        <v>327</v>
      </c>
      <c r="B131" s="18" t="s">
        <v>348</v>
      </c>
      <c r="C131" s="19" t="s">
        <v>349</v>
      </c>
      <c r="D131" s="20" t="s">
        <v>19</v>
      </c>
      <c r="E131" s="20" t="s">
        <v>20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16"/>
    </row>
    <row r="132" spans="1:14" s="15" customFormat="1" ht="28.5" customHeight="1" x14ac:dyDescent="0.25">
      <c r="A132" s="17" t="s">
        <v>327</v>
      </c>
      <c r="B132" s="18" t="s">
        <v>350</v>
      </c>
      <c r="C132" s="19" t="s">
        <v>351</v>
      </c>
      <c r="D132" s="20" t="s">
        <v>19</v>
      </c>
      <c r="E132" s="20" t="s">
        <v>20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0">
        <v>0</v>
      </c>
      <c r="N132" s="16"/>
    </row>
    <row r="133" spans="1:14" s="15" customFormat="1" ht="28.5" customHeight="1" x14ac:dyDescent="0.25">
      <c r="A133" s="17" t="s">
        <v>327</v>
      </c>
      <c r="B133" s="18" t="s">
        <v>352</v>
      </c>
      <c r="C133" s="19" t="s">
        <v>353</v>
      </c>
      <c r="D133" s="20" t="s">
        <v>19</v>
      </c>
      <c r="E133" s="20" t="s">
        <v>20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16"/>
    </row>
    <row r="134" spans="1:14" s="15" customFormat="1" ht="28.5" customHeight="1" x14ac:dyDescent="0.25">
      <c r="A134" s="17" t="s">
        <v>327</v>
      </c>
      <c r="B134" s="18" t="s">
        <v>354</v>
      </c>
      <c r="C134" s="19" t="s">
        <v>355</v>
      </c>
      <c r="D134" s="20" t="s">
        <v>19</v>
      </c>
      <c r="E134" s="20" t="s">
        <v>20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16"/>
    </row>
    <row r="135" spans="1:14" s="15" customFormat="1" ht="28.5" customHeight="1" x14ac:dyDescent="0.25">
      <c r="A135" s="17" t="s">
        <v>327</v>
      </c>
      <c r="B135" s="18" t="s">
        <v>356</v>
      </c>
      <c r="C135" s="19" t="s">
        <v>357</v>
      </c>
      <c r="D135" s="20" t="s">
        <v>19</v>
      </c>
      <c r="E135" s="20" t="s">
        <v>20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16"/>
    </row>
    <row r="136" spans="1:14" s="15" customFormat="1" ht="28.5" customHeight="1" x14ac:dyDescent="0.25">
      <c r="A136" s="17" t="s">
        <v>327</v>
      </c>
      <c r="B136" s="18" t="s">
        <v>358</v>
      </c>
      <c r="C136" s="19" t="s">
        <v>359</v>
      </c>
      <c r="D136" s="20" t="s">
        <v>19</v>
      </c>
      <c r="E136" s="20" t="s">
        <v>20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16"/>
    </row>
    <row r="137" spans="1:14" s="15" customFormat="1" ht="28.5" customHeight="1" x14ac:dyDescent="0.25">
      <c r="A137" s="17" t="s">
        <v>327</v>
      </c>
      <c r="B137" s="18" t="s">
        <v>360</v>
      </c>
      <c r="C137" s="19" t="s">
        <v>361</v>
      </c>
      <c r="D137" s="20" t="s">
        <v>19</v>
      </c>
      <c r="E137" s="20" t="s">
        <v>20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16"/>
    </row>
    <row r="138" spans="1:14" s="15" customFormat="1" ht="28.5" customHeight="1" x14ac:dyDescent="0.25">
      <c r="A138" s="17" t="s">
        <v>327</v>
      </c>
      <c r="B138" s="18" t="s">
        <v>362</v>
      </c>
      <c r="C138" s="19" t="s">
        <v>363</v>
      </c>
      <c r="D138" s="20" t="s">
        <v>19</v>
      </c>
      <c r="E138" s="20" t="s">
        <v>20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16"/>
    </row>
    <row r="139" spans="1:14" s="15" customFormat="1" ht="28.5" customHeight="1" x14ac:dyDescent="0.25">
      <c r="A139" s="17" t="s">
        <v>327</v>
      </c>
      <c r="B139" s="18" t="s">
        <v>364</v>
      </c>
      <c r="C139" s="19" t="s">
        <v>365</v>
      </c>
      <c r="D139" s="20" t="s">
        <v>19</v>
      </c>
      <c r="E139" s="20" t="s">
        <v>20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16"/>
    </row>
    <row r="140" spans="1:14" s="15" customFormat="1" ht="28.5" customHeight="1" x14ac:dyDescent="0.25">
      <c r="A140" s="17" t="s">
        <v>327</v>
      </c>
      <c r="B140" s="18" t="s">
        <v>366</v>
      </c>
      <c r="C140" s="19" t="s">
        <v>367</v>
      </c>
      <c r="D140" s="20" t="s">
        <v>19</v>
      </c>
      <c r="E140" s="20" t="s">
        <v>20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16"/>
    </row>
    <row r="141" spans="1:14" s="15" customFormat="1" ht="28.5" customHeight="1" x14ac:dyDescent="0.25">
      <c r="A141" s="17" t="s">
        <v>327</v>
      </c>
      <c r="B141" s="18" t="s">
        <v>368</v>
      </c>
      <c r="C141" s="19" t="s">
        <v>369</v>
      </c>
      <c r="D141" s="20" t="s">
        <v>19</v>
      </c>
      <c r="E141" s="20" t="s">
        <v>20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16"/>
    </row>
    <row r="142" spans="1:14" s="15" customFormat="1" ht="28.5" customHeight="1" x14ac:dyDescent="0.25">
      <c r="A142" s="17" t="s">
        <v>327</v>
      </c>
      <c r="B142" s="18" t="s">
        <v>370</v>
      </c>
      <c r="C142" s="19" t="s">
        <v>371</v>
      </c>
      <c r="D142" s="20" t="s">
        <v>19</v>
      </c>
      <c r="E142" s="20" t="s">
        <v>20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16"/>
    </row>
    <row r="143" spans="1:14" s="15" customFormat="1" ht="28.5" customHeight="1" x14ac:dyDescent="0.25">
      <c r="A143" s="17" t="s">
        <v>327</v>
      </c>
      <c r="B143" s="18" t="s">
        <v>372</v>
      </c>
      <c r="C143" s="19" t="s">
        <v>373</v>
      </c>
      <c r="D143" s="20" t="s">
        <v>19</v>
      </c>
      <c r="E143" s="20" t="s">
        <v>20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16"/>
    </row>
    <row r="144" spans="1:14" s="15" customFormat="1" ht="28.5" customHeight="1" x14ac:dyDescent="0.25">
      <c r="A144" s="17" t="s">
        <v>327</v>
      </c>
      <c r="B144" s="18" t="s">
        <v>374</v>
      </c>
      <c r="C144" s="19" t="s">
        <v>375</v>
      </c>
      <c r="D144" s="20" t="s">
        <v>19</v>
      </c>
      <c r="E144" s="20" t="s">
        <v>20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16"/>
    </row>
    <row r="145" spans="1:14" s="15" customFormat="1" ht="28.5" customHeight="1" x14ac:dyDescent="0.25">
      <c r="A145" s="17" t="s">
        <v>327</v>
      </c>
      <c r="B145" s="18" t="s">
        <v>376</v>
      </c>
      <c r="C145" s="19" t="s">
        <v>377</v>
      </c>
      <c r="D145" s="20" t="s">
        <v>19</v>
      </c>
      <c r="E145" s="20" t="s">
        <v>20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16"/>
    </row>
    <row r="146" spans="1:14" s="15" customFormat="1" ht="28.5" customHeight="1" x14ac:dyDescent="0.25">
      <c r="A146" s="17" t="s">
        <v>327</v>
      </c>
      <c r="B146" s="18" t="s">
        <v>378</v>
      </c>
      <c r="C146" s="19" t="s">
        <v>379</v>
      </c>
      <c r="D146" s="20" t="s">
        <v>19</v>
      </c>
      <c r="E146" s="20" t="s">
        <v>20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16"/>
    </row>
    <row r="147" spans="1:14" s="15" customFormat="1" ht="28.5" customHeight="1" x14ac:dyDescent="0.25">
      <c r="A147" s="17" t="s">
        <v>327</v>
      </c>
      <c r="B147" s="18" t="s">
        <v>380</v>
      </c>
      <c r="C147" s="19" t="s">
        <v>381</v>
      </c>
      <c r="D147" s="20" t="s">
        <v>19</v>
      </c>
      <c r="E147" s="20" t="s">
        <v>20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0">
        <v>0</v>
      </c>
      <c r="N147" s="16"/>
    </row>
    <row r="148" spans="1:14" s="15" customFormat="1" ht="28.5" customHeight="1" x14ac:dyDescent="0.25">
      <c r="A148" s="17" t="s">
        <v>327</v>
      </c>
      <c r="B148" s="18" t="s">
        <v>382</v>
      </c>
      <c r="C148" s="19" t="s">
        <v>383</v>
      </c>
      <c r="D148" s="20" t="s">
        <v>19</v>
      </c>
      <c r="E148" s="20" t="s">
        <v>20</v>
      </c>
      <c r="F148" s="20">
        <v>0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16"/>
    </row>
    <row r="149" spans="1:14" s="15" customFormat="1" ht="28.5" customHeight="1" x14ac:dyDescent="0.25">
      <c r="A149" s="17" t="s">
        <v>327</v>
      </c>
      <c r="B149" s="18" t="s">
        <v>384</v>
      </c>
      <c r="C149" s="19" t="s">
        <v>385</v>
      </c>
      <c r="D149" s="20" t="s">
        <v>19</v>
      </c>
      <c r="E149" s="20" t="s">
        <v>20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16"/>
    </row>
    <row r="150" spans="1:14" s="15" customFormat="1" ht="28.5" customHeight="1" x14ac:dyDescent="0.25">
      <c r="A150" s="17" t="s">
        <v>327</v>
      </c>
      <c r="B150" s="18" t="s">
        <v>386</v>
      </c>
      <c r="C150" s="19" t="s">
        <v>387</v>
      </c>
      <c r="D150" s="20" t="s">
        <v>19</v>
      </c>
      <c r="E150" s="20" t="s">
        <v>20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16"/>
    </row>
    <row r="151" spans="1:14" s="15" customFormat="1" ht="28.5" customHeight="1" x14ac:dyDescent="0.25">
      <c r="A151" s="17" t="s">
        <v>327</v>
      </c>
      <c r="B151" s="18" t="s">
        <v>388</v>
      </c>
      <c r="C151" s="19" t="s">
        <v>389</v>
      </c>
      <c r="D151" s="20" t="s">
        <v>19</v>
      </c>
      <c r="E151" s="20" t="s">
        <v>20</v>
      </c>
      <c r="F151" s="20">
        <v>0</v>
      </c>
      <c r="G151" s="20">
        <v>0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16"/>
    </row>
    <row r="152" spans="1:14" s="15" customFormat="1" ht="28.5" customHeight="1" x14ac:dyDescent="0.25">
      <c r="A152" s="17" t="s">
        <v>327</v>
      </c>
      <c r="B152" s="18" t="s">
        <v>390</v>
      </c>
      <c r="C152" s="19" t="s">
        <v>391</v>
      </c>
      <c r="D152" s="20" t="s">
        <v>19</v>
      </c>
      <c r="E152" s="20" t="s">
        <v>20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16"/>
    </row>
    <row r="153" spans="1:14" s="15" customFormat="1" ht="28.5" customHeight="1" x14ac:dyDescent="0.25">
      <c r="A153" s="17" t="s">
        <v>327</v>
      </c>
      <c r="B153" s="18" t="s">
        <v>392</v>
      </c>
      <c r="C153" s="19" t="s">
        <v>393</v>
      </c>
      <c r="D153" s="20" t="s">
        <v>19</v>
      </c>
      <c r="E153" s="20" t="s">
        <v>20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16"/>
    </row>
    <row r="154" spans="1:14" s="15" customFormat="1" ht="28.5" customHeight="1" x14ac:dyDescent="0.25">
      <c r="A154" s="17" t="s">
        <v>327</v>
      </c>
      <c r="B154" s="18" t="s">
        <v>394</v>
      </c>
      <c r="C154" s="19" t="s">
        <v>395</v>
      </c>
      <c r="D154" s="20" t="s">
        <v>19</v>
      </c>
      <c r="E154" s="20" t="s">
        <v>20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16"/>
    </row>
    <row r="155" spans="1:14" s="15" customFormat="1" ht="28.5" customHeight="1" x14ac:dyDescent="0.25">
      <c r="A155" s="17" t="s">
        <v>327</v>
      </c>
      <c r="B155" s="18" t="s">
        <v>396</v>
      </c>
      <c r="C155" s="19" t="s">
        <v>397</v>
      </c>
      <c r="D155" s="20" t="s">
        <v>19</v>
      </c>
      <c r="E155" s="20" t="s">
        <v>20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16"/>
    </row>
    <row r="156" spans="1:14" s="15" customFormat="1" ht="28.5" customHeight="1" x14ac:dyDescent="0.25">
      <c r="A156" s="17" t="s">
        <v>327</v>
      </c>
      <c r="B156" s="18" t="s">
        <v>398</v>
      </c>
      <c r="C156" s="19" t="s">
        <v>399</v>
      </c>
      <c r="D156" s="20" t="s">
        <v>19</v>
      </c>
      <c r="E156" s="20" t="s">
        <v>20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0">
        <v>0</v>
      </c>
      <c r="N156" s="16"/>
    </row>
    <row r="157" spans="1:14" s="15" customFormat="1" ht="28.5" customHeight="1" x14ac:dyDescent="0.25">
      <c r="A157" s="17" t="s">
        <v>327</v>
      </c>
      <c r="B157" s="18" t="s">
        <v>400</v>
      </c>
      <c r="C157" s="19" t="s">
        <v>401</v>
      </c>
      <c r="D157" s="20" t="s">
        <v>19</v>
      </c>
      <c r="E157" s="20" t="s">
        <v>20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16"/>
    </row>
    <row r="158" spans="1:14" s="15" customFormat="1" ht="28.5" customHeight="1" x14ac:dyDescent="0.25">
      <c r="A158" s="17" t="s">
        <v>327</v>
      </c>
      <c r="B158" s="18" t="s">
        <v>402</v>
      </c>
      <c r="C158" s="19" t="s">
        <v>403</v>
      </c>
      <c r="D158" s="20" t="s">
        <v>19</v>
      </c>
      <c r="E158" s="20" t="s">
        <v>20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16"/>
    </row>
    <row r="159" spans="1:14" s="15" customFormat="1" ht="28.5" customHeight="1" x14ac:dyDescent="0.25">
      <c r="A159" s="17" t="s">
        <v>327</v>
      </c>
      <c r="B159" s="18" t="s">
        <v>404</v>
      </c>
      <c r="C159" s="19" t="s">
        <v>405</v>
      </c>
      <c r="D159" s="20" t="s">
        <v>19</v>
      </c>
      <c r="E159" s="20" t="s">
        <v>20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16"/>
    </row>
    <row r="160" spans="1:14" s="15" customFormat="1" ht="28.5" customHeight="1" x14ac:dyDescent="0.25">
      <c r="A160" s="17" t="s">
        <v>327</v>
      </c>
      <c r="B160" s="18" t="s">
        <v>406</v>
      </c>
      <c r="C160" s="19" t="s">
        <v>407</v>
      </c>
      <c r="D160" s="20" t="s">
        <v>19</v>
      </c>
      <c r="E160" s="20" t="s">
        <v>20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  <c r="N160" s="16"/>
    </row>
    <row r="161" spans="1:14" s="15" customFormat="1" ht="28.5" customHeight="1" x14ac:dyDescent="0.25">
      <c r="A161" s="17" t="s">
        <v>327</v>
      </c>
      <c r="B161" s="18" t="s">
        <v>408</v>
      </c>
      <c r="C161" s="19" t="s">
        <v>409</v>
      </c>
      <c r="D161" s="20" t="s">
        <v>19</v>
      </c>
      <c r="E161" s="20" t="s">
        <v>20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16"/>
    </row>
    <row r="162" spans="1:14" s="15" customFormat="1" ht="28.5" customHeight="1" x14ac:dyDescent="0.25">
      <c r="A162" s="17" t="s">
        <v>327</v>
      </c>
      <c r="B162" s="18" t="s">
        <v>410</v>
      </c>
      <c r="C162" s="19" t="s">
        <v>411</v>
      </c>
      <c r="D162" s="20" t="s">
        <v>19</v>
      </c>
      <c r="E162" s="20" t="s">
        <v>20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16"/>
    </row>
    <row r="163" spans="1:14" s="15" customFormat="1" ht="28.5" customHeight="1" x14ac:dyDescent="0.25">
      <c r="A163" s="17" t="s">
        <v>327</v>
      </c>
      <c r="B163" s="18" t="s">
        <v>412</v>
      </c>
      <c r="C163" s="19" t="s">
        <v>413</v>
      </c>
      <c r="D163" s="20" t="s">
        <v>19</v>
      </c>
      <c r="E163" s="20" t="s">
        <v>20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16"/>
    </row>
    <row r="164" spans="1:14" s="15" customFormat="1" ht="28.5" customHeight="1" x14ac:dyDescent="0.25">
      <c r="A164" s="17" t="s">
        <v>327</v>
      </c>
      <c r="B164" s="18" t="s">
        <v>414</v>
      </c>
      <c r="C164" s="19" t="s">
        <v>415</v>
      </c>
      <c r="D164" s="20" t="s">
        <v>19</v>
      </c>
      <c r="E164" s="20" t="s">
        <v>20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N164" s="16"/>
    </row>
    <row r="165" spans="1:14" s="15" customFormat="1" ht="28.5" customHeight="1" x14ac:dyDescent="0.25">
      <c r="A165" s="17" t="s">
        <v>327</v>
      </c>
      <c r="B165" s="18" t="s">
        <v>416</v>
      </c>
      <c r="C165" s="19" t="s">
        <v>417</v>
      </c>
      <c r="D165" s="20" t="s">
        <v>19</v>
      </c>
      <c r="E165" s="20" t="s">
        <v>20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16"/>
    </row>
    <row r="166" spans="1:14" s="15" customFormat="1" ht="28.5" customHeight="1" x14ac:dyDescent="0.25">
      <c r="A166" s="17" t="s">
        <v>327</v>
      </c>
      <c r="B166" s="18" t="s">
        <v>418</v>
      </c>
      <c r="C166" s="19" t="s">
        <v>419</v>
      </c>
      <c r="D166" s="20" t="s">
        <v>19</v>
      </c>
      <c r="E166" s="20" t="s">
        <v>20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16"/>
    </row>
    <row r="167" spans="1:14" s="15" customFormat="1" ht="28.5" customHeight="1" x14ac:dyDescent="0.25">
      <c r="A167" s="17" t="s">
        <v>327</v>
      </c>
      <c r="B167" s="18" t="s">
        <v>420</v>
      </c>
      <c r="C167" s="19" t="s">
        <v>421</v>
      </c>
      <c r="D167" s="20" t="s">
        <v>19</v>
      </c>
      <c r="E167" s="20" t="s">
        <v>20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16"/>
    </row>
    <row r="168" spans="1:14" s="15" customFormat="1" ht="28.5" customHeight="1" x14ac:dyDescent="0.25">
      <c r="A168" s="17" t="s">
        <v>327</v>
      </c>
      <c r="B168" s="18" t="s">
        <v>422</v>
      </c>
      <c r="C168" s="19" t="s">
        <v>423</v>
      </c>
      <c r="D168" s="20" t="s">
        <v>19</v>
      </c>
      <c r="E168" s="20" t="s">
        <v>20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16"/>
    </row>
    <row r="169" spans="1:14" s="15" customFormat="1" ht="28.5" customHeight="1" x14ac:dyDescent="0.25">
      <c r="A169" s="17" t="s">
        <v>327</v>
      </c>
      <c r="B169" s="18" t="s">
        <v>424</v>
      </c>
      <c r="C169" s="19" t="s">
        <v>425</v>
      </c>
      <c r="D169" s="20" t="s">
        <v>19</v>
      </c>
      <c r="E169" s="20" t="s">
        <v>20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16"/>
    </row>
    <row r="170" spans="1:14" s="15" customFormat="1" ht="28.5" customHeight="1" x14ac:dyDescent="0.25">
      <c r="A170" s="17" t="s">
        <v>327</v>
      </c>
      <c r="B170" s="18" t="s">
        <v>426</v>
      </c>
      <c r="C170" s="19" t="s">
        <v>427</v>
      </c>
      <c r="D170" s="20" t="s">
        <v>19</v>
      </c>
      <c r="E170" s="20" t="s">
        <v>20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16"/>
    </row>
    <row r="171" spans="1:14" s="15" customFormat="1" ht="28.5" customHeight="1" x14ac:dyDescent="0.25">
      <c r="A171" s="17" t="s">
        <v>327</v>
      </c>
      <c r="B171" s="18" t="s">
        <v>428</v>
      </c>
      <c r="C171" s="19" t="s">
        <v>429</v>
      </c>
      <c r="D171" s="20" t="s">
        <v>19</v>
      </c>
      <c r="E171" s="20" t="s">
        <v>20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16"/>
    </row>
    <row r="172" spans="1:14" s="15" customFormat="1" ht="28.5" customHeight="1" x14ac:dyDescent="0.25">
      <c r="A172" s="17" t="s">
        <v>327</v>
      </c>
      <c r="B172" s="18" t="s">
        <v>430</v>
      </c>
      <c r="C172" s="19" t="s">
        <v>431</v>
      </c>
      <c r="D172" s="20" t="s">
        <v>19</v>
      </c>
      <c r="E172" s="20" t="s">
        <v>20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16"/>
    </row>
    <row r="173" spans="1:14" s="15" customFormat="1" ht="28.5" customHeight="1" x14ac:dyDescent="0.25">
      <c r="A173" s="17" t="s">
        <v>327</v>
      </c>
      <c r="B173" s="18" t="s">
        <v>432</v>
      </c>
      <c r="C173" s="19" t="s">
        <v>433</v>
      </c>
      <c r="D173" s="20" t="s">
        <v>19</v>
      </c>
      <c r="E173" s="20" t="s">
        <v>20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16"/>
    </row>
    <row r="174" spans="1:14" s="15" customFormat="1" ht="28.5" customHeight="1" x14ac:dyDescent="0.25">
      <c r="A174" s="17" t="s">
        <v>327</v>
      </c>
      <c r="B174" s="18" t="s">
        <v>434</v>
      </c>
      <c r="C174" s="19" t="s">
        <v>435</v>
      </c>
      <c r="D174" s="20" t="s">
        <v>19</v>
      </c>
      <c r="E174" s="20" t="s">
        <v>20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16"/>
    </row>
    <row r="175" spans="1:14" s="15" customFormat="1" ht="28.5" customHeight="1" x14ac:dyDescent="0.25">
      <c r="A175" s="17" t="s">
        <v>327</v>
      </c>
      <c r="B175" s="18" t="s">
        <v>436</v>
      </c>
      <c r="C175" s="19" t="s">
        <v>437</v>
      </c>
      <c r="D175" s="20" t="s">
        <v>19</v>
      </c>
      <c r="E175" s="20" t="s">
        <v>20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16"/>
    </row>
    <row r="176" spans="1:14" s="15" customFormat="1" ht="28.5" customHeight="1" x14ac:dyDescent="0.25">
      <c r="A176" s="17" t="s">
        <v>327</v>
      </c>
      <c r="B176" s="18" t="s">
        <v>438</v>
      </c>
      <c r="C176" s="19" t="s">
        <v>439</v>
      </c>
      <c r="D176" s="20" t="s">
        <v>19</v>
      </c>
      <c r="E176" s="20" t="s">
        <v>20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16"/>
    </row>
    <row r="177" spans="1:14" s="15" customFormat="1" ht="28.5" customHeight="1" x14ac:dyDescent="0.25">
      <c r="A177" s="17" t="s">
        <v>327</v>
      </c>
      <c r="B177" s="18" t="s">
        <v>440</v>
      </c>
      <c r="C177" s="19" t="s">
        <v>441</v>
      </c>
      <c r="D177" s="20" t="s">
        <v>19</v>
      </c>
      <c r="E177" s="20" t="s">
        <v>20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16"/>
    </row>
    <row r="178" spans="1:14" s="15" customFormat="1" ht="28.5" customHeight="1" x14ac:dyDescent="0.25">
      <c r="A178" s="17" t="s">
        <v>327</v>
      </c>
      <c r="B178" s="18" t="s">
        <v>442</v>
      </c>
      <c r="C178" s="19" t="s">
        <v>443</v>
      </c>
      <c r="D178" s="20" t="s">
        <v>19</v>
      </c>
      <c r="E178" s="20" t="s">
        <v>20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16"/>
    </row>
    <row r="179" spans="1:14" s="15" customFormat="1" ht="28.5" customHeight="1" x14ac:dyDescent="0.25">
      <c r="A179" s="17" t="s">
        <v>327</v>
      </c>
      <c r="B179" s="18" t="s">
        <v>444</v>
      </c>
      <c r="C179" s="19" t="s">
        <v>445</v>
      </c>
      <c r="D179" s="20" t="s">
        <v>19</v>
      </c>
      <c r="E179" s="20" t="s">
        <v>20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16"/>
    </row>
    <row r="180" spans="1:14" s="15" customFormat="1" ht="28.5" customHeight="1" x14ac:dyDescent="0.25">
      <c r="A180" s="17" t="s">
        <v>327</v>
      </c>
      <c r="B180" s="18" t="s">
        <v>446</v>
      </c>
      <c r="C180" s="19" t="s">
        <v>447</v>
      </c>
      <c r="D180" s="20" t="s">
        <v>19</v>
      </c>
      <c r="E180" s="20" t="s">
        <v>20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16"/>
    </row>
    <row r="181" spans="1:14" s="15" customFormat="1" ht="28.5" customHeight="1" x14ac:dyDescent="0.25">
      <c r="A181" s="17" t="s">
        <v>327</v>
      </c>
      <c r="B181" s="18" t="s">
        <v>448</v>
      </c>
      <c r="C181" s="19" t="s">
        <v>449</v>
      </c>
      <c r="D181" s="20" t="s">
        <v>19</v>
      </c>
      <c r="E181" s="20" t="s">
        <v>20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16"/>
    </row>
    <row r="182" spans="1:14" s="15" customFormat="1" ht="28.5" customHeight="1" x14ac:dyDescent="0.25">
      <c r="A182" s="17" t="s">
        <v>327</v>
      </c>
      <c r="B182" s="18" t="s">
        <v>450</v>
      </c>
      <c r="C182" s="19" t="s">
        <v>451</v>
      </c>
      <c r="D182" s="20" t="s">
        <v>19</v>
      </c>
      <c r="E182" s="20" t="s">
        <v>20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16"/>
    </row>
    <row r="183" spans="1:14" s="15" customFormat="1" ht="28.5" customHeight="1" x14ac:dyDescent="0.25">
      <c r="A183" s="17" t="s">
        <v>327</v>
      </c>
      <c r="B183" s="18" t="s">
        <v>452</v>
      </c>
      <c r="C183" s="19" t="s">
        <v>453</v>
      </c>
      <c r="D183" s="20" t="s">
        <v>19</v>
      </c>
      <c r="E183" s="20" t="s">
        <v>20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16"/>
    </row>
    <row r="184" spans="1:14" s="15" customFormat="1" ht="28.5" customHeight="1" x14ac:dyDescent="0.25">
      <c r="A184" s="17" t="s">
        <v>327</v>
      </c>
      <c r="B184" s="18" t="s">
        <v>454</v>
      </c>
      <c r="C184" s="19" t="s">
        <v>455</v>
      </c>
      <c r="D184" s="20" t="s">
        <v>19</v>
      </c>
      <c r="E184" s="20" t="s">
        <v>20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16"/>
    </row>
    <row r="185" spans="1:14" s="15" customFormat="1" ht="28.5" customHeight="1" x14ac:dyDescent="0.25">
      <c r="A185" s="17" t="s">
        <v>327</v>
      </c>
      <c r="B185" s="18" t="s">
        <v>456</v>
      </c>
      <c r="C185" s="19" t="s">
        <v>457</v>
      </c>
      <c r="D185" s="20" t="s">
        <v>19</v>
      </c>
      <c r="E185" s="20" t="s">
        <v>20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16"/>
    </row>
    <row r="186" spans="1:14" s="15" customFormat="1" ht="28.5" customHeight="1" x14ac:dyDescent="0.25">
      <c r="A186" s="17" t="s">
        <v>327</v>
      </c>
      <c r="B186" s="18" t="s">
        <v>458</v>
      </c>
      <c r="C186" s="19" t="s">
        <v>459</v>
      </c>
      <c r="D186" s="20" t="s">
        <v>19</v>
      </c>
      <c r="E186" s="20" t="s">
        <v>20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16"/>
    </row>
    <row r="187" spans="1:14" s="15" customFormat="1" ht="28.5" customHeight="1" x14ac:dyDescent="0.25">
      <c r="A187" s="17" t="s">
        <v>327</v>
      </c>
      <c r="B187" s="18" t="s">
        <v>460</v>
      </c>
      <c r="C187" s="19" t="s">
        <v>461</v>
      </c>
      <c r="D187" s="20" t="s">
        <v>19</v>
      </c>
      <c r="E187" s="20" t="s">
        <v>20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16"/>
    </row>
    <row r="188" spans="1:14" s="15" customFormat="1" ht="28.5" customHeight="1" x14ac:dyDescent="0.25">
      <c r="A188" s="17" t="s">
        <v>327</v>
      </c>
      <c r="B188" s="18" t="s">
        <v>462</v>
      </c>
      <c r="C188" s="19" t="s">
        <v>463</v>
      </c>
      <c r="D188" s="20" t="s">
        <v>19</v>
      </c>
      <c r="E188" s="20" t="s">
        <v>20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16"/>
    </row>
    <row r="189" spans="1:14" s="15" customFormat="1" ht="28.5" customHeight="1" x14ac:dyDescent="0.25">
      <c r="A189" s="17" t="s">
        <v>327</v>
      </c>
      <c r="B189" s="18" t="s">
        <v>464</v>
      </c>
      <c r="C189" s="19" t="s">
        <v>465</v>
      </c>
      <c r="D189" s="20" t="s">
        <v>19</v>
      </c>
      <c r="E189" s="20" t="s">
        <v>20</v>
      </c>
      <c r="F189" s="20">
        <v>0</v>
      </c>
      <c r="G189" s="20">
        <v>0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16"/>
    </row>
    <row r="190" spans="1:14" s="15" customFormat="1" ht="28.5" customHeight="1" x14ac:dyDescent="0.25">
      <c r="A190" s="17" t="s">
        <v>327</v>
      </c>
      <c r="B190" s="18" t="s">
        <v>466</v>
      </c>
      <c r="C190" s="19" t="s">
        <v>467</v>
      </c>
      <c r="D190" s="20" t="s">
        <v>19</v>
      </c>
      <c r="E190" s="20" t="s">
        <v>20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16"/>
    </row>
    <row r="191" spans="1:14" s="15" customFormat="1" ht="28.5" customHeight="1" x14ac:dyDescent="0.25">
      <c r="A191" s="17" t="s">
        <v>327</v>
      </c>
      <c r="B191" s="18" t="s">
        <v>468</v>
      </c>
      <c r="C191" s="19" t="s">
        <v>469</v>
      </c>
      <c r="D191" s="20" t="s">
        <v>19</v>
      </c>
      <c r="E191" s="20" t="s">
        <v>20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16"/>
    </row>
    <row r="192" spans="1:14" s="15" customFormat="1" ht="28.5" customHeight="1" x14ac:dyDescent="0.25">
      <c r="A192" s="17" t="s">
        <v>327</v>
      </c>
      <c r="B192" s="18" t="s">
        <v>470</v>
      </c>
      <c r="C192" s="19" t="s">
        <v>471</v>
      </c>
      <c r="D192" s="20" t="s">
        <v>19</v>
      </c>
      <c r="E192" s="20" t="s">
        <v>20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16"/>
    </row>
    <row r="193" spans="1:14" s="15" customFormat="1" ht="28.5" customHeight="1" x14ac:dyDescent="0.25">
      <c r="A193" s="17" t="s">
        <v>327</v>
      </c>
      <c r="B193" s="18" t="s">
        <v>472</v>
      </c>
      <c r="C193" s="19" t="s">
        <v>473</v>
      </c>
      <c r="D193" s="20" t="s">
        <v>19</v>
      </c>
      <c r="E193" s="20" t="s">
        <v>20</v>
      </c>
      <c r="F193" s="20">
        <v>0</v>
      </c>
      <c r="G193" s="20">
        <v>0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16"/>
    </row>
    <row r="194" spans="1:14" s="15" customFormat="1" ht="28.5" customHeight="1" x14ac:dyDescent="0.25">
      <c r="A194" s="17" t="s">
        <v>327</v>
      </c>
      <c r="B194" s="18" t="s">
        <v>474</v>
      </c>
      <c r="C194" s="19" t="s">
        <v>475</v>
      </c>
      <c r="D194" s="20" t="s">
        <v>19</v>
      </c>
      <c r="E194" s="20" t="s">
        <v>20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0</v>
      </c>
      <c r="N194" s="16"/>
    </row>
    <row r="195" spans="1:14" s="15" customFormat="1" ht="28.5" customHeight="1" x14ac:dyDescent="0.25">
      <c r="A195" s="17" t="s">
        <v>327</v>
      </c>
      <c r="B195" s="18" t="s">
        <v>476</v>
      </c>
      <c r="C195" s="19" t="s">
        <v>477</v>
      </c>
      <c r="D195" s="20" t="s">
        <v>19</v>
      </c>
      <c r="E195" s="20" t="s">
        <v>20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16"/>
    </row>
    <row r="196" spans="1:14" s="15" customFormat="1" ht="28.5" customHeight="1" x14ac:dyDescent="0.25">
      <c r="A196" s="17" t="s">
        <v>327</v>
      </c>
      <c r="B196" s="18" t="s">
        <v>478</v>
      </c>
      <c r="C196" s="19" t="s">
        <v>479</v>
      </c>
      <c r="D196" s="20" t="s">
        <v>19</v>
      </c>
      <c r="E196" s="20" t="s">
        <v>20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16"/>
    </row>
    <row r="197" spans="1:14" s="15" customFormat="1" ht="28.5" customHeight="1" x14ac:dyDescent="0.25">
      <c r="A197" s="17" t="s">
        <v>327</v>
      </c>
      <c r="B197" s="18" t="s">
        <v>480</v>
      </c>
      <c r="C197" s="19" t="s">
        <v>481</v>
      </c>
      <c r="D197" s="20" t="s">
        <v>19</v>
      </c>
      <c r="E197" s="20" t="s">
        <v>20</v>
      </c>
      <c r="F197" s="20">
        <v>0</v>
      </c>
      <c r="G197" s="20">
        <v>0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16"/>
    </row>
    <row r="198" spans="1:14" s="15" customFormat="1" ht="28.5" customHeight="1" x14ac:dyDescent="0.25">
      <c r="A198" s="17" t="s">
        <v>327</v>
      </c>
      <c r="B198" s="18" t="s">
        <v>482</v>
      </c>
      <c r="C198" s="19" t="s">
        <v>483</v>
      </c>
      <c r="D198" s="20" t="s">
        <v>19</v>
      </c>
      <c r="E198" s="20" t="s">
        <v>20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16"/>
    </row>
    <row r="199" spans="1:14" s="15" customFormat="1" ht="28.5" customHeight="1" x14ac:dyDescent="0.25">
      <c r="A199" s="17" t="s">
        <v>327</v>
      </c>
      <c r="B199" s="18" t="s">
        <v>484</v>
      </c>
      <c r="C199" s="19" t="s">
        <v>485</v>
      </c>
      <c r="D199" s="20" t="s">
        <v>19</v>
      </c>
      <c r="E199" s="20" t="s">
        <v>20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16"/>
    </row>
    <row r="200" spans="1:14" s="15" customFormat="1" ht="28.5" customHeight="1" x14ac:dyDescent="0.25">
      <c r="A200" s="17" t="s">
        <v>327</v>
      </c>
      <c r="B200" s="18" t="s">
        <v>486</v>
      </c>
      <c r="C200" s="19" t="s">
        <v>487</v>
      </c>
      <c r="D200" s="20" t="s">
        <v>19</v>
      </c>
      <c r="E200" s="20" t="s">
        <v>20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16"/>
    </row>
    <row r="201" spans="1:14" s="15" customFormat="1" ht="28.5" customHeight="1" x14ac:dyDescent="0.25">
      <c r="A201" s="17" t="s">
        <v>327</v>
      </c>
      <c r="B201" s="18" t="s">
        <v>488</v>
      </c>
      <c r="C201" s="19" t="s">
        <v>489</v>
      </c>
      <c r="D201" s="20" t="s">
        <v>19</v>
      </c>
      <c r="E201" s="20" t="s">
        <v>20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16"/>
    </row>
    <row r="202" spans="1:14" s="15" customFormat="1" ht="28.5" customHeight="1" x14ac:dyDescent="0.25">
      <c r="A202" s="17" t="s">
        <v>327</v>
      </c>
      <c r="B202" s="18" t="s">
        <v>490</v>
      </c>
      <c r="C202" s="19" t="s">
        <v>491</v>
      </c>
      <c r="D202" s="20" t="s">
        <v>19</v>
      </c>
      <c r="E202" s="20" t="s">
        <v>20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16"/>
    </row>
    <row r="203" spans="1:14" s="15" customFormat="1" ht="28.5" customHeight="1" x14ac:dyDescent="0.25">
      <c r="A203" s="17" t="s">
        <v>327</v>
      </c>
      <c r="B203" s="18" t="s">
        <v>492</v>
      </c>
      <c r="C203" s="19" t="s">
        <v>493</v>
      </c>
      <c r="D203" s="20" t="s">
        <v>19</v>
      </c>
      <c r="E203" s="20" t="s">
        <v>20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16"/>
    </row>
    <row r="204" spans="1:14" s="15" customFormat="1" ht="28.5" customHeight="1" x14ac:dyDescent="0.25">
      <c r="A204" s="17" t="s">
        <v>327</v>
      </c>
      <c r="B204" s="18" t="s">
        <v>494</v>
      </c>
      <c r="C204" s="19" t="s">
        <v>495</v>
      </c>
      <c r="D204" s="20" t="s">
        <v>19</v>
      </c>
      <c r="E204" s="20" t="s">
        <v>20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16"/>
    </row>
    <row r="205" spans="1:14" s="15" customFormat="1" ht="28.5" customHeight="1" x14ac:dyDescent="0.25">
      <c r="A205" s="17" t="s">
        <v>67</v>
      </c>
      <c r="B205" s="18" t="s">
        <v>68</v>
      </c>
      <c r="C205" s="19" t="s">
        <v>18</v>
      </c>
      <c r="D205" s="20" t="s">
        <v>19</v>
      </c>
      <c r="E205" s="20" t="s">
        <v>20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16"/>
    </row>
    <row r="206" spans="1:14" s="15" customFormat="1" ht="28.5" customHeight="1" x14ac:dyDescent="0.25">
      <c r="A206" s="17" t="s">
        <v>69</v>
      </c>
      <c r="B206" s="18" t="s">
        <v>70</v>
      </c>
      <c r="C206" s="19" t="s">
        <v>18</v>
      </c>
      <c r="D206" s="20" t="s">
        <v>19</v>
      </c>
      <c r="E206" s="20" t="s">
        <v>20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16"/>
    </row>
    <row r="207" spans="1:14" s="15" customFormat="1" ht="28.5" customHeight="1" x14ac:dyDescent="0.25">
      <c r="A207" s="17" t="s">
        <v>71</v>
      </c>
      <c r="B207" s="18" t="s">
        <v>72</v>
      </c>
      <c r="C207" s="19" t="s">
        <v>18</v>
      </c>
      <c r="D207" s="20" t="s">
        <v>19</v>
      </c>
      <c r="E207" s="20" t="s">
        <v>20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16"/>
    </row>
    <row r="208" spans="1:14" s="15" customFormat="1" ht="28.5" customHeight="1" x14ac:dyDescent="0.25">
      <c r="A208" s="17" t="s">
        <v>73</v>
      </c>
      <c r="B208" s="18" t="s">
        <v>74</v>
      </c>
      <c r="C208" s="19" t="s">
        <v>18</v>
      </c>
      <c r="D208" s="20" t="s">
        <v>19</v>
      </c>
      <c r="E208" s="20" t="s">
        <v>20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16"/>
    </row>
    <row r="209" spans="1:14" s="15" customFormat="1" ht="28.5" customHeight="1" x14ac:dyDescent="0.25">
      <c r="A209" s="17" t="s">
        <v>75</v>
      </c>
      <c r="B209" s="18" t="s">
        <v>74</v>
      </c>
      <c r="C209" s="19" t="s">
        <v>18</v>
      </c>
      <c r="D209" s="20" t="s">
        <v>19</v>
      </c>
      <c r="E209" s="20" t="s">
        <v>20</v>
      </c>
      <c r="F209" s="20">
        <v>0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16"/>
    </row>
    <row r="210" spans="1:14" s="15" customFormat="1" ht="28.5" customHeight="1" x14ac:dyDescent="0.25">
      <c r="A210" s="17" t="s">
        <v>76</v>
      </c>
      <c r="B210" s="18" t="s">
        <v>77</v>
      </c>
      <c r="C210" s="19" t="s">
        <v>18</v>
      </c>
      <c r="D210" s="20" t="s">
        <v>19</v>
      </c>
      <c r="E210" s="20" t="s">
        <v>20</v>
      </c>
      <c r="F210" s="20">
        <v>0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16"/>
    </row>
    <row r="211" spans="1:14" s="15" customFormat="1" ht="28.5" customHeight="1" x14ac:dyDescent="0.25">
      <c r="A211" s="17" t="s">
        <v>78</v>
      </c>
      <c r="B211" s="18" t="s">
        <v>79</v>
      </c>
      <c r="C211" s="19" t="s">
        <v>18</v>
      </c>
      <c r="D211" s="20" t="s">
        <v>19</v>
      </c>
      <c r="E211" s="20" t="s">
        <v>20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16"/>
    </row>
    <row r="212" spans="1:14" s="15" customFormat="1" ht="28.5" customHeight="1" x14ac:dyDescent="0.25">
      <c r="A212" s="17" t="s">
        <v>80</v>
      </c>
      <c r="B212" s="18" t="s">
        <v>74</v>
      </c>
      <c r="C212" s="19" t="s">
        <v>18</v>
      </c>
      <c r="D212" s="20" t="s">
        <v>19</v>
      </c>
      <c r="E212" s="20" t="s">
        <v>20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16"/>
    </row>
    <row r="213" spans="1:14" s="15" customFormat="1" ht="28.5" customHeight="1" x14ac:dyDescent="0.25">
      <c r="A213" s="17" t="s">
        <v>81</v>
      </c>
      <c r="B213" s="18" t="s">
        <v>82</v>
      </c>
      <c r="C213" s="19" t="s">
        <v>18</v>
      </c>
      <c r="D213" s="20" t="s">
        <v>19</v>
      </c>
      <c r="E213" s="20" t="s">
        <v>20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16"/>
    </row>
    <row r="214" spans="1:14" s="15" customFormat="1" ht="28.5" customHeight="1" x14ac:dyDescent="0.25">
      <c r="A214" s="17" t="s">
        <v>83</v>
      </c>
      <c r="B214" s="18" t="s">
        <v>84</v>
      </c>
      <c r="C214" s="19" t="s">
        <v>18</v>
      </c>
      <c r="D214" s="20" t="s">
        <v>19</v>
      </c>
      <c r="E214" s="20" t="s">
        <v>20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16"/>
    </row>
    <row r="215" spans="1:14" s="15" customFormat="1" ht="28.5" customHeight="1" x14ac:dyDescent="0.25">
      <c r="A215" s="17" t="s">
        <v>85</v>
      </c>
      <c r="B215" s="18" t="s">
        <v>86</v>
      </c>
      <c r="C215" s="19" t="s">
        <v>18</v>
      </c>
      <c r="D215" s="20" t="s">
        <v>19</v>
      </c>
      <c r="E215" s="20" t="s">
        <v>20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16"/>
    </row>
    <row r="216" spans="1:14" s="15" customFormat="1" ht="28.5" customHeight="1" x14ac:dyDescent="0.25">
      <c r="A216" s="17" t="s">
        <v>87</v>
      </c>
      <c r="B216" s="18" t="s">
        <v>88</v>
      </c>
      <c r="C216" s="19" t="s">
        <v>18</v>
      </c>
      <c r="D216" s="20" t="s">
        <v>19</v>
      </c>
      <c r="E216" s="20" t="s">
        <v>20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16"/>
    </row>
    <row r="217" spans="1:14" s="15" customFormat="1" ht="28.5" customHeight="1" x14ac:dyDescent="0.25">
      <c r="A217" s="17" t="s">
        <v>89</v>
      </c>
      <c r="B217" s="18" t="s">
        <v>90</v>
      </c>
      <c r="C217" s="19" t="s">
        <v>18</v>
      </c>
      <c r="D217" s="20" t="s">
        <v>19</v>
      </c>
      <c r="E217" s="20" t="s">
        <v>20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  <c r="N217" s="16"/>
    </row>
    <row r="218" spans="1:14" s="15" customFormat="1" ht="28.5" customHeight="1" x14ac:dyDescent="0.25">
      <c r="A218" s="17" t="s">
        <v>91</v>
      </c>
      <c r="B218" s="18" t="s">
        <v>92</v>
      </c>
      <c r="C218" s="19" t="s">
        <v>18</v>
      </c>
      <c r="D218" s="20" t="s">
        <v>19</v>
      </c>
      <c r="E218" s="20" t="s">
        <v>20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16"/>
    </row>
    <row r="219" spans="1:14" s="15" customFormat="1" ht="28.5" customHeight="1" x14ac:dyDescent="0.25">
      <c r="A219" s="17" t="s">
        <v>93</v>
      </c>
      <c r="B219" s="18" t="s">
        <v>94</v>
      </c>
      <c r="C219" s="19" t="s">
        <v>18</v>
      </c>
      <c r="D219" s="20" t="s">
        <v>19</v>
      </c>
      <c r="E219" s="20" t="s">
        <v>20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16"/>
    </row>
    <row r="220" spans="1:14" s="15" customFormat="1" ht="28.5" customHeight="1" x14ac:dyDescent="0.25">
      <c r="A220" s="17" t="s">
        <v>95</v>
      </c>
      <c r="B220" s="18" t="s">
        <v>96</v>
      </c>
      <c r="C220" s="19" t="s">
        <v>18</v>
      </c>
      <c r="D220" s="20" t="s">
        <v>19</v>
      </c>
      <c r="E220" s="20" t="s">
        <v>20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  <c r="K220" s="20">
        <v>0</v>
      </c>
      <c r="L220" s="20">
        <v>0</v>
      </c>
      <c r="M220" s="20">
        <v>0</v>
      </c>
      <c r="N220" s="16"/>
    </row>
    <row r="221" spans="1:14" s="15" customFormat="1" ht="28.5" customHeight="1" x14ac:dyDescent="0.25">
      <c r="A221" s="17" t="s">
        <v>97</v>
      </c>
      <c r="B221" s="18" t="s">
        <v>98</v>
      </c>
      <c r="C221" s="19" t="s">
        <v>18</v>
      </c>
      <c r="D221" s="20" t="s">
        <v>19</v>
      </c>
      <c r="E221" s="20" t="s">
        <v>20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  <c r="N221" s="16"/>
    </row>
    <row r="222" spans="1:14" s="15" customFormat="1" ht="28.5" customHeight="1" x14ac:dyDescent="0.25">
      <c r="A222" s="17" t="s">
        <v>99</v>
      </c>
      <c r="B222" s="18" t="s">
        <v>100</v>
      </c>
      <c r="C222" s="19" t="s">
        <v>18</v>
      </c>
      <c r="D222" s="20" t="s">
        <v>19</v>
      </c>
      <c r="E222" s="20" t="s">
        <v>20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16"/>
    </row>
    <row r="223" spans="1:14" s="15" customFormat="1" ht="28.5" customHeight="1" x14ac:dyDescent="0.25">
      <c r="A223" s="17" t="s">
        <v>101</v>
      </c>
      <c r="B223" s="18" t="s">
        <v>102</v>
      </c>
      <c r="C223" s="19" t="s">
        <v>18</v>
      </c>
      <c r="D223" s="20" t="s">
        <v>19</v>
      </c>
      <c r="E223" s="20" t="s">
        <v>20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16"/>
    </row>
    <row r="224" spans="1:14" s="15" customFormat="1" ht="28.5" customHeight="1" x14ac:dyDescent="0.25">
      <c r="A224" s="17" t="s">
        <v>103</v>
      </c>
      <c r="B224" s="18" t="s">
        <v>104</v>
      </c>
      <c r="C224" s="19" t="s">
        <v>18</v>
      </c>
      <c r="D224" s="20" t="s">
        <v>19</v>
      </c>
      <c r="E224" s="20" t="s">
        <v>20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16"/>
    </row>
    <row r="225" spans="1:14" s="15" customFormat="1" ht="28.5" customHeight="1" x14ac:dyDescent="0.25">
      <c r="A225" s="17" t="s">
        <v>105</v>
      </c>
      <c r="B225" s="18" t="s">
        <v>106</v>
      </c>
      <c r="C225" s="19" t="s">
        <v>18</v>
      </c>
      <c r="D225" s="20" t="s">
        <v>19</v>
      </c>
      <c r="E225" s="20" t="s">
        <v>20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16"/>
    </row>
    <row r="226" spans="1:14" s="15" customFormat="1" ht="28.5" customHeight="1" x14ac:dyDescent="0.25">
      <c r="A226" s="17" t="s">
        <v>107</v>
      </c>
      <c r="B226" s="18" t="s">
        <v>108</v>
      </c>
      <c r="C226" s="19" t="s">
        <v>18</v>
      </c>
      <c r="D226" s="20" t="s">
        <v>19</v>
      </c>
      <c r="E226" s="20" t="s">
        <v>20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16"/>
    </row>
    <row r="227" spans="1:14" s="15" customFormat="1" ht="28.5" customHeight="1" x14ac:dyDescent="0.25">
      <c r="A227" s="17" t="s">
        <v>109</v>
      </c>
      <c r="B227" s="18" t="s">
        <v>110</v>
      </c>
      <c r="C227" s="19" t="s">
        <v>18</v>
      </c>
      <c r="D227" s="20" t="s">
        <v>19</v>
      </c>
      <c r="E227" s="20" t="s">
        <v>20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16"/>
    </row>
    <row r="228" spans="1:14" s="15" customFormat="1" ht="28.5" customHeight="1" x14ac:dyDescent="0.25">
      <c r="A228" s="17" t="s">
        <v>111</v>
      </c>
      <c r="B228" s="18" t="s">
        <v>112</v>
      </c>
      <c r="C228" s="19" t="s">
        <v>18</v>
      </c>
      <c r="D228" s="20" t="s">
        <v>19</v>
      </c>
      <c r="E228" s="20" t="s">
        <v>20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16"/>
    </row>
    <row r="229" spans="1:14" s="15" customFormat="1" ht="28.5" customHeight="1" x14ac:dyDescent="0.25">
      <c r="A229" s="17" t="s">
        <v>113</v>
      </c>
      <c r="B229" s="18" t="s">
        <v>114</v>
      </c>
      <c r="C229" s="19" t="s">
        <v>18</v>
      </c>
      <c r="D229" s="20" t="s">
        <v>19</v>
      </c>
      <c r="E229" s="20" t="s">
        <v>20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16"/>
    </row>
    <row r="230" spans="1:14" s="15" customFormat="1" ht="28.5" customHeight="1" x14ac:dyDescent="0.25">
      <c r="A230" s="17" t="s">
        <v>115</v>
      </c>
      <c r="B230" s="18" t="s">
        <v>116</v>
      </c>
      <c r="C230" s="19" t="s">
        <v>18</v>
      </c>
      <c r="D230" s="20" t="s">
        <v>19</v>
      </c>
      <c r="E230" s="20" t="s">
        <v>20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16"/>
    </row>
    <row r="231" spans="1:14" s="15" customFormat="1" ht="28.5" customHeight="1" x14ac:dyDescent="0.25">
      <c r="A231" s="17" t="s">
        <v>117</v>
      </c>
      <c r="B231" s="18" t="s">
        <v>118</v>
      </c>
      <c r="C231" s="19" t="s">
        <v>18</v>
      </c>
      <c r="D231" s="20" t="s">
        <v>19</v>
      </c>
      <c r="E231" s="20" t="s">
        <v>20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16"/>
    </row>
    <row r="232" spans="1:14" s="15" customFormat="1" ht="28.5" customHeight="1" x14ac:dyDescent="0.25">
      <c r="A232" s="17" t="s">
        <v>119</v>
      </c>
      <c r="B232" s="18" t="s">
        <v>120</v>
      </c>
      <c r="C232" s="19" t="s">
        <v>18</v>
      </c>
      <c r="D232" s="20" t="s">
        <v>19</v>
      </c>
      <c r="E232" s="20" t="s">
        <v>20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16"/>
    </row>
    <row r="233" spans="1:14" s="15" customFormat="1" ht="28.5" customHeight="1" x14ac:dyDescent="0.25">
      <c r="A233" s="17" t="s">
        <v>121</v>
      </c>
      <c r="B233" s="18" t="s">
        <v>122</v>
      </c>
      <c r="C233" s="19" t="s">
        <v>18</v>
      </c>
      <c r="D233" s="20" t="s">
        <v>19</v>
      </c>
      <c r="E233" s="20" t="s">
        <v>20</v>
      </c>
      <c r="F233" s="20">
        <v>0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  <c r="N233" s="16"/>
    </row>
    <row r="234" spans="1:14" s="15" customFormat="1" ht="28.5" customHeight="1" x14ac:dyDescent="0.25">
      <c r="A234" s="17" t="s">
        <v>123</v>
      </c>
      <c r="B234" s="18" t="s">
        <v>118</v>
      </c>
      <c r="C234" s="19" t="s">
        <v>18</v>
      </c>
      <c r="D234" s="20" t="s">
        <v>19</v>
      </c>
      <c r="E234" s="20" t="s">
        <v>20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16"/>
    </row>
    <row r="235" spans="1:14" s="15" customFormat="1" ht="28.5" customHeight="1" x14ac:dyDescent="0.25">
      <c r="A235" s="17" t="s">
        <v>124</v>
      </c>
      <c r="B235" s="18" t="s">
        <v>120</v>
      </c>
      <c r="C235" s="19" t="s">
        <v>18</v>
      </c>
      <c r="D235" s="20" t="s">
        <v>19</v>
      </c>
      <c r="E235" s="20" t="s">
        <v>20</v>
      </c>
      <c r="F235" s="20">
        <v>0</v>
      </c>
      <c r="G235" s="20">
        <v>0</v>
      </c>
      <c r="H235" s="20">
        <v>0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16"/>
    </row>
    <row r="236" spans="1:14" s="15" customFormat="1" ht="28.5" customHeight="1" x14ac:dyDescent="0.25">
      <c r="A236" s="17" t="s">
        <v>125</v>
      </c>
      <c r="B236" s="18" t="s">
        <v>122</v>
      </c>
      <c r="C236" s="19" t="s">
        <v>18</v>
      </c>
      <c r="D236" s="20" t="s">
        <v>19</v>
      </c>
      <c r="E236" s="20" t="s">
        <v>20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16"/>
    </row>
    <row r="237" spans="1:14" s="15" customFormat="1" ht="28.5" customHeight="1" x14ac:dyDescent="0.25">
      <c r="A237" s="17" t="s">
        <v>126</v>
      </c>
      <c r="B237" s="18" t="s">
        <v>127</v>
      </c>
      <c r="C237" s="19" t="s">
        <v>18</v>
      </c>
      <c r="D237" s="20" t="s">
        <v>19</v>
      </c>
      <c r="E237" s="20" t="s">
        <v>20</v>
      </c>
      <c r="F237" s="20">
        <v>0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16"/>
    </row>
    <row r="238" spans="1:14" s="15" customFormat="1" ht="28.5" customHeight="1" x14ac:dyDescent="0.25">
      <c r="A238" s="17" t="s">
        <v>128</v>
      </c>
      <c r="B238" s="18" t="s">
        <v>129</v>
      </c>
      <c r="C238" s="19" t="s">
        <v>18</v>
      </c>
      <c r="D238" s="20" t="s">
        <v>19</v>
      </c>
      <c r="E238" s="20" t="s">
        <v>20</v>
      </c>
      <c r="F238" s="20">
        <v>0</v>
      </c>
      <c r="G238" s="20">
        <v>0</v>
      </c>
      <c r="H238" s="20"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16"/>
    </row>
    <row r="239" spans="1:14" s="15" customFormat="1" ht="28.5" customHeight="1" x14ac:dyDescent="0.25">
      <c r="A239" s="17" t="s">
        <v>130</v>
      </c>
      <c r="B239" s="18" t="s">
        <v>131</v>
      </c>
      <c r="C239" s="19" t="s">
        <v>18</v>
      </c>
      <c r="D239" s="20" t="s">
        <v>19</v>
      </c>
      <c r="E239" s="20" t="s">
        <v>20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16"/>
    </row>
    <row r="240" spans="1:14" s="15" customFormat="1" ht="28.5" customHeight="1" x14ac:dyDescent="0.25">
      <c r="A240" s="17" t="s">
        <v>132</v>
      </c>
      <c r="B240" s="18" t="s">
        <v>133</v>
      </c>
      <c r="C240" s="19" t="s">
        <v>18</v>
      </c>
      <c r="D240" s="20" t="s">
        <v>19</v>
      </c>
      <c r="E240" s="20" t="s">
        <v>20</v>
      </c>
      <c r="F240" s="20">
        <v>0</v>
      </c>
      <c r="G240" s="20">
        <v>0</v>
      </c>
      <c r="H240" s="20"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16"/>
    </row>
    <row r="241" spans="1:14" s="15" customFormat="1" ht="28.5" customHeight="1" x14ac:dyDescent="0.25">
      <c r="A241" s="17" t="s">
        <v>134</v>
      </c>
      <c r="B241" s="18" t="s">
        <v>135</v>
      </c>
      <c r="C241" s="19" t="s">
        <v>18</v>
      </c>
      <c r="D241" s="20" t="s">
        <v>19</v>
      </c>
      <c r="E241" s="20" t="s">
        <v>20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16"/>
    </row>
    <row r="242" spans="1:14" s="15" customFormat="1" ht="28.5" customHeight="1" x14ac:dyDescent="0.25">
      <c r="A242" s="17" t="s">
        <v>136</v>
      </c>
      <c r="B242" s="18" t="s">
        <v>137</v>
      </c>
      <c r="C242" s="19" t="s">
        <v>18</v>
      </c>
      <c r="D242" s="20" t="s">
        <v>19</v>
      </c>
      <c r="E242" s="20" t="s">
        <v>20</v>
      </c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16"/>
    </row>
    <row r="243" spans="1:14" s="15" customFormat="1" ht="28.5" customHeight="1" x14ac:dyDescent="0.25">
      <c r="A243" s="17" t="s">
        <v>138</v>
      </c>
      <c r="B243" s="18" t="s">
        <v>139</v>
      </c>
      <c r="C243" s="19" t="s">
        <v>18</v>
      </c>
      <c r="D243" s="20" t="s">
        <v>19</v>
      </c>
      <c r="E243" s="20" t="s">
        <v>20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16"/>
    </row>
    <row r="244" spans="1:14" s="15" customFormat="1" ht="28.5" customHeight="1" x14ac:dyDescent="0.25">
      <c r="A244" s="17" t="s">
        <v>140</v>
      </c>
      <c r="B244" s="18" t="s">
        <v>141</v>
      </c>
      <c r="C244" s="19" t="s">
        <v>18</v>
      </c>
      <c r="D244" s="20" t="s">
        <v>19</v>
      </c>
      <c r="E244" s="20" t="s">
        <v>20</v>
      </c>
      <c r="F244" s="43">
        <f>F245+F251+F258+F265+F266</f>
        <v>0</v>
      </c>
      <c r="G244" s="43">
        <f t="shared" ref="G244:M244" si="32">G245+G251+G258+G265+G266</f>
        <v>0</v>
      </c>
      <c r="H244" s="43">
        <f t="shared" si="32"/>
        <v>0</v>
      </c>
      <c r="I244" s="43">
        <f t="shared" si="32"/>
        <v>0</v>
      </c>
      <c r="J244" s="43">
        <f t="shared" si="32"/>
        <v>0</v>
      </c>
      <c r="K244" s="43">
        <f t="shared" si="32"/>
        <v>0</v>
      </c>
      <c r="L244" s="43">
        <f t="shared" si="32"/>
        <v>0</v>
      </c>
      <c r="M244" s="43">
        <f t="shared" si="32"/>
        <v>0</v>
      </c>
      <c r="N244" s="16"/>
    </row>
    <row r="245" spans="1:14" s="15" customFormat="1" ht="28.5" customHeight="1" x14ac:dyDescent="0.25">
      <c r="A245" s="17" t="s">
        <v>142</v>
      </c>
      <c r="B245" s="18" t="s">
        <v>143</v>
      </c>
      <c r="C245" s="19" t="s">
        <v>18</v>
      </c>
      <c r="D245" s="20" t="s">
        <v>19</v>
      </c>
      <c r="E245" s="20" t="s">
        <v>20</v>
      </c>
      <c r="F245" s="43">
        <v>0</v>
      </c>
      <c r="G245" s="43">
        <v>0</v>
      </c>
      <c r="H245" s="43">
        <v>0</v>
      </c>
      <c r="I245" s="43">
        <v>0</v>
      </c>
      <c r="J245" s="43">
        <v>0</v>
      </c>
      <c r="K245" s="43">
        <v>0</v>
      </c>
      <c r="L245" s="43">
        <v>0</v>
      </c>
      <c r="M245" s="43">
        <v>0</v>
      </c>
      <c r="N245" s="16"/>
    </row>
    <row r="246" spans="1:14" s="15" customFormat="1" ht="28.5" customHeight="1" x14ac:dyDescent="0.25">
      <c r="A246" s="17" t="s">
        <v>144</v>
      </c>
      <c r="B246" s="18" t="s">
        <v>145</v>
      </c>
      <c r="C246" s="19" t="s">
        <v>18</v>
      </c>
      <c r="D246" s="20" t="s">
        <v>19</v>
      </c>
      <c r="E246" s="20" t="s">
        <v>20</v>
      </c>
      <c r="F246" s="43">
        <v>0</v>
      </c>
      <c r="G246" s="43">
        <v>0</v>
      </c>
      <c r="H246" s="43">
        <v>0</v>
      </c>
      <c r="I246" s="43">
        <v>0</v>
      </c>
      <c r="J246" s="43">
        <v>0</v>
      </c>
      <c r="K246" s="43">
        <v>0</v>
      </c>
      <c r="L246" s="43">
        <v>0</v>
      </c>
      <c r="M246" s="43">
        <v>0</v>
      </c>
      <c r="N246" s="16"/>
    </row>
    <row r="247" spans="1:14" s="15" customFormat="1" ht="28.5" customHeight="1" x14ac:dyDescent="0.25">
      <c r="A247" s="17" t="s">
        <v>146</v>
      </c>
      <c r="B247" s="18" t="s">
        <v>147</v>
      </c>
      <c r="C247" s="19" t="s">
        <v>18</v>
      </c>
      <c r="D247" s="20" t="s">
        <v>19</v>
      </c>
      <c r="E247" s="20" t="s">
        <v>20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  <c r="K247" s="43">
        <v>0</v>
      </c>
      <c r="L247" s="43">
        <v>0</v>
      </c>
      <c r="M247" s="43">
        <v>0</v>
      </c>
      <c r="N247" s="16"/>
    </row>
    <row r="248" spans="1:14" s="15" customFormat="1" ht="28.5" customHeight="1" x14ac:dyDescent="0.25">
      <c r="A248" s="17" t="s">
        <v>148</v>
      </c>
      <c r="B248" s="18" t="s">
        <v>104</v>
      </c>
      <c r="C248" s="19" t="s">
        <v>18</v>
      </c>
      <c r="D248" s="20" t="s">
        <v>19</v>
      </c>
      <c r="E248" s="20" t="s">
        <v>20</v>
      </c>
      <c r="F248" s="43">
        <v>0</v>
      </c>
      <c r="G248" s="43">
        <v>0</v>
      </c>
      <c r="H248" s="43">
        <v>0</v>
      </c>
      <c r="I248" s="43">
        <v>0</v>
      </c>
      <c r="J248" s="43">
        <v>0</v>
      </c>
      <c r="K248" s="43">
        <v>0</v>
      </c>
      <c r="L248" s="43">
        <v>0</v>
      </c>
      <c r="M248" s="43">
        <v>0</v>
      </c>
      <c r="N248" s="16"/>
    </row>
    <row r="249" spans="1:14" s="15" customFormat="1" ht="28.5" customHeight="1" x14ac:dyDescent="0.25">
      <c r="A249" s="17" t="s">
        <v>149</v>
      </c>
      <c r="B249" s="18" t="s">
        <v>150</v>
      </c>
      <c r="C249" s="19" t="s">
        <v>18</v>
      </c>
      <c r="D249" s="20" t="s">
        <v>19</v>
      </c>
      <c r="E249" s="20" t="s">
        <v>20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3">
        <v>0</v>
      </c>
      <c r="N249" s="16"/>
    </row>
    <row r="250" spans="1:14" s="15" customFormat="1" ht="28.5" customHeight="1" x14ac:dyDescent="0.25">
      <c r="A250" s="17" t="s">
        <v>151</v>
      </c>
      <c r="B250" s="18" t="s">
        <v>152</v>
      </c>
      <c r="C250" s="19" t="s">
        <v>18</v>
      </c>
      <c r="D250" s="20" t="s">
        <v>19</v>
      </c>
      <c r="E250" s="20" t="s">
        <v>20</v>
      </c>
      <c r="F250" s="43">
        <v>0</v>
      </c>
      <c r="G250" s="43">
        <v>0</v>
      </c>
      <c r="H250" s="43">
        <v>0</v>
      </c>
      <c r="I250" s="43">
        <v>0</v>
      </c>
      <c r="J250" s="43">
        <v>0</v>
      </c>
      <c r="K250" s="43">
        <v>0</v>
      </c>
      <c r="L250" s="43">
        <v>0</v>
      </c>
      <c r="M250" s="43">
        <v>0</v>
      </c>
      <c r="N250" s="16"/>
    </row>
    <row r="251" spans="1:14" s="15" customFormat="1" ht="28.5" customHeight="1" x14ac:dyDescent="0.25">
      <c r="A251" s="17" t="s">
        <v>153</v>
      </c>
      <c r="B251" s="18" t="s">
        <v>154</v>
      </c>
      <c r="C251" s="19" t="s">
        <v>18</v>
      </c>
      <c r="D251" s="20" t="s">
        <v>19</v>
      </c>
      <c r="E251" s="20" t="s">
        <v>20</v>
      </c>
      <c r="F251" s="43">
        <v>0</v>
      </c>
      <c r="G251" s="43">
        <v>0</v>
      </c>
      <c r="H251" s="43">
        <v>0</v>
      </c>
      <c r="I251" s="43">
        <v>0</v>
      </c>
      <c r="J251" s="43">
        <v>0</v>
      </c>
      <c r="K251" s="43">
        <v>0</v>
      </c>
      <c r="L251" s="43">
        <v>0</v>
      </c>
      <c r="M251" s="43">
        <v>0</v>
      </c>
      <c r="N251" s="16"/>
    </row>
    <row r="252" spans="1:14" s="15" customFormat="1" ht="28.5" customHeight="1" x14ac:dyDescent="0.25">
      <c r="A252" s="17" t="s">
        <v>155</v>
      </c>
      <c r="B252" s="18" t="s">
        <v>156</v>
      </c>
      <c r="C252" s="19" t="s">
        <v>18</v>
      </c>
      <c r="D252" s="20" t="s">
        <v>19</v>
      </c>
      <c r="E252" s="20" t="s">
        <v>20</v>
      </c>
      <c r="F252" s="43">
        <v>0</v>
      </c>
      <c r="G252" s="43">
        <v>0</v>
      </c>
      <c r="H252" s="43">
        <v>0</v>
      </c>
      <c r="I252" s="43">
        <v>0</v>
      </c>
      <c r="J252" s="43">
        <v>0</v>
      </c>
      <c r="K252" s="43">
        <v>0</v>
      </c>
      <c r="L252" s="43">
        <v>0</v>
      </c>
      <c r="M252" s="43">
        <v>0</v>
      </c>
      <c r="N252" s="16"/>
    </row>
    <row r="253" spans="1:14" s="15" customFormat="1" ht="28.5" customHeight="1" x14ac:dyDescent="0.25">
      <c r="A253" s="17" t="s">
        <v>157</v>
      </c>
      <c r="B253" s="18" t="s">
        <v>158</v>
      </c>
      <c r="C253" s="19" t="s">
        <v>18</v>
      </c>
      <c r="D253" s="20" t="s">
        <v>19</v>
      </c>
      <c r="E253" s="20" t="s">
        <v>20</v>
      </c>
      <c r="F253" s="43">
        <v>0</v>
      </c>
      <c r="G253" s="43">
        <v>0</v>
      </c>
      <c r="H253" s="43">
        <v>0</v>
      </c>
      <c r="I253" s="43">
        <v>0</v>
      </c>
      <c r="J253" s="43">
        <v>0</v>
      </c>
      <c r="K253" s="43">
        <v>0</v>
      </c>
      <c r="L253" s="43">
        <v>0</v>
      </c>
      <c r="M253" s="43">
        <v>0</v>
      </c>
      <c r="N253" s="16"/>
    </row>
    <row r="254" spans="1:14" s="15" customFormat="1" ht="28.5" customHeight="1" x14ac:dyDescent="0.25">
      <c r="A254" s="17" t="s">
        <v>159</v>
      </c>
      <c r="B254" s="18" t="s">
        <v>114</v>
      </c>
      <c r="C254" s="19" t="s">
        <v>18</v>
      </c>
      <c r="D254" s="20" t="s">
        <v>19</v>
      </c>
      <c r="E254" s="20" t="s">
        <v>20</v>
      </c>
      <c r="F254" s="43">
        <v>0</v>
      </c>
      <c r="G254" s="43">
        <v>0</v>
      </c>
      <c r="H254" s="43">
        <v>0</v>
      </c>
      <c r="I254" s="43">
        <v>0</v>
      </c>
      <c r="J254" s="43">
        <v>0</v>
      </c>
      <c r="K254" s="43">
        <v>0</v>
      </c>
      <c r="L254" s="43">
        <v>0</v>
      </c>
      <c r="M254" s="43">
        <v>0</v>
      </c>
      <c r="N254" s="16"/>
    </row>
    <row r="255" spans="1:14" s="15" customFormat="1" ht="28.5" customHeight="1" x14ac:dyDescent="0.25">
      <c r="A255" s="17" t="s">
        <v>160</v>
      </c>
      <c r="B255" s="18" t="s">
        <v>161</v>
      </c>
      <c r="C255" s="19" t="s">
        <v>18</v>
      </c>
      <c r="D255" s="20" t="s">
        <v>19</v>
      </c>
      <c r="E255" s="20" t="s">
        <v>20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43">
        <v>0</v>
      </c>
      <c r="M255" s="43">
        <v>0</v>
      </c>
      <c r="N255" s="16"/>
    </row>
    <row r="256" spans="1:14" s="15" customFormat="1" ht="28.5" customHeight="1" x14ac:dyDescent="0.25">
      <c r="A256" s="17" t="s">
        <v>162</v>
      </c>
      <c r="B256" s="18" t="s">
        <v>163</v>
      </c>
      <c r="C256" s="19" t="s">
        <v>18</v>
      </c>
      <c r="D256" s="20" t="s">
        <v>19</v>
      </c>
      <c r="E256" s="20" t="s">
        <v>20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43">
        <v>0</v>
      </c>
      <c r="M256" s="43">
        <v>0</v>
      </c>
      <c r="N256" s="16"/>
    </row>
    <row r="257" spans="1:14" s="15" customFormat="1" ht="28.5" customHeight="1" x14ac:dyDescent="0.25">
      <c r="A257" s="17" t="s">
        <v>164</v>
      </c>
      <c r="B257" s="18" t="s">
        <v>165</v>
      </c>
      <c r="C257" s="19" t="s">
        <v>18</v>
      </c>
      <c r="D257" s="20" t="s">
        <v>19</v>
      </c>
      <c r="E257" s="20" t="s">
        <v>20</v>
      </c>
      <c r="F257" s="43">
        <v>0</v>
      </c>
      <c r="G257" s="43">
        <v>0</v>
      </c>
      <c r="H257" s="43">
        <v>0</v>
      </c>
      <c r="I257" s="43">
        <v>0</v>
      </c>
      <c r="J257" s="43">
        <v>0</v>
      </c>
      <c r="K257" s="43">
        <v>0</v>
      </c>
      <c r="L257" s="43">
        <v>0</v>
      </c>
      <c r="M257" s="43">
        <v>0</v>
      </c>
      <c r="N257" s="16"/>
    </row>
    <row r="258" spans="1:14" s="15" customFormat="1" ht="28.5" customHeight="1" x14ac:dyDescent="0.25">
      <c r="A258" s="17" t="s">
        <v>166</v>
      </c>
      <c r="B258" s="18" t="s">
        <v>167</v>
      </c>
      <c r="C258" s="19" t="s">
        <v>18</v>
      </c>
      <c r="D258" s="20" t="s">
        <v>19</v>
      </c>
      <c r="E258" s="20" t="s">
        <v>20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v>0</v>
      </c>
      <c r="M258" s="43">
        <v>0</v>
      </c>
      <c r="N258" s="16"/>
    </row>
    <row r="259" spans="1:14" s="15" customFormat="1" ht="28.5" customHeight="1" x14ac:dyDescent="0.25">
      <c r="A259" s="17" t="s">
        <v>168</v>
      </c>
      <c r="B259" s="18" t="s">
        <v>169</v>
      </c>
      <c r="C259" s="19" t="s">
        <v>18</v>
      </c>
      <c r="D259" s="20" t="s">
        <v>19</v>
      </c>
      <c r="E259" s="20" t="s">
        <v>20</v>
      </c>
      <c r="F259" s="43">
        <v>0</v>
      </c>
      <c r="G259" s="43">
        <v>0</v>
      </c>
      <c r="H259" s="43">
        <v>0</v>
      </c>
      <c r="I259" s="43">
        <v>0</v>
      </c>
      <c r="J259" s="43">
        <v>0</v>
      </c>
      <c r="K259" s="43">
        <v>0</v>
      </c>
      <c r="L259" s="43">
        <v>0</v>
      </c>
      <c r="M259" s="43">
        <v>0</v>
      </c>
      <c r="N259" s="16"/>
    </row>
    <row r="260" spans="1:14" s="15" customFormat="1" ht="28.5" customHeight="1" x14ac:dyDescent="0.25">
      <c r="A260" s="17" t="s">
        <v>170</v>
      </c>
      <c r="B260" s="18" t="s">
        <v>171</v>
      </c>
      <c r="C260" s="19" t="s">
        <v>18</v>
      </c>
      <c r="D260" s="20" t="s">
        <v>19</v>
      </c>
      <c r="E260" s="20" t="s">
        <v>20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16"/>
    </row>
    <row r="261" spans="1:14" s="15" customFormat="1" ht="28.5" customHeight="1" x14ac:dyDescent="0.25">
      <c r="A261" s="17" t="s">
        <v>172</v>
      </c>
      <c r="B261" s="18" t="s">
        <v>173</v>
      </c>
      <c r="C261" s="19" t="s">
        <v>18</v>
      </c>
      <c r="D261" s="20" t="s">
        <v>19</v>
      </c>
      <c r="E261" s="20" t="s">
        <v>20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0</v>
      </c>
      <c r="N261" s="16"/>
    </row>
    <row r="262" spans="1:14" s="15" customFormat="1" ht="28.5" customHeight="1" x14ac:dyDescent="0.25">
      <c r="A262" s="17" t="s">
        <v>174</v>
      </c>
      <c r="B262" s="18" t="s">
        <v>175</v>
      </c>
      <c r="C262" s="19" t="s">
        <v>18</v>
      </c>
      <c r="D262" s="20" t="s">
        <v>19</v>
      </c>
      <c r="E262" s="20" t="s">
        <v>20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0</v>
      </c>
      <c r="N262" s="16"/>
    </row>
    <row r="263" spans="1:14" s="15" customFormat="1" ht="28.5" customHeight="1" x14ac:dyDescent="0.25">
      <c r="A263" s="17" t="s">
        <v>176</v>
      </c>
      <c r="B263" s="18" t="s">
        <v>177</v>
      </c>
      <c r="C263" s="19" t="s">
        <v>18</v>
      </c>
      <c r="D263" s="20" t="s">
        <v>19</v>
      </c>
      <c r="E263" s="20" t="s">
        <v>20</v>
      </c>
      <c r="F263" s="43">
        <v>0</v>
      </c>
      <c r="G263" s="43">
        <v>0</v>
      </c>
      <c r="H263" s="43">
        <v>0</v>
      </c>
      <c r="I263" s="43">
        <v>0</v>
      </c>
      <c r="J263" s="43">
        <v>0</v>
      </c>
      <c r="K263" s="43">
        <v>0</v>
      </c>
      <c r="L263" s="43">
        <v>0</v>
      </c>
      <c r="M263" s="43">
        <v>0</v>
      </c>
      <c r="N263" s="16"/>
    </row>
    <row r="264" spans="1:14" s="15" customFormat="1" ht="28.5" customHeight="1" x14ac:dyDescent="0.25">
      <c r="A264" s="17" t="s">
        <v>178</v>
      </c>
      <c r="B264" s="18" t="s">
        <v>179</v>
      </c>
      <c r="C264" s="19" t="s">
        <v>18</v>
      </c>
      <c r="D264" s="20" t="s">
        <v>19</v>
      </c>
      <c r="E264" s="20" t="s">
        <v>20</v>
      </c>
      <c r="F264" s="43">
        <v>0</v>
      </c>
      <c r="G264" s="43">
        <v>0</v>
      </c>
      <c r="H264" s="43">
        <v>0</v>
      </c>
      <c r="I264" s="43">
        <v>0</v>
      </c>
      <c r="J264" s="43">
        <v>0</v>
      </c>
      <c r="K264" s="43">
        <v>0</v>
      </c>
      <c r="L264" s="43">
        <v>0</v>
      </c>
      <c r="M264" s="43">
        <v>0</v>
      </c>
      <c r="N264" s="16"/>
    </row>
    <row r="265" spans="1:14" s="15" customFormat="1" ht="28.5" customHeight="1" x14ac:dyDescent="0.25">
      <c r="A265" s="17" t="s">
        <v>180</v>
      </c>
      <c r="B265" s="18" t="s">
        <v>137</v>
      </c>
      <c r="C265" s="19" t="s">
        <v>18</v>
      </c>
      <c r="D265" s="20" t="s">
        <v>19</v>
      </c>
      <c r="E265" s="20" t="s">
        <v>20</v>
      </c>
      <c r="F265" s="43">
        <v>0</v>
      </c>
      <c r="G265" s="43">
        <v>0</v>
      </c>
      <c r="H265" s="43">
        <v>0</v>
      </c>
      <c r="I265" s="43">
        <v>0</v>
      </c>
      <c r="J265" s="43">
        <v>0</v>
      </c>
      <c r="K265" s="43">
        <v>0</v>
      </c>
      <c r="L265" s="43">
        <v>0</v>
      </c>
      <c r="M265" s="43">
        <v>0</v>
      </c>
      <c r="N265" s="16"/>
    </row>
    <row r="266" spans="1:14" s="15" customFormat="1" ht="28.5" customHeight="1" x14ac:dyDescent="0.25">
      <c r="A266" s="17" t="s">
        <v>181</v>
      </c>
      <c r="B266" s="18" t="s">
        <v>182</v>
      </c>
      <c r="C266" s="19" t="s">
        <v>18</v>
      </c>
      <c r="D266" s="20" t="s">
        <v>19</v>
      </c>
      <c r="E266" s="20" t="s">
        <v>20</v>
      </c>
      <c r="F266" s="43">
        <f t="shared" ref="F266:M266" si="33">SUM(F267:F269)</f>
        <v>0</v>
      </c>
      <c r="G266" s="43">
        <f t="shared" si="33"/>
        <v>0</v>
      </c>
      <c r="H266" s="43">
        <f t="shared" si="33"/>
        <v>0</v>
      </c>
      <c r="I266" s="43">
        <f t="shared" si="33"/>
        <v>0</v>
      </c>
      <c r="J266" s="43">
        <f t="shared" si="33"/>
        <v>0</v>
      </c>
      <c r="K266" s="43">
        <f t="shared" si="33"/>
        <v>0</v>
      </c>
      <c r="L266" s="43">
        <f t="shared" si="33"/>
        <v>0</v>
      </c>
      <c r="M266" s="43">
        <f t="shared" si="33"/>
        <v>0</v>
      </c>
      <c r="N266" s="16"/>
    </row>
    <row r="267" spans="1:14" s="15" customFormat="1" ht="28.5" customHeight="1" x14ac:dyDescent="0.25">
      <c r="A267" s="17" t="s">
        <v>181</v>
      </c>
      <c r="B267" s="18" t="s">
        <v>496</v>
      </c>
      <c r="C267" s="19" t="s">
        <v>497</v>
      </c>
      <c r="D267" s="20" t="s">
        <v>19</v>
      </c>
      <c r="E267" s="20" t="s">
        <v>20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16"/>
    </row>
    <row r="268" spans="1:14" s="15" customFormat="1" ht="28.5" customHeight="1" x14ac:dyDescent="0.25">
      <c r="A268" s="17" t="s">
        <v>181</v>
      </c>
      <c r="B268" s="18" t="s">
        <v>498</v>
      </c>
      <c r="C268" s="19" t="s">
        <v>499</v>
      </c>
      <c r="D268" s="20" t="s">
        <v>19</v>
      </c>
      <c r="E268" s="20" t="s">
        <v>20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  <c r="N268" s="16"/>
    </row>
    <row r="269" spans="1:14" s="15" customFormat="1" ht="28.5" customHeight="1" x14ac:dyDescent="0.25">
      <c r="A269" s="17" t="s">
        <v>181</v>
      </c>
      <c r="B269" s="18" t="s">
        <v>500</v>
      </c>
      <c r="C269" s="19" t="s">
        <v>501</v>
      </c>
      <c r="D269" s="20" t="s">
        <v>19</v>
      </c>
      <c r="E269" s="20" t="s">
        <v>20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  <c r="N269" s="16"/>
    </row>
    <row r="270" spans="1:14" s="15" customFormat="1" ht="28.5" customHeight="1" x14ac:dyDescent="0.25">
      <c r="A270" s="17" t="s">
        <v>183</v>
      </c>
      <c r="B270" s="18" t="s">
        <v>184</v>
      </c>
      <c r="C270" s="19" t="s">
        <v>18</v>
      </c>
      <c r="D270" s="20" t="s">
        <v>19</v>
      </c>
      <c r="E270" s="20" t="s">
        <v>20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  <c r="N270" s="16"/>
    </row>
    <row r="271" spans="1:14" s="15" customFormat="1" ht="28.5" customHeight="1" x14ac:dyDescent="0.25">
      <c r="A271" s="21"/>
      <c r="B271" s="22"/>
      <c r="C271" s="23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16"/>
    </row>
    <row r="272" spans="1:14" s="15" customFormat="1" ht="28.5" customHeight="1" x14ac:dyDescent="0.25">
      <c r="A272" s="25"/>
      <c r="B272" s="26"/>
      <c r="C272" s="27"/>
      <c r="D272" s="28"/>
      <c r="E272" s="28"/>
      <c r="F272" s="28"/>
      <c r="G272" s="28"/>
      <c r="H272" s="28"/>
      <c r="I272" s="28"/>
      <c r="J272" s="24"/>
      <c r="K272" s="24"/>
      <c r="L272" s="24"/>
      <c r="M272" s="24"/>
      <c r="N272" s="16"/>
    </row>
    <row r="273" spans="1:15" ht="49.5" customHeight="1" x14ac:dyDescent="0.25">
      <c r="A273" s="29" t="s">
        <v>185</v>
      </c>
      <c r="B273" s="29"/>
      <c r="C273" s="29"/>
      <c r="D273" s="29"/>
      <c r="E273" s="29"/>
      <c r="F273" s="29"/>
      <c r="G273" s="29"/>
      <c r="H273" s="30"/>
      <c r="I273" s="30"/>
      <c r="J273" s="31"/>
      <c r="K273" s="31"/>
      <c r="N273" s="16"/>
      <c r="O273" s="15"/>
    </row>
    <row r="274" spans="1:15" hidden="1" x14ac:dyDescent="0.25"/>
  </sheetData>
  <autoFilter ref="A17:M273"/>
  <mergeCells count="18">
    <mergeCell ref="L15:M15"/>
    <mergeCell ref="A273:G273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2023-02-13T08:16:05Z</dcterms:created>
  <dcterms:modified xsi:type="dcterms:W3CDTF">2023-02-13T08:17:27Z</dcterms:modified>
</cp:coreProperties>
</file>