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'14квПп'!$A$24:$AN$183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'14квПп'!$A$48:$J$189</definedName>
    <definedName name="Z_03EB9DF4_AC98_4BC6_9F99_BC4E566A59EB_.wvu.FilterData" localSheetId="0" hidden="1">'14квПп'!$A$48:$J$189</definedName>
    <definedName name="Z_072137E3_9A31_40C6_B2F8_9E0682CF001C_.wvu.FilterData" localSheetId="0" hidden="1">'14квПп'!$A$48:$AN$113</definedName>
    <definedName name="Z_087625E1_6442_4CFE_9ADB_7A5E7D20F421_.wvu.FilterData" localSheetId="0" hidden="1">'14квПп'!$A$19:$J$199</definedName>
    <definedName name="Z_099F8D69_7585_4416_A0D9_3B92F624255C_.wvu.FilterData" localSheetId="0" hidden="1">'14квПп'!$A$48:$J$189</definedName>
    <definedName name="Z_1D4769C9_22D3_41D7_BB10_557E5B558A42_.wvu.FilterData" localSheetId="0" hidden="1">'14квПп'!$A$48:$J$195</definedName>
    <definedName name="Z_2411F0DF_B06E_4B96_B6E2_07231CDB021F_.wvu.FilterData" localSheetId="0" hidden="1">'14квПп'!$A$24:$AN$189</definedName>
    <definedName name="Z_26DAEAC3_92A5_4121_942A_41E1C66C8C7F_.wvu.FilterData" localSheetId="0" hidden="1">'14квПп'!$A$48:$J$195</definedName>
    <definedName name="Z_28DD50A5_FF68_433B_8BB2_B3B3CEA0C4F3_.wvu.FilterData" localSheetId="0" hidden="1">'14квПп'!$A$48:$J$195</definedName>
    <definedName name="Z_2900C2B5_E224_4BD8_9C37_F22DE5344BA2_.wvu.FilterData" localSheetId="0" hidden="1">'14квПп'!$A$24:$AN$186</definedName>
    <definedName name="Z_2AD7D8A5_D91B_4BFF_A9D2_3942C99EEDAD_.wvu.FilterData" localSheetId="0" hidden="1">'14квПп'!$A$48:$J$195</definedName>
    <definedName name="Z_2B705702_B67B_491C_8E54_4D0D6F3E9453_.wvu.FilterData" localSheetId="0" hidden="1">'14квПп'!$A$48:$J$193</definedName>
    <definedName name="Z_2B944529_4431_4AE3_A585_21D645644E2B_.wvu.FilterData" localSheetId="0" hidden="1">'14квПп'!$A$24:$AN$183</definedName>
    <definedName name="Z_2B944529_4431_4AE3_A585_21D645644E2B_.wvu.PrintArea" localSheetId="0" hidden="1">'14квПп'!$A$1:$AN$190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'14квПп'!$A$48:$J$189</definedName>
    <definedName name="Z_2D0AFCAA_9364_47AA_B985_49881280DD67_.wvu.FilterData" localSheetId="0" hidden="1">'14квПп'!$A$48:$J$195</definedName>
    <definedName name="Z_2DB1AFA1_9EED_47A4_81DD_AA83ACAA5BC0_.wvu.FilterData" localSheetId="0" hidden="1">'14квПп'!$A$24:$AN$113</definedName>
    <definedName name="Z_2DB1AFA1_9EED_47A4_81DD_AA83ACAA5BC0_.wvu.PrintArea" localSheetId="0" hidden="1">'14квПп'!$A$1:$AN$190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'14квПп'!$A$48:$J$193</definedName>
    <definedName name="Z_37FDCE4A_6CA4_4AB4_B747_B6F8179F01AF_.wvu.FilterData" localSheetId="0" hidden="1">'14квПп'!$A$48:$J$195</definedName>
    <definedName name="Z_3DA5BA36_6938_471F_B773_58C819FFA9C8_.wvu.FilterData" localSheetId="0" hidden="1">'14квПп'!$A$48:$J$189</definedName>
    <definedName name="Z_40AF2882_EE60_4760_BBBA_B54B2DAF72F9_.wvu.FilterData" localSheetId="0" hidden="1">'14квПп'!$A$48:$J$193</definedName>
    <definedName name="Z_41B76FCA_8ADA_4407_878E_56A7264D83C4_.wvu.FilterData" localSheetId="0" hidden="1">'14квПп'!$A$48:$J$195</definedName>
    <definedName name="Z_434B79F9_CE67_44DF_BBA0_0AA985688936_.wvu.FilterData" localSheetId="0" hidden="1">'14квПп'!$A$24:$AN$183</definedName>
    <definedName name="Z_434B79F9_CE67_44DF_BBA0_0AA985688936_.wvu.PrintArea" localSheetId="0" hidden="1">'14квПп'!$A$1:$AN$190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'14квПп'!$A$48:$J$189</definedName>
    <definedName name="Z_48A60FB0_9A73_41A3_99DB_17520660C91A_.wvu.FilterData" localSheetId="0" hidden="1">'14квПп'!$A$24:$AN$183</definedName>
    <definedName name="Z_48A60FB0_9A73_41A3_99DB_17520660C91A_.wvu.PrintArea" localSheetId="0" hidden="1">'14квПп'!$A$1:$AN$190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'14квПп'!$A$48:$J$195</definedName>
    <definedName name="Z_55AAC02E_354B_458A_B57A_9A758D9C24F6_.wvu.FilterData" localSheetId="0" hidden="1">'14квПп'!$A$48:$J$189</definedName>
    <definedName name="Z_5939E2BE_D513_447E_886D_794B8773EF22_.wvu.FilterData" localSheetId="0" hidden="1">'14квПп'!$A$48:$J$189</definedName>
    <definedName name="Z_5EADC1CF_ED63_4C90_B528_B134FE0A2319_.wvu.FilterData" localSheetId="0" hidden="1">'14квПп'!$A$48:$J$195</definedName>
    <definedName name="Z_5F2A370E_836A_4992_942B_22CE95057883_.wvu.FilterData" localSheetId="0" hidden="1">'14квПп'!$A$48:$J$189</definedName>
    <definedName name="Z_5F39CD15_C553_4CF0_940C_0295EF87970E_.wvu.FilterData" localSheetId="0" hidden="1">'14квПп'!$A$48:$AN$189</definedName>
    <definedName name="Z_638697C3_FF78_4B65_B9E8_EA2C7C52D3B4_.wvu.FilterData" localSheetId="0" hidden="1">'14квПп'!$A$24:$AN$189</definedName>
    <definedName name="Z_638697C3_FF78_4B65_B9E8_EA2C7C52D3B4_.wvu.PrintArea" localSheetId="0" hidden="1">'14квПп'!$A$1:$AN$190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'14квПп'!$A$48:$J$195</definedName>
    <definedName name="Z_68608AB4_99AC_4E4C_A27D_0DD29BE6EC94_.wvu.FilterData" localSheetId="0" hidden="1">'14квПп'!$A$48:$AN$189</definedName>
    <definedName name="Z_68608AB4_99AC_4E4C_A27D_0DD29BE6EC94_.wvu.PrintArea" localSheetId="0" hidden="1">'14квПп'!$A$1:$AN$195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'14квПп'!$A$48:$J$189</definedName>
    <definedName name="Z_74CE0FEA_305F_4C35_BF60_A17DA60785C5_.wvu.FilterData" localSheetId="0" hidden="1">'14квПп'!$A$48:$AN$189</definedName>
    <definedName name="Z_74CE0FEA_305F_4C35_BF60_A17DA60785C5_.wvu.PrintArea" localSheetId="0" hidden="1">'14квПп'!$A$1:$AN$195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'14квПп'!$A$19:$J$199</definedName>
    <definedName name="Z_7A600714_71D6_47BA_A813_775E7C7D2FBC_.wvu.FilterData" localSheetId="0" hidden="1">'14квПп'!$A$48:$J$189</definedName>
    <definedName name="Z_7AF98FE0_D761_4DCC_843E_01D5FF3D89E1_.wvu.FilterData" localSheetId="0" hidden="1">'14квПп'!$A$48:$J$189</definedName>
    <definedName name="Z_7DEB5728_2FB9_407E_AD51_935C096482A6_.wvu.FilterData" localSheetId="0" hidden="1">'14квПп'!$A$24:$AN$189</definedName>
    <definedName name="Z_7DEB5728_2FB9_407E_AD51_935C096482A6_.wvu.PrintArea" localSheetId="0" hidden="1">'14квПп'!$A$1:$AN$190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'14квПп'!$A$48:$AN$189</definedName>
    <definedName name="Z_802102DC_FBE0_4A84_A4E5_B623C4572B73_.wvu.FilterData" localSheetId="0" hidden="1">'14квПп'!$A$24:$AN$189</definedName>
    <definedName name="Z_802102DC_FBE0_4A84_A4E5_B623C4572B73_.wvu.PrintArea" localSheetId="0" hidden="1">'14квПп'!$A$1:$AN$190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'14квПп'!$A$48:$J$200</definedName>
    <definedName name="Z_82FE6FC8_CA67_4A4B_AF05_E7C978721CCD_.wvu.FilterData" localSheetId="0" hidden="1">'14квПп'!$A$48:$J$189</definedName>
    <definedName name="Z_84321A1D_5D30_4E68_AC39_2B3966EB8B19_.wvu.FilterData" localSheetId="0" hidden="1">'14квПп'!$A$48:$J$195</definedName>
    <definedName name="Z_8562E1EA_A7A6_4ECB_965F_7FEF3C69B7FB_.wvu.FilterData" localSheetId="0" hidden="1">'14квПп'!$A$48:$J$195</definedName>
    <definedName name="Z_86ABB103_B007_4CE7_BE9F_F4EED57FA42A_.wvu.FilterData" localSheetId="0" hidden="1">'14квПп'!$A$24:$AN$183</definedName>
    <definedName name="Z_86ABB103_B007_4CE7_BE9F_F4EED57FA42A_.wvu.PrintArea" localSheetId="0" hidden="1">'14квПп'!$A$1:$AN$190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'14квПп'!$A$48:$J$189</definedName>
    <definedName name="Z_8C96D9DD_5E01_4B30_95B0_086CFC2C6C55_.wvu.FilterData" localSheetId="0" hidden="1">'14квПп'!$A$48:$J$195</definedName>
    <definedName name="Z_8CF66D4F_C382_40A9_9E2A_969FC78174FB_.wvu.FilterData" localSheetId="0" hidden="1">'14квПп'!$A$48:$J$195</definedName>
    <definedName name="Z_8F1D26EC_2A17_448C_B03E_3E3FACB015C6_.wvu.FilterData" localSheetId="0" hidden="1">'14квПп'!$A$24:$AN$189</definedName>
    <definedName name="Z_8F1D26EC_2A17_448C_B03E_3E3FACB015C6_.wvu.PrintArea" localSheetId="0" hidden="1">'14квПп'!$A$1:$AN$190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'14квПп'!$A$19:$J$199</definedName>
    <definedName name="Z_90F446D3_8F17_4085_80BE_278C9FB5921D_.wvu.FilterData" localSheetId="0" hidden="1">'14квПп'!$A$48:$J$195</definedName>
    <definedName name="Z_91515713_F106_4382_8189_86D702C61567_.wvu.Cols" localSheetId="0" hidden="1">'14квПп'!#REF!</definedName>
    <definedName name="Z_91515713_F106_4382_8189_86D702C61567_.wvu.FilterData" localSheetId="0" hidden="1">'14квПп'!$A$48:$J$195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'14квПп'!$A$48:$J$193</definedName>
    <definedName name="Z_91B3C248_D769_4FF3_ADD2_66FB1E146DB1_.wvu.FilterData" localSheetId="0" hidden="1">'14квПп'!$A$48:$J$195</definedName>
    <definedName name="Z_91C6F324_F361_4A8F_B9C3_6FF2051955FB_.wvu.FilterData" localSheetId="0" hidden="1">'14квПп'!$A$48:$J$195</definedName>
    <definedName name="Z_92A9B708_7856_444B_B4D2_F25F43E6C0C3_.wvu.FilterData" localSheetId="0" hidden="1">'14квПп'!$A$48:$J$189</definedName>
    <definedName name="Z_96D66BBF_87D4_466D_B500_423361C5C709_.wvu.FilterData" localSheetId="0" hidden="1">'14квПп'!$A$48:$J$189</definedName>
    <definedName name="Z_97A96CCC_FE99_437D_B8D6_12A96FD7E5E0_.wvu.FilterData" localSheetId="0" hidden="1">'14квПп'!$A$24:$AN$183</definedName>
    <definedName name="Z_992A4BBD_9184_4F17_9E7C_14886515C900_.wvu.FilterData" localSheetId="0" hidden="1">'14квПп'!$A$48:$J$195</definedName>
    <definedName name="Z_9EB4C06B_C4E3_4FC8_B82B_63B953E6624A_.wvu.FilterData" localSheetId="0" hidden="1">'14квПп'!$A$48:$J$189</definedName>
    <definedName name="Z_9F5406DC_89AB_4D73_8A15_7589A4B6E17E_.wvu.FilterData" localSheetId="0" hidden="1">'14квПп'!$A$48:$J$195</definedName>
    <definedName name="Z_A132F0A7_D9B6_4BF3_83AB_B244BEA6BB51_.wvu.FilterData" localSheetId="0" hidden="1">'14квПп'!$A$48:$J$195</definedName>
    <definedName name="Z_A15C0F21_5131_41E0_AFE4_42812F6B0841_.wvu.FilterData" localSheetId="0" hidden="1">'14квПп'!$A$24:$AN$189</definedName>
    <definedName name="Z_A15C0F21_5131_41E0_AFE4_42812F6B0841_.wvu.PrintArea" localSheetId="0" hidden="1">'14квПп'!$A$1:$AN$190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'14квПп'!$A$24:$AN$113</definedName>
    <definedName name="Z_A26238BE_7791_46AE_8DC7_FDB913DC2957_.wvu.PrintArea" localSheetId="0" hidden="1">'14квПп'!$A$1:$AN$190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'14квПп'!$A$48:$J$189</definedName>
    <definedName name="Z_A6016254_B165_4134_8764_5CABD680509E_.wvu.FilterData" localSheetId="0" hidden="1">'14квПп'!$A$24:$AN$183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'14квПп'!$A$48:$J$195</definedName>
    <definedName name="Z_A9216DE1_6650_4651_9830_13DDA1C2CD91_.wvu.FilterData" localSheetId="0" hidden="1">'14квПп'!$A$48:$J$189</definedName>
    <definedName name="Z_AB8D6E5A_B563_4E6A_A417_E8622BA78E0B_.wvu.FilterData" localSheetId="0" hidden="1">'14квПп'!$A$48:$J$193</definedName>
    <definedName name="Z_AFBDF438_B40A_4684_94F8_56FA1356ADC3_.wvu.FilterData" localSheetId="0" hidden="1">'14квПп'!$A$48:$J$189</definedName>
    <definedName name="Z_B5BE75AE_9D7A_4463_90B4_A4B1B19172CB_.wvu.FilterData" localSheetId="0" hidden="1">'14квПп'!$A$48:$J$195</definedName>
    <definedName name="Z_B7343056_A75A_4C54_8731_E17F57DE7967_.wvu.FilterData" localSheetId="0" hidden="1">'14квПп'!$A$48:$J$189</definedName>
    <definedName name="Z_B74C834F_88DE_4FBD_9E60_56D6F61CCB0C_.wvu.FilterData" localSheetId="0" hidden="1">'14квПп'!$A$48:$J$195</definedName>
    <definedName name="Z_B81CE5DD_59C7_4219_9F64_9F23059D6732_.wvu.FilterData" localSheetId="0" hidden="1">'14квПп'!$A$24:$AN$183</definedName>
    <definedName name="Z_B81CE5DD_59C7_4219_9F64_9F23059D6732_.wvu.PrintArea" localSheetId="0" hidden="1">'14квПп'!$A$1:$AN$190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'14квПп'!$A$48:$J$195</definedName>
    <definedName name="Z_B8C11432_7879_4F6B_96D4_6AB50672E558_.wvu.FilterData" localSheetId="0" hidden="1">'14квПп'!$A$48:$J$193</definedName>
    <definedName name="Z_BBF0EF1B_DBD8_4492_9CF8_F958D341F225_.wvu.FilterData" localSheetId="0" hidden="1">'14квПп'!$A$48:$J$195</definedName>
    <definedName name="Z_BE151334_7720_47A8_B744_1F1F36FD5527_.wvu.FilterData" localSheetId="0" hidden="1">'14квПп'!$A$48:$J$195</definedName>
    <definedName name="Z_BFFE2A37_2C1B_436E_B89F_7510F15CEFB6_.wvu.FilterData" localSheetId="0" hidden="1">'14квПп'!$A$48:$J$189</definedName>
    <definedName name="Z_C4035866_E753_4E74_BD98_B610EDCCE194_.wvu.FilterData" localSheetId="0" hidden="1">'14квПп'!$A$24:$AN$183</definedName>
    <definedName name="Z_C4035866_E753_4E74_BD98_B610EDCCE194_.wvu.PrintArea" localSheetId="0" hidden="1">'14квПп'!$A$1:$AN$190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'14квПп'!$A$48:$J$189</definedName>
    <definedName name="Z_C5EFF124_8741_4FB2_8DFD_FFFD2E175AA6_.wvu.Cols" localSheetId="0" hidden="1">'14квПп'!$J:$J</definedName>
    <definedName name="Z_C5EFF124_8741_4FB2_8DFD_FFFD2E175AA6_.wvu.FilterData" localSheetId="0" hidden="1">'14квПп'!$A$48:$J$189</definedName>
    <definedName name="Z_C676504B_35FD_4DBE_B657_AE4202CDC300_.wvu.Cols" localSheetId="0" hidden="1">'14квПп'!#REF!</definedName>
    <definedName name="Z_C676504B_35FD_4DBE_B657_AE4202CDC300_.wvu.FilterData" localSheetId="0" hidden="1">'14квПп'!$A$48:$J$189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'14квПп'!$A$48:$J$195</definedName>
    <definedName name="Z_C784D978_84A4_4849_AEF3_4B731E7B807D_.wvu.FilterData" localSheetId="0" hidden="1">'14квПп'!$A$48:$J$195</definedName>
    <definedName name="Z_C8008826_10AC_4917_AE8D_1FAF506D7F03_.wvu.FilterData" localSheetId="0" hidden="1">'14квПп'!$A$48:$J$195</definedName>
    <definedName name="Z_CA769590_FE17_45EE_B2BE_AFEDEEB57907_.wvu.FilterData" localSheetId="0" hidden="1">'14квПп'!$A$48:$J$189</definedName>
    <definedName name="Z_CB37D951_96F5_4AE8_99D2_D7A8085BE3F7_.wvu.FilterData" localSheetId="0" hidden="1">'14квПп'!$A$48:$J$195</definedName>
    <definedName name="Z_CBCE1805_078A_40E0_B01A_2A86DFDA611F_.wvu.FilterData" localSheetId="0" hidden="1">'14квПп'!$A$48:$J$193</definedName>
    <definedName name="Z_CC123666_CB75_43B7_BE8D_6AA4F2C525E2_.wvu.FilterData" localSheetId="0" hidden="1">'14квПп'!$A$48:$J$189</definedName>
    <definedName name="Z_CD2BBFCB_F678_40DB_8294_B16D7E70A3F2_.wvu.FilterData" localSheetId="0" hidden="1">'14квПп'!$A$48:$J$189</definedName>
    <definedName name="Z_D2510616_5538_4496_B8B3_EFACE99A621B_.wvu.FilterData" localSheetId="0" hidden="1">'14квПп'!$A$48:$J$195</definedName>
    <definedName name="Z_D35C68D5_4AB4_4876_B7AC_DB5808787904_.wvu.FilterData" localSheetId="0" hidden="1">'14квПп'!$A$48:$J$195</definedName>
    <definedName name="Z_DA122019_8AEE_403B_8CA9_CE2DE64BEB84_.wvu.FilterData" localSheetId="0" hidden="1">'14квПп'!$A$48:$J$189</definedName>
    <definedName name="Z_E044C467_E737_4DD1_A683_090AEE546589_.wvu.FilterData" localSheetId="0" hidden="1">'14квПп'!$A$48:$J$195</definedName>
    <definedName name="Z_E0F715AC_EC95_4989_9B43_95240978CE30_.wvu.FilterData" localSheetId="0" hidden="1">'14квПп'!$A$48:$J$189</definedName>
    <definedName name="Z_E222F804_7F63_4CAB_BA7F_EB015BC276B9_.wvu.FilterData" localSheetId="0" hidden="1">'14квПп'!$A$48:$J$200</definedName>
    <definedName name="Z_E26A94BD_FBAC_41ED_8339_7D59AFA7B3CD_.wvu.FilterData" localSheetId="0" hidden="1">'14квПп'!$A$48:$J$189</definedName>
    <definedName name="Z_E2760D9D_711F_48FF_88BA_568697ED1953_.wvu.FilterData" localSheetId="0" hidden="1">'14квПп'!$A$48:$J$193</definedName>
    <definedName name="Z_E35C38A5_5727_4360_B062_90A9188B0F56_.wvu.FilterData" localSheetId="0" hidden="1">'14квПп'!$A$48:$J$195</definedName>
    <definedName name="Z_E6561C9A_632C_41BB_8A75_C9A4FA81ADE6_.wvu.FilterData" localSheetId="0" hidden="1">'14квПп'!$A$24:$AN$113</definedName>
    <definedName name="Z_E67E8D2C_C698_4923_AE59_CA6766696DF8_.wvu.FilterData" localSheetId="0" hidden="1">'14квПп'!$A$48:$J$189</definedName>
    <definedName name="Z_E8F36E3D_6729_4114_942B_5226BE6574BA_.wvu.FilterData" localSheetId="0" hidden="1">'14квПп'!$A$48:$J$189</definedName>
    <definedName name="Z_E9C71993_3DA8_42BC_B3BF_66DEC161149F_.wvu.FilterData" localSheetId="0" hidden="1">'14квПп'!$A$48:$J$189</definedName>
    <definedName name="Z_EDE0ED8E_E34E_4BB0_ABEA_40847C828F8F_.wvu.FilterData" localSheetId="0" hidden="1">'14квПп'!$A$48:$J$195</definedName>
    <definedName name="Z_F1AA8E75_AC05_4FC1_B5E1_D271B0A93A4F_.wvu.FilterData" localSheetId="0" hidden="1">'14квПп'!$A$24:$AN$183</definedName>
    <definedName name="Z_F29DD04C_48E6_48FE_90D7_16D4A05BCFB2_.wvu.FilterData" localSheetId="0" hidden="1">'14квПп'!$A$24:$AN$183</definedName>
    <definedName name="Z_F29DD04C_48E6_48FE_90D7_16D4A05BCFB2_.wvu.PrintArea" localSheetId="0" hidden="1">'14квПп'!$A$1:$AN$190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'14квПп'!$A$48:$J$195</definedName>
    <definedName name="Z_F76F23A2_F414_4A2E_84E8_865337660174_.wvu.FilterData" localSheetId="0" hidden="1">'14квПп'!$A$48:$J$195</definedName>
    <definedName name="Z_F979D6CF_076C_43BF_8A89_212D37CD2E24_.wvu.FilterData" localSheetId="0" hidden="1">'14квПп'!$A$48:$J$195</definedName>
    <definedName name="Z_F98F2E63_0546_4C4F_8D46_045300C4EEF7_.wvu.FilterData" localSheetId="0" hidden="1">'14квПп'!$A$48:$J$195</definedName>
    <definedName name="Z_FB08CD6B_30AF_4D5D_BBA2_72A2A4786C23_.wvu.FilterData" localSheetId="0" hidden="1">'14квПп'!$A$48:$J$195</definedName>
    <definedName name="Z_FF0BECDC_6018_439F_BA8A_653BFFBC84E9_.wvu.FilterData" localSheetId="0" hidden="1">'14квПп'!$A$48:$J$189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'14квПп'!$A$1:$AN$190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78" i="1" l="1"/>
  <c r="AI156" i="1" s="1"/>
  <c r="P182" i="1"/>
  <c r="N182" i="1"/>
  <c r="L182" i="1"/>
  <c r="K181" i="1"/>
  <c r="P181" i="1"/>
  <c r="O181" i="1"/>
  <c r="N181" i="1"/>
  <c r="L181" i="1"/>
  <c r="AK178" i="1"/>
  <c r="AK156" i="1" s="1"/>
  <c r="AC178" i="1"/>
  <c r="AC156" i="1" s="1"/>
  <c r="U178" i="1"/>
  <c r="U156" i="1" s="1"/>
  <c r="P180" i="1"/>
  <c r="N180" i="1"/>
  <c r="L180" i="1"/>
  <c r="Y178" i="1"/>
  <c r="Y156" i="1" s="1"/>
  <c r="P179" i="1"/>
  <c r="N179" i="1"/>
  <c r="L179" i="1"/>
  <c r="I178" i="1"/>
  <c r="I156" i="1" s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L178" i="1"/>
  <c r="L156" i="1" s="1"/>
  <c r="L48" i="1" s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O116" i="1"/>
  <c r="M116" i="1"/>
  <c r="K116" i="1"/>
  <c r="P116" i="1"/>
  <c r="N116" i="1"/>
  <c r="L116" i="1"/>
  <c r="J116" i="1"/>
  <c r="F116" i="1"/>
  <c r="H116" i="1"/>
  <c r="AK113" i="1"/>
  <c r="AK49" i="1" s="1"/>
  <c r="AK48" i="1" s="1"/>
  <c r="AI113" i="1"/>
  <c r="K115" i="1"/>
  <c r="AA113" i="1"/>
  <c r="U113" i="1"/>
  <c r="U49" i="1" s="1"/>
  <c r="U48" i="1" s="1"/>
  <c r="M115" i="1"/>
  <c r="P115" i="1"/>
  <c r="O115" i="1"/>
  <c r="N115" i="1"/>
  <c r="N113" i="1" s="1"/>
  <c r="L115" i="1"/>
  <c r="J115" i="1"/>
  <c r="F115" i="1"/>
  <c r="H115" i="1"/>
  <c r="P114" i="1"/>
  <c r="P113" i="1" s="1"/>
  <c r="N114" i="1"/>
  <c r="L114" i="1"/>
  <c r="L113" i="1" s="1"/>
  <c r="H114" i="1"/>
  <c r="H113" i="1" s="1"/>
  <c r="G113" i="1"/>
  <c r="J114" i="1"/>
  <c r="AN113" i="1"/>
  <c r="AL113" i="1"/>
  <c r="AJ113" i="1"/>
  <c r="AH113" i="1"/>
  <c r="AG113" i="1"/>
  <c r="AF113" i="1"/>
  <c r="AD113" i="1"/>
  <c r="AC113" i="1"/>
  <c r="AB113" i="1"/>
  <c r="Z113" i="1"/>
  <c r="Y113" i="1"/>
  <c r="X113" i="1"/>
  <c r="V113" i="1"/>
  <c r="T113" i="1"/>
  <c r="R113" i="1"/>
  <c r="Q113" i="1"/>
  <c r="I113" i="1"/>
  <c r="E113" i="1"/>
  <c r="O111" i="1"/>
  <c r="M111" i="1"/>
  <c r="K111" i="1"/>
  <c r="P111" i="1"/>
  <c r="N111" i="1"/>
  <c r="L111" i="1"/>
  <c r="O110" i="1"/>
  <c r="M110" i="1"/>
  <c r="K110" i="1"/>
  <c r="P110" i="1"/>
  <c r="N110" i="1"/>
  <c r="L110" i="1"/>
  <c r="M109" i="1"/>
  <c r="P109" i="1"/>
  <c r="O109" i="1"/>
  <c r="N109" i="1"/>
  <c r="L109" i="1"/>
  <c r="K109" i="1"/>
  <c r="O108" i="1"/>
  <c r="K108" i="1"/>
  <c r="M108" i="1"/>
  <c r="P108" i="1"/>
  <c r="N108" i="1"/>
  <c r="L108" i="1"/>
  <c r="O107" i="1"/>
  <c r="M107" i="1"/>
  <c r="K107" i="1"/>
  <c r="P107" i="1"/>
  <c r="N107" i="1"/>
  <c r="L107" i="1"/>
  <c r="O106" i="1"/>
  <c r="M106" i="1"/>
  <c r="K106" i="1"/>
  <c r="P106" i="1"/>
  <c r="N106" i="1"/>
  <c r="L106" i="1"/>
  <c r="M105" i="1"/>
  <c r="P105" i="1"/>
  <c r="O105" i="1"/>
  <c r="N105" i="1"/>
  <c r="L105" i="1"/>
  <c r="K105" i="1"/>
  <c r="M104" i="1"/>
  <c r="P104" i="1"/>
  <c r="O104" i="1"/>
  <c r="N104" i="1"/>
  <c r="L104" i="1"/>
  <c r="K104" i="1"/>
  <c r="O103" i="1"/>
  <c r="M103" i="1"/>
  <c r="K103" i="1"/>
  <c r="P103" i="1"/>
  <c r="N103" i="1"/>
  <c r="L103" i="1"/>
  <c r="O102" i="1"/>
  <c r="P102" i="1"/>
  <c r="N102" i="1"/>
  <c r="M102" i="1"/>
  <c r="L102" i="1"/>
  <c r="M101" i="1"/>
  <c r="P101" i="1"/>
  <c r="O101" i="1"/>
  <c r="N101" i="1"/>
  <c r="L101" i="1"/>
  <c r="K101" i="1"/>
  <c r="O100" i="1"/>
  <c r="M100" i="1"/>
  <c r="P100" i="1"/>
  <c r="N100" i="1"/>
  <c r="L100" i="1"/>
  <c r="K100" i="1"/>
  <c r="O99" i="1"/>
  <c r="M99" i="1"/>
  <c r="K99" i="1"/>
  <c r="P99" i="1"/>
  <c r="N99" i="1"/>
  <c r="L99" i="1"/>
  <c r="O98" i="1"/>
  <c r="K98" i="1"/>
  <c r="P98" i="1"/>
  <c r="N98" i="1"/>
  <c r="M98" i="1"/>
  <c r="L98" i="1"/>
  <c r="K97" i="1"/>
  <c r="O97" i="1"/>
  <c r="M97" i="1"/>
  <c r="P97" i="1"/>
  <c r="N97" i="1"/>
  <c r="L97" i="1"/>
  <c r="O96" i="1"/>
  <c r="P96" i="1"/>
  <c r="N96" i="1"/>
  <c r="N95" i="1" s="1"/>
  <c r="L96" i="1"/>
  <c r="K96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L95" i="1"/>
  <c r="I95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O91" i="1"/>
  <c r="M91" i="1"/>
  <c r="K91" i="1"/>
  <c r="P91" i="1"/>
  <c r="N91" i="1"/>
  <c r="L91" i="1"/>
  <c r="AI89" i="1"/>
  <c r="AI87" i="1" s="1"/>
  <c r="AI73" i="1" s="1"/>
  <c r="AI49" i="1" s="1"/>
  <c r="AI48" i="1" s="1"/>
  <c r="AG89" i="1"/>
  <c r="AG87" i="1" s="1"/>
  <c r="AG73" i="1" s="1"/>
  <c r="AG49" i="1" s="1"/>
  <c r="AA89" i="1"/>
  <c r="AA87" i="1" s="1"/>
  <c r="AA73" i="1" s="1"/>
  <c r="AA49" i="1" s="1"/>
  <c r="M90" i="1"/>
  <c r="M89" i="1" s="1"/>
  <c r="M87" i="1" s="1"/>
  <c r="S89" i="1"/>
  <c r="S87" i="1" s="1"/>
  <c r="S73" i="1" s="1"/>
  <c r="K90" i="1"/>
  <c r="K89" i="1" s="1"/>
  <c r="K87" i="1" s="1"/>
  <c r="P90" i="1"/>
  <c r="N90" i="1"/>
  <c r="N89" i="1" s="1"/>
  <c r="N87" i="1" s="1"/>
  <c r="N73" i="1" s="1"/>
  <c r="N49" i="1" s="1"/>
  <c r="L90" i="1"/>
  <c r="L89" i="1" s="1"/>
  <c r="L87" i="1" s="1"/>
  <c r="I89" i="1"/>
  <c r="I87" i="1" s="1"/>
  <c r="I73" i="1" s="1"/>
  <c r="I49" i="1" s="1"/>
  <c r="I48" i="1" s="1"/>
  <c r="AN89" i="1"/>
  <c r="AL89" i="1"/>
  <c r="AK89" i="1"/>
  <c r="AJ89" i="1"/>
  <c r="AH89" i="1"/>
  <c r="AF89" i="1"/>
  <c r="AD89" i="1"/>
  <c r="AC89" i="1"/>
  <c r="AB89" i="1"/>
  <c r="Z89" i="1"/>
  <c r="X89" i="1"/>
  <c r="V89" i="1"/>
  <c r="U89" i="1"/>
  <c r="T89" i="1"/>
  <c r="R89" i="1"/>
  <c r="AN87" i="1"/>
  <c r="AL87" i="1"/>
  <c r="AK87" i="1"/>
  <c r="AJ87" i="1"/>
  <c r="AH87" i="1"/>
  <c r="AF87" i="1"/>
  <c r="AD87" i="1"/>
  <c r="AC87" i="1"/>
  <c r="AB87" i="1"/>
  <c r="Z87" i="1"/>
  <c r="X87" i="1"/>
  <c r="V87" i="1"/>
  <c r="U87" i="1"/>
  <c r="T87" i="1"/>
  <c r="R87" i="1"/>
  <c r="O86" i="1"/>
  <c r="M86" i="1"/>
  <c r="K86" i="1"/>
  <c r="P86" i="1"/>
  <c r="N86" i="1"/>
  <c r="L86" i="1"/>
  <c r="M85" i="1"/>
  <c r="K85" i="1"/>
  <c r="P85" i="1"/>
  <c r="N85" i="1"/>
  <c r="L85" i="1"/>
  <c r="AK83" i="1"/>
  <c r="O84" i="1"/>
  <c r="M84" i="1"/>
  <c r="K84" i="1"/>
  <c r="K83" i="1" s="1"/>
  <c r="P84" i="1"/>
  <c r="N84" i="1"/>
  <c r="L84" i="1"/>
  <c r="H84" i="1"/>
  <c r="AN83" i="1"/>
  <c r="AM83" i="1"/>
  <c r="AL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N83" i="1"/>
  <c r="L83" i="1"/>
  <c r="I83" i="1"/>
  <c r="P81" i="1"/>
  <c r="O81" i="1"/>
  <c r="N81" i="1"/>
  <c r="M81" i="1"/>
  <c r="L81" i="1"/>
  <c r="K81" i="1"/>
  <c r="O80" i="1"/>
  <c r="O79" i="1" s="1"/>
  <c r="O78" i="1" s="1"/>
  <c r="K80" i="1"/>
  <c r="K79" i="1" s="1"/>
  <c r="K78" i="1" s="1"/>
  <c r="P80" i="1"/>
  <c r="N80" i="1"/>
  <c r="M80" i="1"/>
  <c r="L80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N79" i="1"/>
  <c r="M79" i="1"/>
  <c r="L79" i="1"/>
  <c r="I79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N78" i="1"/>
  <c r="M78" i="1"/>
  <c r="L78" i="1"/>
  <c r="I78" i="1"/>
  <c r="P77" i="1"/>
  <c r="O77" i="1"/>
  <c r="N77" i="1"/>
  <c r="M77" i="1"/>
  <c r="L77" i="1"/>
  <c r="K77" i="1"/>
  <c r="J77" i="1"/>
  <c r="J76" i="1" s="1"/>
  <c r="J74" i="1" s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I76" i="1"/>
  <c r="G76" i="1"/>
  <c r="E76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I74" i="1"/>
  <c r="G74" i="1"/>
  <c r="E74" i="1"/>
  <c r="AN73" i="1"/>
  <c r="AL73" i="1"/>
  <c r="AK73" i="1"/>
  <c r="AJ73" i="1"/>
  <c r="AH73" i="1"/>
  <c r="AF73" i="1"/>
  <c r="AD73" i="1"/>
  <c r="AC73" i="1"/>
  <c r="AB73" i="1"/>
  <c r="Z73" i="1"/>
  <c r="X73" i="1"/>
  <c r="V73" i="1"/>
  <c r="U73" i="1"/>
  <c r="T73" i="1"/>
  <c r="R73" i="1"/>
  <c r="L73" i="1"/>
  <c r="P72" i="1"/>
  <c r="O72" i="1"/>
  <c r="N72" i="1"/>
  <c r="M72" i="1"/>
  <c r="L72" i="1"/>
  <c r="K72" i="1"/>
  <c r="H72" i="1"/>
  <c r="H71" i="1" s="1"/>
  <c r="H69" i="1" s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I71" i="1"/>
  <c r="G71" i="1"/>
  <c r="E71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I69" i="1"/>
  <c r="G69" i="1"/>
  <c r="E69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O55" i="1"/>
  <c r="O54" i="1" s="1"/>
  <c r="O51" i="1" s="1"/>
  <c r="O50" i="1" s="1"/>
  <c r="K55" i="1"/>
  <c r="K54" i="1" s="1"/>
  <c r="K51" i="1" s="1"/>
  <c r="K50" i="1" s="1"/>
  <c r="M55" i="1"/>
  <c r="M54" i="1" s="1"/>
  <c r="M51" i="1" s="1"/>
  <c r="M50" i="1" s="1"/>
  <c r="P55" i="1"/>
  <c r="N55" i="1"/>
  <c r="L55" i="1"/>
  <c r="H55" i="1"/>
  <c r="F55" i="1"/>
  <c r="J55" i="1"/>
  <c r="J54" i="1" s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N54" i="1"/>
  <c r="L54" i="1"/>
  <c r="I54" i="1"/>
  <c r="G54" i="1"/>
  <c r="E54" i="1"/>
  <c r="P53" i="1"/>
  <c r="O53" i="1"/>
  <c r="N53" i="1"/>
  <c r="M53" i="1"/>
  <c r="L53" i="1"/>
  <c r="K53" i="1"/>
  <c r="P52" i="1"/>
  <c r="O52" i="1"/>
  <c r="N52" i="1"/>
  <c r="M52" i="1"/>
  <c r="L52" i="1"/>
  <c r="K52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N51" i="1"/>
  <c r="L51" i="1"/>
  <c r="I51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N50" i="1"/>
  <c r="L50" i="1"/>
  <c r="I50" i="1"/>
  <c r="AN49" i="1"/>
  <c r="AL49" i="1"/>
  <c r="AJ49" i="1"/>
  <c r="AH49" i="1"/>
  <c r="AF49" i="1"/>
  <c r="AD49" i="1"/>
  <c r="AC49" i="1"/>
  <c r="AB49" i="1"/>
  <c r="Z49" i="1"/>
  <c r="X49" i="1"/>
  <c r="V49" i="1"/>
  <c r="T49" i="1"/>
  <c r="R49" i="1"/>
  <c r="L49" i="1"/>
  <c r="AN48" i="1"/>
  <c r="AL48" i="1"/>
  <c r="AJ48" i="1"/>
  <c r="AH48" i="1"/>
  <c r="AF48" i="1"/>
  <c r="AD48" i="1"/>
  <c r="AC48" i="1"/>
  <c r="AB48" i="1"/>
  <c r="Z48" i="1"/>
  <c r="X48" i="1"/>
  <c r="V48" i="1"/>
  <c r="T48" i="1"/>
  <c r="R48" i="1"/>
  <c r="AN46" i="1"/>
  <c r="AL46" i="1"/>
  <c r="AK46" i="1"/>
  <c r="AJ46" i="1"/>
  <c r="AI46" i="1"/>
  <c r="AH46" i="1"/>
  <c r="AF46" i="1"/>
  <c r="AD46" i="1"/>
  <c r="AC46" i="1"/>
  <c r="AB46" i="1"/>
  <c r="Z46" i="1"/>
  <c r="Y46" i="1"/>
  <c r="X46" i="1"/>
  <c r="V46" i="1"/>
  <c r="U46" i="1"/>
  <c r="T46" i="1"/>
  <c r="R46" i="1"/>
  <c r="P46" i="1"/>
  <c r="L46" i="1"/>
  <c r="I46" i="1"/>
  <c r="AN45" i="1"/>
  <c r="AL45" i="1"/>
  <c r="AK45" i="1"/>
  <c r="AJ45" i="1"/>
  <c r="AI45" i="1"/>
  <c r="AH45" i="1"/>
  <c r="AF45" i="1"/>
  <c r="AD45" i="1"/>
  <c r="AC45" i="1"/>
  <c r="AB45" i="1"/>
  <c r="Z45" i="1"/>
  <c r="Y45" i="1"/>
  <c r="X45" i="1"/>
  <c r="V45" i="1"/>
  <c r="U45" i="1"/>
  <c r="T45" i="1"/>
  <c r="R45" i="1"/>
  <c r="P45" i="1"/>
  <c r="L45" i="1"/>
  <c r="I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N32" i="1"/>
  <c r="AL32" i="1"/>
  <c r="AK32" i="1"/>
  <c r="AJ32" i="1"/>
  <c r="AI32" i="1"/>
  <c r="AH32" i="1"/>
  <c r="AG32" i="1"/>
  <c r="AF32" i="1"/>
  <c r="AD32" i="1"/>
  <c r="AC32" i="1"/>
  <c r="AB32" i="1"/>
  <c r="AA32" i="1"/>
  <c r="Z32" i="1"/>
  <c r="Y32" i="1"/>
  <c r="X32" i="1"/>
  <c r="V32" i="1"/>
  <c r="U32" i="1"/>
  <c r="T32" i="1"/>
  <c r="R32" i="1"/>
  <c r="Q32" i="1"/>
  <c r="P32" i="1"/>
  <c r="N32" i="1"/>
  <c r="L32" i="1"/>
  <c r="I32" i="1"/>
  <c r="H32" i="1"/>
  <c r="G32" i="1"/>
  <c r="E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N30" i="1"/>
  <c r="L30" i="1"/>
  <c r="I30" i="1"/>
  <c r="AN29" i="1"/>
  <c r="AN26" i="1" s="1"/>
  <c r="AN25" i="1" s="1"/>
  <c r="AM29" i="1"/>
  <c r="AL29" i="1"/>
  <c r="AK29" i="1"/>
  <c r="AJ29" i="1"/>
  <c r="AJ26" i="1" s="1"/>
  <c r="AJ25" i="1" s="1"/>
  <c r="AI29" i="1"/>
  <c r="AH29" i="1"/>
  <c r="AG29" i="1"/>
  <c r="AF29" i="1"/>
  <c r="AF26" i="1" s="1"/>
  <c r="AF25" i="1" s="1"/>
  <c r="AE29" i="1"/>
  <c r="AD29" i="1"/>
  <c r="AC29" i="1"/>
  <c r="AB29" i="1"/>
  <c r="AB26" i="1" s="1"/>
  <c r="AB25" i="1" s="1"/>
  <c r="AA29" i="1"/>
  <c r="Z29" i="1"/>
  <c r="Y29" i="1"/>
  <c r="X29" i="1"/>
  <c r="X26" i="1" s="1"/>
  <c r="X25" i="1" s="1"/>
  <c r="W29" i="1"/>
  <c r="V29" i="1"/>
  <c r="U29" i="1"/>
  <c r="T29" i="1"/>
  <c r="T26" i="1" s="1"/>
  <c r="T25" i="1" s="1"/>
  <c r="S29" i="1"/>
  <c r="R29" i="1"/>
  <c r="Q29" i="1"/>
  <c r="P29" i="1"/>
  <c r="O29" i="1"/>
  <c r="N29" i="1"/>
  <c r="M29" i="1"/>
  <c r="L29" i="1"/>
  <c r="L26" i="1" s="1"/>
  <c r="L25" i="1" s="1"/>
  <c r="K29" i="1"/>
  <c r="J29" i="1"/>
  <c r="I29" i="1"/>
  <c r="H29" i="1"/>
  <c r="G29" i="1"/>
  <c r="F29" i="1"/>
  <c r="E29" i="1"/>
  <c r="AN28" i="1"/>
  <c r="AL28" i="1"/>
  <c r="AK28" i="1"/>
  <c r="AK26" i="1" s="1"/>
  <c r="AK25" i="1" s="1"/>
  <c r="AJ28" i="1"/>
  <c r="AI28" i="1"/>
  <c r="AH28" i="1"/>
  <c r="AG28" i="1"/>
  <c r="AG26" i="1" s="1"/>
  <c r="AG25" i="1" s="1"/>
  <c r="AF28" i="1"/>
  <c r="AD28" i="1"/>
  <c r="AC28" i="1"/>
  <c r="AC26" i="1" s="1"/>
  <c r="AC25" i="1" s="1"/>
  <c r="AB28" i="1"/>
  <c r="AA28" i="1"/>
  <c r="Z28" i="1"/>
  <c r="X28" i="1"/>
  <c r="V28" i="1"/>
  <c r="U28" i="1"/>
  <c r="U26" i="1" s="1"/>
  <c r="U25" i="1" s="1"/>
  <c r="T28" i="1"/>
  <c r="S28" i="1"/>
  <c r="R28" i="1"/>
  <c r="L28" i="1"/>
  <c r="I28" i="1"/>
  <c r="I26" i="1" s="1"/>
  <c r="I25" i="1" s="1"/>
  <c r="AN27" i="1"/>
  <c r="AM27" i="1"/>
  <c r="AL27" i="1"/>
  <c r="AL26" i="1" s="1"/>
  <c r="AL25" i="1" s="1"/>
  <c r="AK27" i="1"/>
  <c r="AJ27" i="1"/>
  <c r="AI27" i="1"/>
  <c r="AH27" i="1"/>
  <c r="AH26" i="1" s="1"/>
  <c r="AH25" i="1" s="1"/>
  <c r="AG27" i="1"/>
  <c r="AF27" i="1"/>
  <c r="AE27" i="1"/>
  <c r="AD27" i="1"/>
  <c r="AD26" i="1" s="1"/>
  <c r="AD25" i="1" s="1"/>
  <c r="AC27" i="1"/>
  <c r="AB27" i="1"/>
  <c r="AA27" i="1"/>
  <c r="Z27" i="1"/>
  <c r="Z26" i="1" s="1"/>
  <c r="Z25" i="1" s="1"/>
  <c r="Y27" i="1"/>
  <c r="X27" i="1"/>
  <c r="W27" i="1"/>
  <c r="V27" i="1"/>
  <c r="V26" i="1" s="1"/>
  <c r="V25" i="1" s="1"/>
  <c r="U27" i="1"/>
  <c r="T27" i="1"/>
  <c r="S27" i="1"/>
  <c r="R27" i="1"/>
  <c r="R26" i="1" s="1"/>
  <c r="R25" i="1" s="1"/>
  <c r="Q27" i="1"/>
  <c r="P27" i="1"/>
  <c r="O27" i="1"/>
  <c r="N27" i="1"/>
  <c r="M27" i="1"/>
  <c r="L27" i="1"/>
  <c r="K27" i="1"/>
  <c r="I27" i="1"/>
  <c r="AI26" i="1"/>
  <c r="AI25" i="1" s="1"/>
  <c r="AA26" i="1"/>
  <c r="AA25" i="1" s="1"/>
  <c r="N28" i="1" l="1"/>
  <c r="N26" i="1" s="1"/>
  <c r="N25" i="1" s="1"/>
  <c r="K73" i="1"/>
  <c r="K28" i="1" s="1"/>
  <c r="M83" i="1"/>
  <c r="M73" i="1" s="1"/>
  <c r="M28" i="1" s="1"/>
  <c r="O95" i="1"/>
  <c r="O30" i="1" s="1"/>
  <c r="K95" i="1"/>
  <c r="K30" i="1" s="1"/>
  <c r="H56" i="1"/>
  <c r="H54" i="1" s="1"/>
  <c r="H77" i="1"/>
  <c r="H76" i="1" s="1"/>
  <c r="H74" i="1" s="1"/>
  <c r="F84" i="1"/>
  <c r="W89" i="1"/>
  <c r="W87" i="1" s="1"/>
  <c r="W73" i="1" s="1"/>
  <c r="AE89" i="1"/>
  <c r="AE87" i="1" s="1"/>
  <c r="AE73" i="1" s="1"/>
  <c r="AM89" i="1"/>
  <c r="AM87" i="1" s="1"/>
  <c r="AM73" i="1" s="1"/>
  <c r="P89" i="1"/>
  <c r="P87" i="1" s="1"/>
  <c r="P73" i="1" s="1"/>
  <c r="M179" i="1"/>
  <c r="F72" i="1"/>
  <c r="F71" i="1" s="1"/>
  <c r="F69" i="1" s="1"/>
  <c r="J72" i="1"/>
  <c r="J71" i="1" s="1"/>
  <c r="J69" i="1" s="1"/>
  <c r="K114" i="1"/>
  <c r="K113" i="1" s="1"/>
  <c r="K32" i="1" s="1"/>
  <c r="W113" i="1"/>
  <c r="W32" i="1" s="1"/>
  <c r="AE113" i="1"/>
  <c r="AE32" i="1" s="1"/>
  <c r="M114" i="1"/>
  <c r="M113" i="1" s="1"/>
  <c r="M32" i="1" s="1"/>
  <c r="O114" i="1"/>
  <c r="O113" i="1" s="1"/>
  <c r="O32" i="1" s="1"/>
  <c r="AM113" i="1"/>
  <c r="AM32" i="1" s="1"/>
  <c r="F56" i="1"/>
  <c r="F54" i="1" s="1"/>
  <c r="F77" i="1"/>
  <c r="F76" i="1" s="1"/>
  <c r="F74" i="1" s="1"/>
  <c r="O85" i="1"/>
  <c r="O83" i="1" s="1"/>
  <c r="O73" i="1" s="1"/>
  <c r="Q89" i="1"/>
  <c r="Q87" i="1" s="1"/>
  <c r="Q73" i="1" s="1"/>
  <c r="Y89" i="1"/>
  <c r="Y87" i="1" s="1"/>
  <c r="Y73" i="1" s="1"/>
  <c r="O90" i="1"/>
  <c r="O89" i="1" s="1"/>
  <c r="O87" i="1" s="1"/>
  <c r="K102" i="1"/>
  <c r="K180" i="1"/>
  <c r="W178" i="1"/>
  <c r="AE178" i="1"/>
  <c r="M180" i="1"/>
  <c r="O180" i="1"/>
  <c r="AM178" i="1"/>
  <c r="N178" i="1"/>
  <c r="M181" i="1"/>
  <c r="K182" i="1"/>
  <c r="J84" i="1"/>
  <c r="M96" i="1"/>
  <c r="M95" i="1" s="1"/>
  <c r="M30" i="1" s="1"/>
  <c r="J113" i="1"/>
  <c r="J32" i="1" s="1"/>
  <c r="K179" i="1"/>
  <c r="K178" i="1" s="1"/>
  <c r="Q178" i="1"/>
  <c r="O179" i="1"/>
  <c r="AG178" i="1"/>
  <c r="M182" i="1"/>
  <c r="S178" i="1"/>
  <c r="AA178" i="1"/>
  <c r="O182" i="1"/>
  <c r="S113" i="1"/>
  <c r="S32" i="1" s="1"/>
  <c r="S26" i="1" s="1"/>
  <c r="S25" i="1" s="1"/>
  <c r="F114" i="1"/>
  <c r="F113" i="1" s="1"/>
  <c r="F32" i="1" s="1"/>
  <c r="O28" i="1" l="1"/>
  <c r="O26" i="1" s="1"/>
  <c r="O25" i="1" s="1"/>
  <c r="O49" i="1"/>
  <c r="AE49" i="1"/>
  <c r="AE28" i="1"/>
  <c r="AE26" i="1" s="1"/>
  <c r="AE25" i="1" s="1"/>
  <c r="AG156" i="1"/>
  <c r="AG48" i="1" s="1"/>
  <c r="AG46" i="1"/>
  <c r="AG45" i="1"/>
  <c r="W49" i="1"/>
  <c r="W48" i="1" s="1"/>
  <c r="W28" i="1"/>
  <c r="W26" i="1" s="1"/>
  <c r="W25" i="1" s="1"/>
  <c r="S49" i="1"/>
  <c r="Q49" i="1"/>
  <c r="Q28" i="1"/>
  <c r="Q26" i="1" s="1"/>
  <c r="Q25" i="1" s="1"/>
  <c r="P49" i="1"/>
  <c r="P48" i="1" s="1"/>
  <c r="P28" i="1"/>
  <c r="P26" i="1" s="1"/>
  <c r="P25" i="1" s="1"/>
  <c r="K26" i="1"/>
  <c r="K25" i="1" s="1"/>
  <c r="AA156" i="1"/>
  <c r="AA48" i="1" s="1"/>
  <c r="AA45" i="1"/>
  <c r="AA46" i="1"/>
  <c r="O178" i="1"/>
  <c r="K49" i="1"/>
  <c r="K156" i="1"/>
  <c r="K45" i="1"/>
  <c r="K46" i="1"/>
  <c r="AM156" i="1"/>
  <c r="AM45" i="1"/>
  <c r="AM46" i="1"/>
  <c r="W156" i="1"/>
  <c r="W45" i="1"/>
  <c r="W46" i="1"/>
  <c r="S156" i="1"/>
  <c r="S45" i="1"/>
  <c r="S46" i="1"/>
  <c r="Q156" i="1"/>
  <c r="Q46" i="1"/>
  <c r="Q45" i="1"/>
  <c r="N156" i="1"/>
  <c r="N48" i="1" s="1"/>
  <c r="N46" i="1"/>
  <c r="N45" i="1"/>
  <c r="AE156" i="1"/>
  <c r="AE45" i="1"/>
  <c r="AE46" i="1"/>
  <c r="Y49" i="1"/>
  <c r="Y48" i="1" s="1"/>
  <c r="Y28" i="1"/>
  <c r="Y26" i="1" s="1"/>
  <c r="Y25" i="1" s="1"/>
  <c r="M178" i="1"/>
  <c r="AM49" i="1"/>
  <c r="AM48" i="1" s="1"/>
  <c r="AM28" i="1"/>
  <c r="AM26" i="1" s="1"/>
  <c r="AM25" i="1" s="1"/>
  <c r="M26" i="1"/>
  <c r="M25" i="1" s="1"/>
  <c r="M49" i="1"/>
  <c r="M156" i="1" l="1"/>
  <c r="M46" i="1"/>
  <c r="M45" i="1"/>
  <c r="M48" i="1"/>
  <c r="K48" i="1"/>
  <c r="S48" i="1"/>
  <c r="AE48" i="1"/>
  <c r="O156" i="1"/>
  <c r="O48" i="1" s="1"/>
  <c r="O45" i="1"/>
  <c r="O46" i="1"/>
  <c r="Q48" i="1"/>
  <c r="H182" i="1" l="1"/>
  <c r="F182" i="1"/>
  <c r="J182" i="1"/>
  <c r="G83" i="1" l="1"/>
  <c r="G89" i="1"/>
  <c r="G87" i="1" s="1"/>
  <c r="G79" i="1"/>
  <c r="G78" i="1" s="1"/>
  <c r="H85" i="1" l="1"/>
  <c r="E83" i="1"/>
  <c r="J85" i="1"/>
  <c r="F85" i="1"/>
  <c r="H86" i="1"/>
  <c r="F86" i="1"/>
  <c r="J86" i="1"/>
  <c r="J80" i="1"/>
  <c r="H80" i="1"/>
  <c r="E79" i="1"/>
  <c r="E78" i="1" s="1"/>
  <c r="F80" i="1"/>
  <c r="G73" i="1"/>
  <c r="G28" i="1" s="1"/>
  <c r="H91" i="1"/>
  <c r="F91" i="1"/>
  <c r="J91" i="1"/>
  <c r="H90" i="1"/>
  <c r="E89" i="1"/>
  <c r="E87" i="1" s="1"/>
  <c r="F90" i="1"/>
  <c r="F89" i="1" s="1"/>
  <c r="F87" i="1" s="1"/>
  <c r="J90" i="1"/>
  <c r="J89" i="1" s="1"/>
  <c r="J87" i="1" s="1"/>
  <c r="H96" i="1"/>
  <c r="J96" i="1"/>
  <c r="F96" i="1"/>
  <c r="H81" i="1"/>
  <c r="H79" i="1" s="1"/>
  <c r="H78" i="1" s="1"/>
  <c r="F81" i="1"/>
  <c r="J81" i="1"/>
  <c r="F83" i="1" l="1"/>
  <c r="J79" i="1"/>
  <c r="J78" i="1" s="1"/>
  <c r="F79" i="1"/>
  <c r="F78" i="1" s="1"/>
  <c r="F73" i="1" s="1"/>
  <c r="F28" i="1" s="1"/>
  <c r="J83" i="1"/>
  <c r="J73" i="1" s="1"/>
  <c r="J28" i="1" s="1"/>
  <c r="E73" i="1"/>
  <c r="E28" i="1" s="1"/>
  <c r="H89" i="1"/>
  <c r="H87" i="1" s="1"/>
  <c r="H83" i="1"/>
  <c r="H73" i="1" s="1"/>
  <c r="H28" i="1" s="1"/>
  <c r="G95" i="1" l="1"/>
  <c r="G30" i="1" s="1"/>
  <c r="H97" i="1"/>
  <c r="J97" i="1"/>
  <c r="F97" i="1"/>
  <c r="E95" i="1"/>
  <c r="E30" i="1" s="1"/>
  <c r="F111" i="1"/>
  <c r="J111" i="1"/>
  <c r="H111" i="1"/>
  <c r="H99" i="1"/>
  <c r="F99" i="1"/>
  <c r="J99" i="1"/>
  <c r="G178" i="1"/>
  <c r="H98" i="1"/>
  <c r="F98" i="1"/>
  <c r="J98" i="1"/>
  <c r="H101" i="1"/>
  <c r="J101" i="1"/>
  <c r="F101" i="1"/>
  <c r="H103" i="1"/>
  <c r="J103" i="1"/>
  <c r="F103" i="1"/>
  <c r="H179" i="1"/>
  <c r="F179" i="1"/>
  <c r="J179" i="1"/>
  <c r="J100" i="1"/>
  <c r="F100" i="1"/>
  <c r="H100" i="1"/>
  <c r="H110" i="1"/>
  <c r="F110" i="1"/>
  <c r="J110" i="1"/>
  <c r="J180" i="1"/>
  <c r="H180" i="1"/>
  <c r="F180" i="1"/>
  <c r="H102" i="1"/>
  <c r="F102" i="1"/>
  <c r="J102" i="1"/>
  <c r="H105" i="1"/>
  <c r="J105" i="1"/>
  <c r="F105" i="1"/>
  <c r="J107" i="1"/>
  <c r="F107" i="1"/>
  <c r="H107" i="1"/>
  <c r="J104" i="1"/>
  <c r="H104" i="1"/>
  <c r="F104" i="1"/>
  <c r="H106" i="1"/>
  <c r="F106" i="1"/>
  <c r="J106" i="1"/>
  <c r="H109" i="1"/>
  <c r="F109" i="1"/>
  <c r="J109" i="1"/>
  <c r="H108" i="1"/>
  <c r="J108" i="1"/>
  <c r="F108" i="1"/>
  <c r="G156" i="1" l="1"/>
  <c r="G45" i="1"/>
  <c r="G46" i="1"/>
  <c r="H178" i="1"/>
  <c r="J95" i="1"/>
  <c r="J30" i="1" s="1"/>
  <c r="H181" i="1"/>
  <c r="F181" i="1"/>
  <c r="F178" i="1" s="1"/>
  <c r="J181" i="1"/>
  <c r="J178" i="1" s="1"/>
  <c r="E178" i="1"/>
  <c r="F95" i="1"/>
  <c r="F30" i="1" s="1"/>
  <c r="H95" i="1"/>
  <c r="H30" i="1" s="1"/>
  <c r="J46" i="1" l="1"/>
  <c r="J45" i="1"/>
  <c r="J156" i="1"/>
  <c r="E46" i="1"/>
  <c r="E45" i="1"/>
  <c r="E156" i="1"/>
  <c r="H45" i="1"/>
  <c r="H46" i="1"/>
  <c r="H156" i="1"/>
  <c r="F156" i="1"/>
  <c r="F46" i="1"/>
  <c r="F45" i="1"/>
  <c r="J53" i="1" l="1"/>
  <c r="H53" i="1"/>
  <c r="F53" i="1"/>
  <c r="H52" i="1"/>
  <c r="E51" i="1"/>
  <c r="E50" i="1" s="1"/>
  <c r="J52" i="1"/>
  <c r="J51" i="1" s="1"/>
  <c r="J50" i="1" s="1"/>
  <c r="F52" i="1"/>
  <c r="F51" i="1" s="1"/>
  <c r="F50" i="1" s="1"/>
  <c r="G51" i="1" l="1"/>
  <c r="G50" i="1" s="1"/>
  <c r="F49" i="1"/>
  <c r="F48" i="1" s="1"/>
  <c r="F27" i="1"/>
  <c r="F26" i="1" s="1"/>
  <c r="F25" i="1" s="1"/>
  <c r="J27" i="1"/>
  <c r="J26" i="1" s="1"/>
  <c r="J25" i="1" s="1"/>
  <c r="J49" i="1"/>
  <c r="J48" i="1" s="1"/>
  <c r="H51" i="1"/>
  <c r="H50" i="1" s="1"/>
  <c r="E49" i="1"/>
  <c r="E48" i="1" s="1"/>
  <c r="E27" i="1"/>
  <c r="E26" i="1" s="1"/>
  <c r="E25" i="1" s="1"/>
  <c r="H27" i="1" l="1"/>
  <c r="H26" i="1" s="1"/>
  <c r="H25" i="1" s="1"/>
  <c r="H49" i="1"/>
  <c r="H48" i="1" s="1"/>
  <c r="G49" i="1"/>
  <c r="G48" i="1" s="1"/>
  <c r="G27" i="1"/>
  <c r="G26" i="1" s="1"/>
  <c r="G25" i="1" s="1"/>
</calcChain>
</file>

<file path=xl/sharedStrings.xml><?xml version="1.0" encoding="utf-8"?>
<sst xmlns="http://schemas.openxmlformats.org/spreadsheetml/2006/main" count="748" uniqueCount="366">
  <si>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</si>
  <si>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</si>
  <si>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</si>
  <si>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</si>
  <si>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</si>
  <si>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</si>
  <si>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</si>
  <si>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</si>
  <si>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</si>
  <si>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</si>
  <si>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</si>
  <si>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</si>
  <si>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</si>
  <si>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</si>
  <si>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</si>
  <si>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</si>
  <si>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</si>
  <si>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</si>
  <si>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</si>
  <si>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</si>
  <si>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</si>
  <si>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</si>
  <si>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</si>
  <si>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</si>
  <si>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</si>
  <si>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</si>
  <si>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</si>
  <si>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</si>
  <si>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</si>
  <si>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</si>
  <si>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</si>
  <si>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</si>
  <si>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</si>
  <si>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</si>
  <si>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</si>
  <si>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</si>
  <si>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</si>
  <si>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</si>
  <si>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</si>
  <si>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</si>
  <si>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</si>
  <si>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</si>
  <si>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</si>
  <si>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</si>
  <si>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</si>
  <si>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</si>
  <si>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</si>
  <si>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</si>
  <si>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</si>
  <si>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</si>
  <si>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</si>
  <si>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</si>
  <si>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</si>
  <si>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</si>
  <si>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</si>
  <si>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</si>
  <si>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</si>
  <si>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</si>
  <si>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</si>
  <si>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</si>
  <si>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</si>
  <si>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</si>
  <si>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</si>
  <si>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</si>
  <si>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</si>
  <si>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</si>
  <si>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</si>
  <si>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</si>
  <si>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</si>
  <si>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</si>
  <si>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</si>
  <si>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</si>
  <si>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</si>
  <si>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</si>
  <si>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</si>
  <si>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</si>
  <si>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</si>
  <si>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</si>
  <si>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</si>
  <si>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</si>
  <si>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</si>
  <si>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</si>
  <si>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</si>
  <si>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</si>
  <si>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</si>
  <si>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</si>
  <si>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</si>
  <si>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</si>
  <si>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</si>
  <si>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</si>
  <si>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</si>
  <si>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</si>
  <si>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</si>
  <si>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</si>
  <si>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</si>
  <si>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</si>
  <si>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</si>
  <si>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</si>
  <si>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</si>
  <si>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</si>
  <si>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</si>
  <si>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</si>
  <si>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</si>
  <si>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</si>
  <si>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</si>
  <si>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</si>
  <si>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</si>
  <si>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</si>
  <si>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</si>
  <si>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</si>
  <si>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</si>
  <si>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Г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</si>
  <si>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</si>
  <si>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</si>
  <si>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</si>
  <si>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</si>
  <si>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</si>
  <si>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</si>
  <si>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</si>
  <si>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</si>
  <si>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</si>
  <si>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</si>
  <si>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</si>
  <si>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</si>
  <si>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</si>
  <si>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</si>
  <si>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</si>
  <si>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</si>
  <si>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</si>
  <si>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</si>
  <si>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</si>
  <si>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</si>
  <si>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</si>
  <si>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</si>
  <si>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</si>
  <si>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</si>
  <si>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</si>
  <si>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</si>
  <si>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</si>
  <si>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</si>
  <si>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</si>
  <si>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</si>
  <si>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</si>
  <si>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</si>
  <si>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</si>
  <si>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</si>
  <si>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</si>
  <si>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</si>
  <si>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</si>
  <si>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</si>
  <si>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</si>
  <si>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</si>
  <si>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</si>
  <si>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</si>
  <si>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</si>
  <si>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</si>
  <si>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</si>
  <si>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</si>
  <si>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</si>
  <si>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</si>
  <si>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</si>
  <si>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</si>
  <si>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</si>
  <si>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</si>
  <si>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</si>
  <si>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</si>
  <si>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</si>
  <si>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</si>
  <si>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</si>
  <si>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</si>
  <si>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</si>
  <si>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</si>
  <si>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</si>
  <si>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</si>
  <si>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</si>
  <si>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</si>
  <si>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</si>
  <si>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</si>
  <si>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</si>
  <si>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</si>
  <si>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</si>
  <si>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</si>
  <si>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</si>
  <si>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</si>
  <si>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</si>
  <si>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</si>
  <si>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</si>
  <si>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</si>
  <si>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</si>
  <si>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</si>
  <si>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</si>
  <si>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</si>
  <si>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</si>
  <si>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</si>
  <si>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</si>
  <si>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</si>
  <si>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</si>
  <si>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</si>
  <si>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</si>
  <si>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</si>
  <si>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</si>
  <si>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</si>
  <si>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</si>
  <si>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</si>
  <si>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</si>
  <si>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</si>
  <si>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</si>
  <si>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</si>
  <si>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</si>
  <si>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</si>
  <si>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</si>
  <si>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</si>
  <si>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</si>
  <si>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</si>
  <si>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</si>
  <si>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</si>
  <si>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</si>
  <si>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</si>
  <si>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</si>
  <si>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</si>
  <si>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</si>
  <si>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</si>
  <si>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</si>
  <si>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</si>
  <si>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</si>
  <si>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</si>
  <si>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</si>
  <si>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</si>
  <si>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</si>
  <si>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</si>
  <si>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</si>
  <si>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</si>
  <si>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</si>
  <si>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</si>
  <si>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</si>
  <si>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</si>
  <si>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</si>
  <si>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</si>
  <si>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</si>
  <si>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</si>
  <si>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</si>
  <si>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</si>
  <si>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</si>
  <si>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</si>
  <si>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</si>
  <si>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</si>
  <si>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</si>
  <si>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</si>
  <si>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</si>
  <si>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</si>
  <si>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</si>
  <si>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</si>
  <si>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</si>
  <si>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</si>
  <si>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</si>
  <si>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</si>
  <si>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</si>
  <si>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</si>
  <si>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</si>
  <si>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</si>
  <si>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</si>
  <si>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</si>
  <si>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</si>
  <si>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</si>
  <si>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</si>
  <si>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</si>
  <si>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</si>
  <si>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</si>
  <si>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</si>
  <si>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</si>
  <si>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</si>
  <si>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</si>
  <si>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</si>
  <si>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</si>
  <si>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</si>
  <si>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</si>
  <si>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</si>
  <si>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</si>
  <si>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</si>
  <si>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</si>
  <si>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</si>
  <si>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</si>
  <si>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</si>
  <si>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</si>
  <si>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</si>
  <si>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</si>
  <si>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</si>
  <si>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</si>
  <si>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</si>
  <si>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</si>
  <si>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</si>
  <si>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</si>
  <si>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</si>
  <si>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</si>
  <si>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</si>
  <si>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</si>
  <si>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</si>
  <si>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</si>
  <si>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</si>
  <si>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</si>
  <si>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</si>
  <si>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</si>
  <si>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K_Che259</t>
  </si>
  <si>
    <t>J_Che251_19</t>
  </si>
  <si>
    <t>I_Che164</t>
  </si>
  <si>
    <t>I_Che165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</si>
  <si>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</si>
  <si>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</si>
  <si>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</si>
  <si>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</si>
  <si>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</si>
  <si>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</si>
  <si>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</si>
  <si>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</si>
  <si>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</si>
  <si>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</si>
  <si>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</si>
  <si>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</si>
  <si>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</si>
  <si>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</si>
  <si>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</si>
  <si>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</si>
  <si>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</si>
  <si>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</si>
  <si>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</si>
  <si>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</si>
  <si>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</si>
  <si>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</si>
  <si>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L_Che441_21</t>
  </si>
  <si>
    <t>G_Che2_16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</si>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</sst>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7" fillId="0" borderId="0" xfId="0" applyNumberFormat="1" applyFont="1" applyFill="1"/>
    <xf numFmtId="0" fontId="7" fillId="0" borderId="0" xfId="0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1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top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00"/>
  <sheetViews>
    <sheetView tabSelected="1" showRuler="0" zoomScale="55" zoomScaleNormal="55" zoomScaleSheetLayoutView="55" workbookViewId="0">
      <selection activeCell="D28" sqref="D28"/>
    </sheetView>
  </sheetViews>
  <sheetFormatPr defaultColWidth="9" defaultRowHeight="15.75" x14ac:dyDescent="0.25"/>
  <cols>
    <col min="1" max="1" width="8.875" style="8" customWidth="1"/>
    <col min="2" max="2" width="55.375" style="9" customWidth="1"/>
    <col min="3" max="4" width="22.375" style="9" customWidth="1"/>
    <col min="5" max="5" width="14.375" style="9" customWidth="1"/>
    <col min="6" max="9" width="10.75" style="9" customWidth="1"/>
    <col min="10" max="10" width="10.75" style="10" customWidth="1"/>
    <col min="11" max="16" width="10.75" style="9" customWidth="1"/>
    <col min="17" max="40" width="7.625" style="9" customWidth="1"/>
    <col min="41" max="41" width="16.75" style="9" customWidth="1"/>
    <col min="42" max="42" width="10.625" style="9" customWidth="1"/>
    <col min="43" max="49" width="9" style="9" customWidth="1"/>
    <col min="50" max="16384" width="9" style="9"/>
  </cols>
  <sheetData>
    <row r="1" spans="1:40" s="1" customFormat="1" ht="18.75" x14ac:dyDescent="0.25">
      <c r="AN1" s="2" t="s">
        <v>0</v>
      </c>
    </row>
    <row r="2" spans="1:40" s="1" customFormat="1" ht="18.75" x14ac:dyDescent="0.3">
      <c r="AN2" s="3" t="s">
        <v>1</v>
      </c>
    </row>
    <row r="3" spans="1:40" s="1" customFormat="1" ht="18.75" x14ac:dyDescent="0.3">
      <c r="AN3" s="3" t="s">
        <v>2</v>
      </c>
    </row>
    <row r="4" spans="1:40" s="4" customFormat="1" ht="40.5" customHeight="1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</row>
    <row r="5" spans="1:40" s="5" customFormat="1" ht="18.75" customHeight="1" x14ac:dyDescent="0.3">
      <c r="A5" s="47" t="s">
        <v>290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40" s="5" customFormat="1" ht="18.75" customHeight="1" x14ac:dyDescent="0.3">
      <c r="A7" s="47" t="s">
        <v>291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1" customFormat="1" x14ac:dyDescent="0.25">
      <c r="A8" s="48" t="s">
        <v>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</row>
    <row r="9" spans="1:40" s="1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40" s="1" customFormat="1" ht="18.75" x14ac:dyDescent="0.3">
      <c r="A10" s="49" t="s">
        <v>292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1:40" s="1" customFormat="1" x14ac:dyDescent="0.25"/>
    <row r="12" spans="1:40" s="1" customFormat="1" ht="18.75" x14ac:dyDescent="0.25">
      <c r="A12" s="45" t="s">
        <v>293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</row>
    <row r="13" spans="1:40" s="1" customForma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</row>
    <row r="14" spans="1:40" ht="18.75" customHeight="1" x14ac:dyDescent="0.25"/>
    <row r="15" spans="1:40" ht="18.75" customHeight="1" x14ac:dyDescent="0.25"/>
    <row r="16" spans="1:40" s="12" customFormat="1" x14ac:dyDescent="0.25">
      <c r="A16" s="11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1:40" x14ac:dyDescent="0.25"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</row>
    <row r="18" spans="1:40" x14ac:dyDescent="0.25">
      <c r="E18" s="15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1:40" ht="29.25" customHeight="1" x14ac:dyDescent="0.25">
      <c r="A19" s="50" t="s">
        <v>6</v>
      </c>
      <c r="B19" s="53" t="s">
        <v>7</v>
      </c>
      <c r="C19" s="53" t="s">
        <v>8</v>
      </c>
      <c r="D19" s="50" t="s">
        <v>9</v>
      </c>
      <c r="E19" s="54" t="s">
        <v>10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6"/>
    </row>
    <row r="20" spans="1:40" ht="29.25" customHeight="1" x14ac:dyDescent="0.25">
      <c r="A20" s="51"/>
      <c r="B20" s="53"/>
      <c r="C20" s="53"/>
      <c r="D20" s="51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9"/>
    </row>
    <row r="21" spans="1:40" ht="29.25" customHeight="1" x14ac:dyDescent="0.25">
      <c r="A21" s="51"/>
      <c r="B21" s="53"/>
      <c r="C21" s="53"/>
      <c r="D21" s="51"/>
      <c r="E21" s="60" t="s">
        <v>11</v>
      </c>
      <c r="F21" s="60"/>
      <c r="G21" s="60"/>
      <c r="H21" s="60"/>
      <c r="I21" s="60"/>
      <c r="J21" s="60"/>
      <c r="K21" s="60" t="s">
        <v>12</v>
      </c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ht="29.25" customHeight="1" x14ac:dyDescent="0.25">
      <c r="A22" s="51"/>
      <c r="B22" s="53"/>
      <c r="C22" s="53"/>
      <c r="D22" s="51"/>
      <c r="E22" s="60" t="s">
        <v>13</v>
      </c>
      <c r="F22" s="60"/>
      <c r="G22" s="60"/>
      <c r="H22" s="60"/>
      <c r="I22" s="60"/>
      <c r="J22" s="60"/>
      <c r="K22" s="60" t="s">
        <v>13</v>
      </c>
      <c r="L22" s="60"/>
      <c r="M22" s="60"/>
      <c r="N22" s="60"/>
      <c r="O22" s="60"/>
      <c r="P22" s="60"/>
      <c r="Q22" s="60" t="s">
        <v>14</v>
      </c>
      <c r="R22" s="60"/>
      <c r="S22" s="60"/>
      <c r="T22" s="60"/>
      <c r="U22" s="60"/>
      <c r="V22" s="60"/>
      <c r="W22" s="60" t="s">
        <v>15</v>
      </c>
      <c r="X22" s="60"/>
      <c r="Y22" s="60"/>
      <c r="Z22" s="60"/>
      <c r="AA22" s="60"/>
      <c r="AB22" s="60"/>
      <c r="AC22" s="60" t="s">
        <v>16</v>
      </c>
      <c r="AD22" s="60"/>
      <c r="AE22" s="60"/>
      <c r="AF22" s="60"/>
      <c r="AG22" s="60"/>
      <c r="AH22" s="60"/>
      <c r="AI22" s="60" t="s">
        <v>17</v>
      </c>
      <c r="AJ22" s="60"/>
      <c r="AK22" s="60"/>
      <c r="AL22" s="60"/>
      <c r="AM22" s="60"/>
      <c r="AN22" s="60"/>
    </row>
    <row r="23" spans="1:40" ht="48" customHeight="1" x14ac:dyDescent="0.25">
      <c r="A23" s="52"/>
      <c r="B23" s="53"/>
      <c r="C23" s="53"/>
      <c r="D23" s="52"/>
      <c r="E23" s="39" t="s">
        <v>18</v>
      </c>
      <c r="F23" s="39" t="s">
        <v>19</v>
      </c>
      <c r="G23" s="39" t="s">
        <v>20</v>
      </c>
      <c r="H23" s="39" t="s">
        <v>21</v>
      </c>
      <c r="I23" s="39" t="s">
        <v>22</v>
      </c>
      <c r="J23" s="39" t="s">
        <v>23</v>
      </c>
      <c r="K23" s="39" t="s">
        <v>18</v>
      </c>
      <c r="L23" s="39" t="s">
        <v>19</v>
      </c>
      <c r="M23" s="39" t="s">
        <v>20</v>
      </c>
      <c r="N23" s="39" t="s">
        <v>21</v>
      </c>
      <c r="O23" s="39" t="s">
        <v>22</v>
      </c>
      <c r="P23" s="39" t="s">
        <v>23</v>
      </c>
      <c r="Q23" s="39" t="s">
        <v>18</v>
      </c>
      <c r="R23" s="39" t="s">
        <v>19</v>
      </c>
      <c r="S23" s="39" t="s">
        <v>20</v>
      </c>
      <c r="T23" s="39" t="s">
        <v>21</v>
      </c>
      <c r="U23" s="39" t="s">
        <v>22</v>
      </c>
      <c r="V23" s="39" t="s">
        <v>23</v>
      </c>
      <c r="W23" s="39" t="s">
        <v>18</v>
      </c>
      <c r="X23" s="39" t="s">
        <v>19</v>
      </c>
      <c r="Y23" s="39" t="s">
        <v>20</v>
      </c>
      <c r="Z23" s="39" t="s">
        <v>21</v>
      </c>
      <c r="AA23" s="39" t="s">
        <v>22</v>
      </c>
      <c r="AB23" s="39" t="s">
        <v>23</v>
      </c>
      <c r="AC23" s="39" t="s">
        <v>18</v>
      </c>
      <c r="AD23" s="39" t="s">
        <v>19</v>
      </c>
      <c r="AE23" s="39" t="s">
        <v>20</v>
      </c>
      <c r="AF23" s="39" t="s">
        <v>21</v>
      </c>
      <c r="AG23" s="39" t="s">
        <v>22</v>
      </c>
      <c r="AH23" s="39" t="s">
        <v>23</v>
      </c>
      <c r="AI23" s="39" t="s">
        <v>18</v>
      </c>
      <c r="AJ23" s="39" t="s">
        <v>19</v>
      </c>
      <c r="AK23" s="39" t="s">
        <v>20</v>
      </c>
      <c r="AL23" s="39" t="s">
        <v>21</v>
      </c>
      <c r="AM23" s="39" t="s">
        <v>22</v>
      </c>
      <c r="AN23" s="39" t="s">
        <v>23</v>
      </c>
    </row>
    <row r="24" spans="1:40" s="18" customFormat="1" ht="26.25" customHeight="1" x14ac:dyDescent="0.25">
      <c r="A24" s="40">
        <v>1</v>
      </c>
      <c r="B24" s="40">
        <v>2</v>
      </c>
      <c r="C24" s="40">
        <v>3</v>
      </c>
      <c r="D24" s="40">
        <v>4</v>
      </c>
      <c r="E24" s="40" t="s">
        <v>24</v>
      </c>
      <c r="F24" s="40" t="s">
        <v>25</v>
      </c>
      <c r="G24" s="40" t="s">
        <v>26</v>
      </c>
      <c r="H24" s="40" t="s">
        <v>27</v>
      </c>
      <c r="I24" s="40" t="s">
        <v>28</v>
      </c>
      <c r="J24" s="40" t="s">
        <v>29</v>
      </c>
      <c r="K24" s="40" t="s">
        <v>30</v>
      </c>
      <c r="L24" s="40" t="s">
        <v>31</v>
      </c>
      <c r="M24" s="40" t="s">
        <v>32</v>
      </c>
      <c r="N24" s="40" t="s">
        <v>33</v>
      </c>
      <c r="O24" s="40" t="s">
        <v>34</v>
      </c>
      <c r="P24" s="40" t="s">
        <v>35</v>
      </c>
      <c r="Q24" s="40" t="s">
        <v>36</v>
      </c>
      <c r="R24" s="40" t="s">
        <v>37</v>
      </c>
      <c r="S24" s="40" t="s">
        <v>38</v>
      </c>
      <c r="T24" s="40" t="s">
        <v>39</v>
      </c>
      <c r="U24" s="40" t="s">
        <v>40</v>
      </c>
      <c r="V24" s="40" t="s">
        <v>41</v>
      </c>
      <c r="W24" s="40" t="s">
        <v>42</v>
      </c>
      <c r="X24" s="40" t="s">
        <v>43</v>
      </c>
      <c r="Y24" s="40" t="s">
        <v>44</v>
      </c>
      <c r="Z24" s="40" t="s">
        <v>45</v>
      </c>
      <c r="AA24" s="40" t="s">
        <v>46</v>
      </c>
      <c r="AB24" s="40" t="s">
        <v>47</v>
      </c>
      <c r="AC24" s="40" t="s">
        <v>48</v>
      </c>
      <c r="AD24" s="40" t="s">
        <v>49</v>
      </c>
      <c r="AE24" s="40" t="s">
        <v>50</v>
      </c>
      <c r="AF24" s="40" t="s">
        <v>51</v>
      </c>
      <c r="AG24" s="40" t="s">
        <v>52</v>
      </c>
      <c r="AH24" s="40" t="s">
        <v>53</v>
      </c>
      <c r="AI24" s="40" t="s">
        <v>54</v>
      </c>
      <c r="AJ24" s="40" t="s">
        <v>55</v>
      </c>
      <c r="AK24" s="40" t="s">
        <v>56</v>
      </c>
      <c r="AL24" s="40" t="s">
        <v>57</v>
      </c>
      <c r="AM24" s="40" t="s">
        <v>58</v>
      </c>
      <c r="AN24" s="40" t="s">
        <v>59</v>
      </c>
    </row>
    <row r="25" spans="1:40" s="19" customFormat="1" ht="29.25" customHeight="1" x14ac:dyDescent="0.25">
      <c r="A25" s="20">
        <v>0</v>
      </c>
      <c r="B25" s="41" t="s">
        <v>60</v>
      </c>
      <c r="C25" s="22" t="s">
        <v>111</v>
      </c>
      <c r="D25" s="21" t="s">
        <v>61</v>
      </c>
      <c r="E25" s="42">
        <f>E26+E33+E41+E47</f>
        <v>99.008999999999986</v>
      </c>
      <c r="F25" s="42">
        <f t="shared" ref="F25:AN25" si="0">F26+F33+F41+F47</f>
        <v>0</v>
      </c>
      <c r="G25" s="42">
        <f t="shared" si="0"/>
        <v>1747.441</v>
      </c>
      <c r="H25" s="42">
        <f t="shared" si="0"/>
        <v>0</v>
      </c>
      <c r="I25" s="42">
        <f t="shared" si="0"/>
        <v>0</v>
      </c>
      <c r="J25" s="42">
        <f t="shared" si="0"/>
        <v>0</v>
      </c>
      <c r="K25" s="42">
        <f t="shared" si="0"/>
        <v>0</v>
      </c>
      <c r="L25" s="42">
        <f t="shared" si="0"/>
        <v>0</v>
      </c>
      <c r="M25" s="42">
        <f t="shared" si="0"/>
        <v>0</v>
      </c>
      <c r="N25" s="42">
        <f t="shared" si="0"/>
        <v>0</v>
      </c>
      <c r="O25" s="42">
        <f t="shared" si="0"/>
        <v>0</v>
      </c>
      <c r="P25" s="42">
        <f t="shared" si="0"/>
        <v>0</v>
      </c>
      <c r="Q25" s="42">
        <f t="shared" si="0"/>
        <v>0</v>
      </c>
      <c r="R25" s="42">
        <f t="shared" si="0"/>
        <v>0</v>
      </c>
      <c r="S25" s="42">
        <f t="shared" si="0"/>
        <v>0</v>
      </c>
      <c r="T25" s="42">
        <f t="shared" si="0"/>
        <v>0</v>
      </c>
      <c r="U25" s="42">
        <f t="shared" si="0"/>
        <v>0</v>
      </c>
      <c r="V25" s="42">
        <f t="shared" si="0"/>
        <v>0</v>
      </c>
      <c r="W25" s="42">
        <f t="shared" si="0"/>
        <v>0</v>
      </c>
      <c r="X25" s="42">
        <f t="shared" si="0"/>
        <v>0</v>
      </c>
      <c r="Y25" s="42">
        <f t="shared" si="0"/>
        <v>0</v>
      </c>
      <c r="Z25" s="42">
        <f t="shared" si="0"/>
        <v>0</v>
      </c>
      <c r="AA25" s="42">
        <f t="shared" si="0"/>
        <v>0</v>
      </c>
      <c r="AB25" s="42">
        <f t="shared" si="0"/>
        <v>0</v>
      </c>
      <c r="AC25" s="42">
        <f t="shared" si="0"/>
        <v>0</v>
      </c>
      <c r="AD25" s="42">
        <f t="shared" si="0"/>
        <v>0</v>
      </c>
      <c r="AE25" s="42">
        <f t="shared" si="0"/>
        <v>0</v>
      </c>
      <c r="AF25" s="42">
        <f t="shared" si="0"/>
        <v>0</v>
      </c>
      <c r="AG25" s="42">
        <f t="shared" si="0"/>
        <v>0</v>
      </c>
      <c r="AH25" s="42">
        <f t="shared" si="0"/>
        <v>0</v>
      </c>
      <c r="AI25" s="42">
        <f t="shared" si="0"/>
        <v>0</v>
      </c>
      <c r="AJ25" s="42">
        <f t="shared" si="0"/>
        <v>0</v>
      </c>
      <c r="AK25" s="42">
        <f t="shared" si="0"/>
        <v>0</v>
      </c>
      <c r="AL25" s="42">
        <f t="shared" si="0"/>
        <v>0</v>
      </c>
      <c r="AM25" s="42">
        <f t="shared" si="0"/>
        <v>0</v>
      </c>
      <c r="AN25" s="42">
        <f t="shared" si="0"/>
        <v>0</v>
      </c>
    </row>
    <row r="26" spans="1:40" s="19" customFormat="1" ht="29.25" customHeight="1" x14ac:dyDescent="0.25">
      <c r="A26" s="20" t="s">
        <v>62</v>
      </c>
      <c r="B26" s="41" t="s">
        <v>63</v>
      </c>
      <c r="C26" s="22" t="s">
        <v>111</v>
      </c>
      <c r="D26" s="21" t="s">
        <v>61</v>
      </c>
      <c r="E26" s="43">
        <f>E27+E28+E29+E30+E31+E32</f>
        <v>99.008999999999986</v>
      </c>
      <c r="F26" s="43">
        <f t="shared" ref="F26:AN26" si="1">F27+F28+F29+F30+F31+F32</f>
        <v>0</v>
      </c>
      <c r="G26" s="43">
        <f t="shared" si="1"/>
        <v>1747.441</v>
      </c>
      <c r="H26" s="43">
        <f t="shared" si="1"/>
        <v>0</v>
      </c>
      <c r="I26" s="43">
        <f t="shared" si="1"/>
        <v>0</v>
      </c>
      <c r="J26" s="43">
        <f t="shared" si="1"/>
        <v>0</v>
      </c>
      <c r="K26" s="43">
        <f t="shared" si="1"/>
        <v>0</v>
      </c>
      <c r="L26" s="43">
        <f t="shared" si="1"/>
        <v>0</v>
      </c>
      <c r="M26" s="43">
        <f>M27+M28+M29+M30+M31+M32</f>
        <v>0</v>
      </c>
      <c r="N26" s="43">
        <f t="shared" si="1"/>
        <v>0</v>
      </c>
      <c r="O26" s="43">
        <f t="shared" si="1"/>
        <v>0</v>
      </c>
      <c r="P26" s="43">
        <f t="shared" si="1"/>
        <v>0</v>
      </c>
      <c r="Q26" s="43">
        <f t="shared" si="1"/>
        <v>0</v>
      </c>
      <c r="R26" s="43">
        <f t="shared" si="1"/>
        <v>0</v>
      </c>
      <c r="S26" s="43">
        <f t="shared" si="1"/>
        <v>0</v>
      </c>
      <c r="T26" s="43">
        <f t="shared" si="1"/>
        <v>0</v>
      </c>
      <c r="U26" s="43">
        <f t="shared" si="1"/>
        <v>0</v>
      </c>
      <c r="V26" s="43">
        <f t="shared" si="1"/>
        <v>0</v>
      </c>
      <c r="W26" s="43">
        <f t="shared" si="1"/>
        <v>0</v>
      </c>
      <c r="X26" s="43">
        <f t="shared" si="1"/>
        <v>0</v>
      </c>
      <c r="Y26" s="43">
        <f t="shared" si="1"/>
        <v>0</v>
      </c>
      <c r="Z26" s="43">
        <f t="shared" si="1"/>
        <v>0</v>
      </c>
      <c r="AA26" s="43">
        <f t="shared" si="1"/>
        <v>0</v>
      </c>
      <c r="AB26" s="43">
        <f t="shared" si="1"/>
        <v>0</v>
      </c>
      <c r="AC26" s="43">
        <f t="shared" si="1"/>
        <v>0</v>
      </c>
      <c r="AD26" s="43">
        <f t="shared" si="1"/>
        <v>0</v>
      </c>
      <c r="AE26" s="43">
        <f t="shared" si="1"/>
        <v>0</v>
      </c>
      <c r="AF26" s="43">
        <f t="shared" si="1"/>
        <v>0</v>
      </c>
      <c r="AG26" s="43">
        <f t="shared" si="1"/>
        <v>0</v>
      </c>
      <c r="AH26" s="43">
        <f t="shared" si="1"/>
        <v>0</v>
      </c>
      <c r="AI26" s="43">
        <f t="shared" si="1"/>
        <v>0</v>
      </c>
      <c r="AJ26" s="43">
        <f t="shared" si="1"/>
        <v>0</v>
      </c>
      <c r="AK26" s="43">
        <f t="shared" si="1"/>
        <v>0</v>
      </c>
      <c r="AL26" s="43">
        <f t="shared" si="1"/>
        <v>0</v>
      </c>
      <c r="AM26" s="43">
        <f t="shared" si="1"/>
        <v>0</v>
      </c>
      <c r="AN26" s="43">
        <f t="shared" si="1"/>
        <v>0</v>
      </c>
    </row>
    <row r="27" spans="1:40" s="19" customFormat="1" ht="29.25" customHeight="1" x14ac:dyDescent="0.25">
      <c r="A27" s="20" t="s">
        <v>64</v>
      </c>
      <c r="B27" s="41" t="s">
        <v>65</v>
      </c>
      <c r="C27" s="22" t="s">
        <v>111</v>
      </c>
      <c r="D27" s="21" t="s">
        <v>61</v>
      </c>
      <c r="E27" s="44">
        <f>E50</f>
        <v>0</v>
      </c>
      <c r="F27" s="44">
        <f t="shared" ref="F27:AN27" si="2">F50</f>
        <v>0</v>
      </c>
      <c r="G27" s="44">
        <f t="shared" si="2"/>
        <v>1</v>
      </c>
      <c r="H27" s="44">
        <f t="shared" si="2"/>
        <v>0</v>
      </c>
      <c r="I27" s="44">
        <f t="shared" si="2"/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44">
        <f t="shared" si="2"/>
        <v>0</v>
      </c>
      <c r="T27" s="44">
        <f t="shared" si="2"/>
        <v>0</v>
      </c>
      <c r="U27" s="44">
        <f t="shared" si="2"/>
        <v>0</v>
      </c>
      <c r="V27" s="44">
        <f t="shared" si="2"/>
        <v>0</v>
      </c>
      <c r="W27" s="44">
        <f t="shared" si="2"/>
        <v>0</v>
      </c>
      <c r="X27" s="44">
        <f t="shared" si="2"/>
        <v>0</v>
      </c>
      <c r="Y27" s="44">
        <f t="shared" si="2"/>
        <v>0</v>
      </c>
      <c r="Z27" s="44">
        <f t="shared" si="2"/>
        <v>0</v>
      </c>
      <c r="AA27" s="44">
        <f t="shared" si="2"/>
        <v>0</v>
      </c>
      <c r="AB27" s="44">
        <f t="shared" si="2"/>
        <v>0</v>
      </c>
      <c r="AC27" s="44">
        <f t="shared" si="2"/>
        <v>0</v>
      </c>
      <c r="AD27" s="44">
        <f t="shared" si="2"/>
        <v>0</v>
      </c>
      <c r="AE27" s="44">
        <f t="shared" si="2"/>
        <v>0</v>
      </c>
      <c r="AF27" s="44">
        <f t="shared" si="2"/>
        <v>0</v>
      </c>
      <c r="AG27" s="44">
        <f t="shared" si="2"/>
        <v>0</v>
      </c>
      <c r="AH27" s="44">
        <f t="shared" si="2"/>
        <v>0</v>
      </c>
      <c r="AI27" s="44">
        <f t="shared" si="2"/>
        <v>0</v>
      </c>
      <c r="AJ27" s="44">
        <f t="shared" si="2"/>
        <v>0</v>
      </c>
      <c r="AK27" s="44">
        <f t="shared" si="2"/>
        <v>0</v>
      </c>
      <c r="AL27" s="44">
        <f t="shared" si="2"/>
        <v>0</v>
      </c>
      <c r="AM27" s="44">
        <f t="shared" si="2"/>
        <v>0</v>
      </c>
      <c r="AN27" s="44">
        <f t="shared" si="2"/>
        <v>0</v>
      </c>
    </row>
    <row r="28" spans="1:40" s="19" customFormat="1" ht="29.25" customHeight="1" x14ac:dyDescent="0.25">
      <c r="A28" s="20" t="s">
        <v>66</v>
      </c>
      <c r="B28" s="41" t="s">
        <v>67</v>
      </c>
      <c r="C28" s="22" t="s">
        <v>111</v>
      </c>
      <c r="D28" s="21" t="s">
        <v>61</v>
      </c>
      <c r="E28" s="44">
        <f>E73</f>
        <v>0</v>
      </c>
      <c r="F28" s="44">
        <f t="shared" ref="F28:AN28" si="3">F73</f>
        <v>0</v>
      </c>
      <c r="G28" s="44">
        <f t="shared" si="3"/>
        <v>0</v>
      </c>
      <c r="H28" s="44">
        <f t="shared" si="3"/>
        <v>0</v>
      </c>
      <c r="I28" s="44">
        <f t="shared" si="3"/>
        <v>0</v>
      </c>
      <c r="J28" s="44">
        <f t="shared" si="3"/>
        <v>0</v>
      </c>
      <c r="K28" s="44">
        <f t="shared" si="3"/>
        <v>0</v>
      </c>
      <c r="L28" s="44">
        <f t="shared" si="3"/>
        <v>0</v>
      </c>
      <c r="M28" s="44">
        <f t="shared" si="3"/>
        <v>0</v>
      </c>
      <c r="N28" s="44">
        <f t="shared" si="3"/>
        <v>0</v>
      </c>
      <c r="O28" s="44">
        <f t="shared" si="3"/>
        <v>0</v>
      </c>
      <c r="P28" s="44">
        <f t="shared" si="3"/>
        <v>0</v>
      </c>
      <c r="Q28" s="44">
        <f t="shared" si="3"/>
        <v>0</v>
      </c>
      <c r="R28" s="44">
        <f t="shared" si="3"/>
        <v>0</v>
      </c>
      <c r="S28" s="44">
        <f t="shared" si="3"/>
        <v>0</v>
      </c>
      <c r="T28" s="44">
        <f t="shared" si="3"/>
        <v>0</v>
      </c>
      <c r="U28" s="44">
        <f t="shared" si="3"/>
        <v>0</v>
      </c>
      <c r="V28" s="44">
        <f t="shared" si="3"/>
        <v>0</v>
      </c>
      <c r="W28" s="44">
        <f t="shared" si="3"/>
        <v>0</v>
      </c>
      <c r="X28" s="44">
        <f t="shared" si="3"/>
        <v>0</v>
      </c>
      <c r="Y28" s="44">
        <f t="shared" si="3"/>
        <v>0</v>
      </c>
      <c r="Z28" s="44">
        <f t="shared" si="3"/>
        <v>0</v>
      </c>
      <c r="AA28" s="44">
        <f t="shared" si="3"/>
        <v>0</v>
      </c>
      <c r="AB28" s="44">
        <f t="shared" si="3"/>
        <v>0</v>
      </c>
      <c r="AC28" s="44">
        <f t="shared" si="3"/>
        <v>0</v>
      </c>
      <c r="AD28" s="44">
        <f t="shared" si="3"/>
        <v>0</v>
      </c>
      <c r="AE28" s="44">
        <f t="shared" si="3"/>
        <v>0</v>
      </c>
      <c r="AF28" s="44">
        <f t="shared" si="3"/>
        <v>0</v>
      </c>
      <c r="AG28" s="44">
        <f t="shared" si="3"/>
        <v>0</v>
      </c>
      <c r="AH28" s="44">
        <f t="shared" si="3"/>
        <v>0</v>
      </c>
      <c r="AI28" s="44">
        <f t="shared" si="3"/>
        <v>0</v>
      </c>
      <c r="AJ28" s="44">
        <f t="shared" si="3"/>
        <v>0</v>
      </c>
      <c r="AK28" s="44">
        <f t="shared" si="3"/>
        <v>0</v>
      </c>
      <c r="AL28" s="44">
        <f t="shared" si="3"/>
        <v>0</v>
      </c>
      <c r="AM28" s="44">
        <f t="shared" si="3"/>
        <v>0</v>
      </c>
      <c r="AN28" s="44">
        <f t="shared" si="3"/>
        <v>0</v>
      </c>
    </row>
    <row r="29" spans="1:40" s="19" customFormat="1" ht="29.25" customHeight="1" x14ac:dyDescent="0.25">
      <c r="A29" s="20" t="s">
        <v>68</v>
      </c>
      <c r="B29" s="41" t="s">
        <v>69</v>
      </c>
      <c r="C29" s="22" t="s">
        <v>111</v>
      </c>
      <c r="D29" s="21" t="s">
        <v>61</v>
      </c>
      <c r="E29" s="44">
        <f>E93</f>
        <v>0</v>
      </c>
      <c r="F29" s="44">
        <f t="shared" ref="F29:AN29" si="4">F93</f>
        <v>0</v>
      </c>
      <c r="G29" s="44">
        <f t="shared" si="4"/>
        <v>0</v>
      </c>
      <c r="H29" s="44">
        <f t="shared" si="4"/>
        <v>0</v>
      </c>
      <c r="I29" s="44">
        <f t="shared" si="4"/>
        <v>0</v>
      </c>
      <c r="J29" s="44">
        <f t="shared" si="4"/>
        <v>0</v>
      </c>
      <c r="K29" s="44">
        <f t="shared" si="4"/>
        <v>0</v>
      </c>
      <c r="L29" s="44">
        <f t="shared" si="4"/>
        <v>0</v>
      </c>
      <c r="M29" s="44">
        <f t="shared" si="4"/>
        <v>0</v>
      </c>
      <c r="N29" s="44">
        <f t="shared" si="4"/>
        <v>0</v>
      </c>
      <c r="O29" s="44">
        <f t="shared" si="4"/>
        <v>0</v>
      </c>
      <c r="P29" s="44">
        <f t="shared" si="4"/>
        <v>0</v>
      </c>
      <c r="Q29" s="44">
        <f t="shared" si="4"/>
        <v>0</v>
      </c>
      <c r="R29" s="44">
        <f t="shared" si="4"/>
        <v>0</v>
      </c>
      <c r="S29" s="44">
        <f t="shared" si="4"/>
        <v>0</v>
      </c>
      <c r="T29" s="44">
        <f t="shared" si="4"/>
        <v>0</v>
      </c>
      <c r="U29" s="44">
        <f t="shared" si="4"/>
        <v>0</v>
      </c>
      <c r="V29" s="44">
        <f t="shared" si="4"/>
        <v>0</v>
      </c>
      <c r="W29" s="44">
        <f t="shared" si="4"/>
        <v>0</v>
      </c>
      <c r="X29" s="44">
        <f t="shared" si="4"/>
        <v>0</v>
      </c>
      <c r="Y29" s="44">
        <f t="shared" si="4"/>
        <v>0</v>
      </c>
      <c r="Z29" s="44">
        <f t="shared" si="4"/>
        <v>0</v>
      </c>
      <c r="AA29" s="44">
        <f t="shared" si="4"/>
        <v>0</v>
      </c>
      <c r="AB29" s="44">
        <f t="shared" si="4"/>
        <v>0</v>
      </c>
      <c r="AC29" s="44">
        <f t="shared" si="4"/>
        <v>0</v>
      </c>
      <c r="AD29" s="44">
        <f t="shared" si="4"/>
        <v>0</v>
      </c>
      <c r="AE29" s="44">
        <f t="shared" si="4"/>
        <v>0</v>
      </c>
      <c r="AF29" s="44">
        <f t="shared" si="4"/>
        <v>0</v>
      </c>
      <c r="AG29" s="44">
        <f t="shared" si="4"/>
        <v>0</v>
      </c>
      <c r="AH29" s="44">
        <f t="shared" si="4"/>
        <v>0</v>
      </c>
      <c r="AI29" s="44">
        <f t="shared" si="4"/>
        <v>0</v>
      </c>
      <c r="AJ29" s="44">
        <f t="shared" si="4"/>
        <v>0</v>
      </c>
      <c r="AK29" s="44">
        <f t="shared" si="4"/>
        <v>0</v>
      </c>
      <c r="AL29" s="44">
        <f t="shared" si="4"/>
        <v>0</v>
      </c>
      <c r="AM29" s="44">
        <f t="shared" si="4"/>
        <v>0</v>
      </c>
      <c r="AN29" s="44">
        <f t="shared" si="4"/>
        <v>0</v>
      </c>
    </row>
    <row r="30" spans="1:40" s="19" customFormat="1" ht="29.25" customHeight="1" x14ac:dyDescent="0.25">
      <c r="A30" s="20" t="s">
        <v>70</v>
      </c>
      <c r="B30" s="41" t="s">
        <v>71</v>
      </c>
      <c r="C30" s="22" t="s">
        <v>111</v>
      </c>
      <c r="D30" s="21" t="s">
        <v>61</v>
      </c>
      <c r="E30" s="44">
        <f>E95</f>
        <v>99.008999999999986</v>
      </c>
      <c r="F30" s="44">
        <f t="shared" ref="F30:AN30" si="5">F95</f>
        <v>0</v>
      </c>
      <c r="G30" s="44">
        <f t="shared" si="5"/>
        <v>1746.441</v>
      </c>
      <c r="H30" s="44">
        <f t="shared" si="5"/>
        <v>0</v>
      </c>
      <c r="I30" s="44">
        <f t="shared" si="5"/>
        <v>0</v>
      </c>
      <c r="J30" s="44">
        <f t="shared" si="5"/>
        <v>0</v>
      </c>
      <c r="K30" s="44">
        <f t="shared" si="5"/>
        <v>0</v>
      </c>
      <c r="L30" s="44">
        <f t="shared" si="5"/>
        <v>0</v>
      </c>
      <c r="M30" s="44">
        <f t="shared" si="5"/>
        <v>0</v>
      </c>
      <c r="N30" s="44">
        <f t="shared" si="5"/>
        <v>0</v>
      </c>
      <c r="O30" s="44">
        <f t="shared" si="5"/>
        <v>0</v>
      </c>
      <c r="P30" s="44">
        <f t="shared" si="5"/>
        <v>0</v>
      </c>
      <c r="Q30" s="44">
        <f t="shared" si="5"/>
        <v>0</v>
      </c>
      <c r="R30" s="44">
        <f t="shared" si="5"/>
        <v>0</v>
      </c>
      <c r="S30" s="44">
        <f t="shared" si="5"/>
        <v>0</v>
      </c>
      <c r="T30" s="44">
        <f t="shared" si="5"/>
        <v>0</v>
      </c>
      <c r="U30" s="44">
        <f t="shared" si="5"/>
        <v>0</v>
      </c>
      <c r="V30" s="44">
        <f t="shared" si="5"/>
        <v>0</v>
      </c>
      <c r="W30" s="44">
        <f t="shared" si="5"/>
        <v>0</v>
      </c>
      <c r="X30" s="44">
        <f t="shared" si="5"/>
        <v>0</v>
      </c>
      <c r="Y30" s="44">
        <f t="shared" si="5"/>
        <v>0</v>
      </c>
      <c r="Z30" s="44">
        <f t="shared" si="5"/>
        <v>0</v>
      </c>
      <c r="AA30" s="44">
        <f t="shared" si="5"/>
        <v>0</v>
      </c>
      <c r="AB30" s="44">
        <f t="shared" si="5"/>
        <v>0</v>
      </c>
      <c r="AC30" s="44">
        <f t="shared" si="5"/>
        <v>0</v>
      </c>
      <c r="AD30" s="44">
        <f t="shared" si="5"/>
        <v>0</v>
      </c>
      <c r="AE30" s="44">
        <f t="shared" si="5"/>
        <v>0</v>
      </c>
      <c r="AF30" s="44">
        <f t="shared" si="5"/>
        <v>0</v>
      </c>
      <c r="AG30" s="44">
        <f t="shared" si="5"/>
        <v>0</v>
      </c>
      <c r="AH30" s="44">
        <f t="shared" si="5"/>
        <v>0</v>
      </c>
      <c r="AI30" s="44">
        <f t="shared" si="5"/>
        <v>0</v>
      </c>
      <c r="AJ30" s="44">
        <f t="shared" si="5"/>
        <v>0</v>
      </c>
      <c r="AK30" s="44">
        <f t="shared" si="5"/>
        <v>0</v>
      </c>
      <c r="AL30" s="44">
        <f t="shared" si="5"/>
        <v>0</v>
      </c>
      <c r="AM30" s="44">
        <f t="shared" si="5"/>
        <v>0</v>
      </c>
      <c r="AN30" s="44">
        <f t="shared" si="5"/>
        <v>0</v>
      </c>
    </row>
    <row r="31" spans="1:40" s="19" customFormat="1" ht="29.25" customHeight="1" x14ac:dyDescent="0.25">
      <c r="A31" s="20" t="s">
        <v>72</v>
      </c>
      <c r="B31" s="41" t="s">
        <v>73</v>
      </c>
      <c r="C31" s="22" t="s">
        <v>111</v>
      </c>
      <c r="D31" s="21" t="s">
        <v>61</v>
      </c>
      <c r="E31" s="44">
        <f>E112</f>
        <v>0</v>
      </c>
      <c r="F31" s="44">
        <f t="shared" ref="F31:AN32" si="6">F112</f>
        <v>0</v>
      </c>
      <c r="G31" s="44">
        <f t="shared" si="6"/>
        <v>0</v>
      </c>
      <c r="H31" s="44">
        <f t="shared" si="6"/>
        <v>0</v>
      </c>
      <c r="I31" s="44">
        <f t="shared" si="6"/>
        <v>0</v>
      </c>
      <c r="J31" s="44">
        <f t="shared" si="6"/>
        <v>0</v>
      </c>
      <c r="K31" s="44">
        <f t="shared" si="6"/>
        <v>0</v>
      </c>
      <c r="L31" s="44">
        <f t="shared" si="6"/>
        <v>0</v>
      </c>
      <c r="M31" s="44">
        <f t="shared" si="6"/>
        <v>0</v>
      </c>
      <c r="N31" s="44">
        <f t="shared" si="6"/>
        <v>0</v>
      </c>
      <c r="O31" s="44">
        <f t="shared" si="6"/>
        <v>0</v>
      </c>
      <c r="P31" s="44">
        <f t="shared" si="6"/>
        <v>0</v>
      </c>
      <c r="Q31" s="44">
        <f t="shared" si="6"/>
        <v>0</v>
      </c>
      <c r="R31" s="44">
        <f t="shared" si="6"/>
        <v>0</v>
      </c>
      <c r="S31" s="44">
        <f t="shared" si="6"/>
        <v>0</v>
      </c>
      <c r="T31" s="44">
        <f t="shared" si="6"/>
        <v>0</v>
      </c>
      <c r="U31" s="44">
        <f t="shared" si="6"/>
        <v>0</v>
      </c>
      <c r="V31" s="44">
        <f t="shared" si="6"/>
        <v>0</v>
      </c>
      <c r="W31" s="44">
        <f t="shared" si="6"/>
        <v>0</v>
      </c>
      <c r="X31" s="44">
        <f t="shared" si="6"/>
        <v>0</v>
      </c>
      <c r="Y31" s="44">
        <f t="shared" si="6"/>
        <v>0</v>
      </c>
      <c r="Z31" s="44">
        <f t="shared" si="6"/>
        <v>0</v>
      </c>
      <c r="AA31" s="44">
        <f t="shared" si="6"/>
        <v>0</v>
      </c>
      <c r="AB31" s="44">
        <f t="shared" si="6"/>
        <v>0</v>
      </c>
      <c r="AC31" s="44">
        <f t="shared" si="6"/>
        <v>0</v>
      </c>
      <c r="AD31" s="44">
        <f t="shared" si="6"/>
        <v>0</v>
      </c>
      <c r="AE31" s="44">
        <f t="shared" si="6"/>
        <v>0</v>
      </c>
      <c r="AF31" s="44">
        <f t="shared" si="6"/>
        <v>0</v>
      </c>
      <c r="AG31" s="44">
        <f t="shared" si="6"/>
        <v>0</v>
      </c>
      <c r="AH31" s="44">
        <f t="shared" si="6"/>
        <v>0</v>
      </c>
      <c r="AI31" s="44">
        <f t="shared" si="6"/>
        <v>0</v>
      </c>
      <c r="AJ31" s="44">
        <f t="shared" si="6"/>
        <v>0</v>
      </c>
      <c r="AK31" s="44">
        <f t="shared" si="6"/>
        <v>0</v>
      </c>
      <c r="AL31" s="44">
        <f t="shared" si="6"/>
        <v>0</v>
      </c>
      <c r="AM31" s="44">
        <f t="shared" si="6"/>
        <v>0</v>
      </c>
      <c r="AN31" s="44">
        <f t="shared" si="6"/>
        <v>0</v>
      </c>
    </row>
    <row r="32" spans="1:40" s="19" customFormat="1" ht="29.25" customHeight="1" x14ac:dyDescent="0.25">
      <c r="A32" s="20" t="s">
        <v>74</v>
      </c>
      <c r="B32" s="41" t="s">
        <v>75</v>
      </c>
      <c r="C32" s="22" t="s">
        <v>111</v>
      </c>
      <c r="D32" s="21" t="s">
        <v>61</v>
      </c>
      <c r="E32" s="44">
        <f>E113</f>
        <v>0</v>
      </c>
      <c r="F32" s="44">
        <f t="shared" si="6"/>
        <v>0</v>
      </c>
      <c r="G32" s="44">
        <f t="shared" si="6"/>
        <v>0</v>
      </c>
      <c r="H32" s="44">
        <f t="shared" si="6"/>
        <v>0</v>
      </c>
      <c r="I32" s="44">
        <f t="shared" si="6"/>
        <v>0</v>
      </c>
      <c r="J32" s="44">
        <f t="shared" si="6"/>
        <v>0</v>
      </c>
      <c r="K32" s="44">
        <f t="shared" si="6"/>
        <v>0</v>
      </c>
      <c r="L32" s="44">
        <f t="shared" si="6"/>
        <v>0</v>
      </c>
      <c r="M32" s="44">
        <f t="shared" si="6"/>
        <v>0</v>
      </c>
      <c r="N32" s="44">
        <f t="shared" si="6"/>
        <v>0</v>
      </c>
      <c r="O32" s="44">
        <f t="shared" si="6"/>
        <v>0</v>
      </c>
      <c r="P32" s="44">
        <f t="shared" si="6"/>
        <v>0</v>
      </c>
      <c r="Q32" s="44">
        <f t="shared" si="6"/>
        <v>0</v>
      </c>
      <c r="R32" s="44">
        <f t="shared" si="6"/>
        <v>0</v>
      </c>
      <c r="S32" s="44">
        <f t="shared" si="6"/>
        <v>0</v>
      </c>
      <c r="T32" s="44">
        <f t="shared" si="6"/>
        <v>0</v>
      </c>
      <c r="U32" s="44">
        <f t="shared" si="6"/>
        <v>0</v>
      </c>
      <c r="V32" s="44">
        <f t="shared" si="6"/>
        <v>0</v>
      </c>
      <c r="W32" s="44">
        <f t="shared" si="6"/>
        <v>0</v>
      </c>
      <c r="X32" s="44">
        <f t="shared" si="6"/>
        <v>0</v>
      </c>
      <c r="Y32" s="44">
        <f t="shared" si="6"/>
        <v>0</v>
      </c>
      <c r="Z32" s="44">
        <f t="shared" si="6"/>
        <v>0</v>
      </c>
      <c r="AA32" s="44">
        <f t="shared" si="6"/>
        <v>0</v>
      </c>
      <c r="AB32" s="44">
        <f t="shared" si="6"/>
        <v>0</v>
      </c>
      <c r="AC32" s="44">
        <f t="shared" si="6"/>
        <v>0</v>
      </c>
      <c r="AD32" s="44">
        <f t="shared" si="6"/>
        <v>0</v>
      </c>
      <c r="AE32" s="44">
        <f t="shared" si="6"/>
        <v>0</v>
      </c>
      <c r="AF32" s="44">
        <f t="shared" si="6"/>
        <v>0</v>
      </c>
      <c r="AG32" s="44">
        <f t="shared" si="6"/>
        <v>0</v>
      </c>
      <c r="AH32" s="44">
        <f t="shared" si="6"/>
        <v>0</v>
      </c>
      <c r="AI32" s="44">
        <f t="shared" si="6"/>
        <v>0</v>
      </c>
      <c r="AJ32" s="44">
        <f t="shared" si="6"/>
        <v>0</v>
      </c>
      <c r="AK32" s="44">
        <f t="shared" si="6"/>
        <v>0</v>
      </c>
      <c r="AL32" s="44">
        <f t="shared" si="6"/>
        <v>0</v>
      </c>
      <c r="AM32" s="44">
        <f t="shared" si="6"/>
        <v>0</v>
      </c>
      <c r="AN32" s="44">
        <f t="shared" si="6"/>
        <v>0</v>
      </c>
    </row>
    <row r="33" spans="1:42" s="19" customFormat="1" ht="29.25" customHeight="1" x14ac:dyDescent="0.25">
      <c r="A33" s="20" t="s">
        <v>76</v>
      </c>
      <c r="B33" s="41" t="s">
        <v>77</v>
      </c>
      <c r="C33" s="22" t="s">
        <v>111</v>
      </c>
      <c r="D33" s="21" t="s">
        <v>61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</row>
    <row r="34" spans="1:42" s="19" customFormat="1" ht="29.25" customHeight="1" x14ac:dyDescent="0.25">
      <c r="A34" s="20" t="s">
        <v>78</v>
      </c>
      <c r="B34" s="41" t="s">
        <v>79</v>
      </c>
      <c r="C34" s="22" t="s">
        <v>111</v>
      </c>
      <c r="D34" s="21" t="s">
        <v>61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</row>
    <row r="35" spans="1:42" s="19" customFormat="1" ht="29.25" customHeight="1" x14ac:dyDescent="0.25">
      <c r="A35" s="20" t="s">
        <v>80</v>
      </c>
      <c r="B35" s="41" t="s">
        <v>81</v>
      </c>
      <c r="C35" s="22" t="s">
        <v>111</v>
      </c>
      <c r="D35" s="21" t="s">
        <v>61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</row>
    <row r="36" spans="1:42" s="19" customFormat="1" ht="29.25" customHeight="1" x14ac:dyDescent="0.25">
      <c r="A36" s="20" t="s">
        <v>82</v>
      </c>
      <c r="B36" s="41" t="s">
        <v>83</v>
      </c>
      <c r="C36" s="22" t="s">
        <v>111</v>
      </c>
      <c r="D36" s="21" t="s">
        <v>61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</row>
    <row r="37" spans="1:42" s="19" customFormat="1" ht="29.25" customHeight="1" x14ac:dyDescent="0.25">
      <c r="A37" s="20" t="s">
        <v>84</v>
      </c>
      <c r="B37" s="41" t="s">
        <v>85</v>
      </c>
      <c r="C37" s="22" t="s">
        <v>111</v>
      </c>
      <c r="D37" s="21" t="s">
        <v>61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</row>
    <row r="38" spans="1:42" s="19" customFormat="1" ht="29.25" customHeight="1" x14ac:dyDescent="0.25">
      <c r="A38" s="20" t="s">
        <v>86</v>
      </c>
      <c r="B38" s="41" t="s">
        <v>87</v>
      </c>
      <c r="C38" s="22" t="s">
        <v>111</v>
      </c>
      <c r="D38" s="21" t="s">
        <v>61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</row>
    <row r="39" spans="1:42" s="19" customFormat="1" ht="29.25" customHeight="1" x14ac:dyDescent="0.25">
      <c r="A39" s="20" t="s">
        <v>88</v>
      </c>
      <c r="B39" s="41" t="s">
        <v>73</v>
      </c>
      <c r="C39" s="22" t="s">
        <v>111</v>
      </c>
      <c r="D39" s="21" t="s">
        <v>61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</row>
    <row r="40" spans="1:42" s="19" customFormat="1" ht="29.25" customHeight="1" x14ac:dyDescent="0.25">
      <c r="A40" s="20" t="s">
        <v>89</v>
      </c>
      <c r="B40" s="41" t="s">
        <v>75</v>
      </c>
      <c r="C40" s="22" t="s">
        <v>111</v>
      </c>
      <c r="D40" s="21" t="s">
        <v>61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</row>
    <row r="41" spans="1:42" s="19" customFormat="1" ht="29.25" customHeight="1" x14ac:dyDescent="0.25">
      <c r="A41" s="20" t="s">
        <v>90</v>
      </c>
      <c r="B41" s="41" t="s">
        <v>91</v>
      </c>
      <c r="C41" s="22" t="s">
        <v>111</v>
      </c>
      <c r="D41" s="21" t="s">
        <v>61</v>
      </c>
      <c r="E41" s="44">
        <f>E157</f>
        <v>0</v>
      </c>
      <c r="F41" s="44">
        <f t="shared" ref="F41:AN42" si="7">F157</f>
        <v>0</v>
      </c>
      <c r="G41" s="44">
        <f t="shared" si="7"/>
        <v>0</v>
      </c>
      <c r="H41" s="44">
        <f t="shared" si="7"/>
        <v>0</v>
      </c>
      <c r="I41" s="44">
        <f t="shared" si="7"/>
        <v>0</v>
      </c>
      <c r="J41" s="44">
        <f t="shared" si="7"/>
        <v>0</v>
      </c>
      <c r="K41" s="44">
        <f t="shared" si="7"/>
        <v>0</v>
      </c>
      <c r="L41" s="44">
        <f t="shared" si="7"/>
        <v>0</v>
      </c>
      <c r="M41" s="44">
        <f t="shared" si="7"/>
        <v>0</v>
      </c>
      <c r="N41" s="44">
        <f t="shared" si="7"/>
        <v>0</v>
      </c>
      <c r="O41" s="44">
        <f t="shared" si="7"/>
        <v>0</v>
      </c>
      <c r="P41" s="44">
        <f t="shared" si="7"/>
        <v>0</v>
      </c>
      <c r="Q41" s="44">
        <f t="shared" si="7"/>
        <v>0</v>
      </c>
      <c r="R41" s="44">
        <f t="shared" si="7"/>
        <v>0</v>
      </c>
      <c r="S41" s="44">
        <f t="shared" si="7"/>
        <v>0</v>
      </c>
      <c r="T41" s="44">
        <f t="shared" si="7"/>
        <v>0</v>
      </c>
      <c r="U41" s="44">
        <f t="shared" si="7"/>
        <v>0</v>
      </c>
      <c r="V41" s="44">
        <f t="shared" si="7"/>
        <v>0</v>
      </c>
      <c r="W41" s="44">
        <f t="shared" si="7"/>
        <v>0</v>
      </c>
      <c r="X41" s="44">
        <f t="shared" si="7"/>
        <v>0</v>
      </c>
      <c r="Y41" s="44">
        <f t="shared" si="7"/>
        <v>0</v>
      </c>
      <c r="Z41" s="44">
        <f t="shared" si="7"/>
        <v>0</v>
      </c>
      <c r="AA41" s="44">
        <f t="shared" si="7"/>
        <v>0</v>
      </c>
      <c r="AB41" s="44">
        <f t="shared" si="7"/>
        <v>0</v>
      </c>
      <c r="AC41" s="44">
        <f t="shared" si="7"/>
        <v>0</v>
      </c>
      <c r="AD41" s="44">
        <f t="shared" si="7"/>
        <v>0</v>
      </c>
      <c r="AE41" s="44">
        <f t="shared" si="7"/>
        <v>0</v>
      </c>
      <c r="AF41" s="44">
        <f t="shared" si="7"/>
        <v>0</v>
      </c>
      <c r="AG41" s="44">
        <f t="shared" si="7"/>
        <v>0</v>
      </c>
      <c r="AH41" s="44">
        <f t="shared" si="7"/>
        <v>0</v>
      </c>
      <c r="AI41" s="44">
        <f t="shared" si="7"/>
        <v>0</v>
      </c>
      <c r="AJ41" s="44">
        <f t="shared" si="7"/>
        <v>0</v>
      </c>
      <c r="AK41" s="44">
        <f t="shared" si="7"/>
        <v>0</v>
      </c>
      <c r="AL41" s="44">
        <f t="shared" si="7"/>
        <v>0</v>
      </c>
      <c r="AM41" s="44">
        <f t="shared" si="7"/>
        <v>0</v>
      </c>
      <c r="AN41" s="44">
        <f t="shared" si="7"/>
        <v>0</v>
      </c>
    </row>
    <row r="42" spans="1:42" s="19" customFormat="1" ht="29.25" customHeight="1" x14ac:dyDescent="0.25">
      <c r="A42" s="20" t="s">
        <v>92</v>
      </c>
      <c r="B42" s="41" t="s">
        <v>81</v>
      </c>
      <c r="C42" s="22" t="s">
        <v>111</v>
      </c>
      <c r="D42" s="21" t="s">
        <v>61</v>
      </c>
      <c r="E42" s="44">
        <f>E158</f>
        <v>0</v>
      </c>
      <c r="F42" s="44">
        <f t="shared" si="7"/>
        <v>0</v>
      </c>
      <c r="G42" s="44">
        <f t="shared" si="7"/>
        <v>0</v>
      </c>
      <c r="H42" s="44">
        <f t="shared" si="7"/>
        <v>0</v>
      </c>
      <c r="I42" s="44">
        <f t="shared" si="7"/>
        <v>0</v>
      </c>
      <c r="J42" s="44">
        <f t="shared" si="7"/>
        <v>0</v>
      </c>
      <c r="K42" s="44">
        <f t="shared" si="7"/>
        <v>0</v>
      </c>
      <c r="L42" s="44">
        <f t="shared" si="7"/>
        <v>0</v>
      </c>
      <c r="M42" s="44">
        <f t="shared" si="7"/>
        <v>0</v>
      </c>
      <c r="N42" s="44">
        <f t="shared" si="7"/>
        <v>0</v>
      </c>
      <c r="O42" s="44">
        <f t="shared" si="7"/>
        <v>0</v>
      </c>
      <c r="P42" s="44">
        <f t="shared" si="7"/>
        <v>0</v>
      </c>
      <c r="Q42" s="44">
        <f t="shared" si="7"/>
        <v>0</v>
      </c>
      <c r="R42" s="44">
        <f t="shared" si="7"/>
        <v>0</v>
      </c>
      <c r="S42" s="44">
        <f t="shared" si="7"/>
        <v>0</v>
      </c>
      <c r="T42" s="44">
        <f t="shared" si="7"/>
        <v>0</v>
      </c>
      <c r="U42" s="44">
        <f t="shared" si="7"/>
        <v>0</v>
      </c>
      <c r="V42" s="44">
        <f t="shared" si="7"/>
        <v>0</v>
      </c>
      <c r="W42" s="44">
        <f t="shared" si="7"/>
        <v>0</v>
      </c>
      <c r="X42" s="44">
        <f t="shared" si="7"/>
        <v>0</v>
      </c>
      <c r="Y42" s="44">
        <f t="shared" si="7"/>
        <v>0</v>
      </c>
      <c r="Z42" s="44">
        <f t="shared" si="7"/>
        <v>0</v>
      </c>
      <c r="AA42" s="44">
        <f t="shared" si="7"/>
        <v>0</v>
      </c>
      <c r="AB42" s="44">
        <f t="shared" si="7"/>
        <v>0</v>
      </c>
      <c r="AC42" s="44">
        <f t="shared" si="7"/>
        <v>0</v>
      </c>
      <c r="AD42" s="44">
        <f t="shared" si="7"/>
        <v>0</v>
      </c>
      <c r="AE42" s="44">
        <f t="shared" si="7"/>
        <v>0</v>
      </c>
      <c r="AF42" s="44">
        <f t="shared" si="7"/>
        <v>0</v>
      </c>
      <c r="AG42" s="44">
        <f t="shared" si="7"/>
        <v>0</v>
      </c>
      <c r="AH42" s="44">
        <f t="shared" si="7"/>
        <v>0</v>
      </c>
      <c r="AI42" s="44">
        <f t="shared" si="7"/>
        <v>0</v>
      </c>
      <c r="AJ42" s="44">
        <f t="shared" si="7"/>
        <v>0</v>
      </c>
      <c r="AK42" s="44">
        <f t="shared" si="7"/>
        <v>0</v>
      </c>
      <c r="AL42" s="44">
        <f t="shared" si="7"/>
        <v>0</v>
      </c>
      <c r="AM42" s="44">
        <f t="shared" si="7"/>
        <v>0</v>
      </c>
      <c r="AN42" s="44">
        <f t="shared" si="7"/>
        <v>0</v>
      </c>
    </row>
    <row r="43" spans="1:42" s="19" customFormat="1" ht="29.25" customHeight="1" x14ac:dyDescent="0.25">
      <c r="A43" s="20" t="s">
        <v>93</v>
      </c>
      <c r="B43" s="41" t="s">
        <v>94</v>
      </c>
      <c r="C43" s="22" t="s">
        <v>111</v>
      </c>
      <c r="D43" s="21" t="s">
        <v>61</v>
      </c>
      <c r="E43" s="44">
        <f>E164</f>
        <v>0</v>
      </c>
      <c r="F43" s="44">
        <f t="shared" ref="F43:AN43" si="8">F164</f>
        <v>0</v>
      </c>
      <c r="G43" s="44">
        <f t="shared" si="8"/>
        <v>0</v>
      </c>
      <c r="H43" s="44">
        <f t="shared" si="8"/>
        <v>0</v>
      </c>
      <c r="I43" s="44">
        <f t="shared" si="8"/>
        <v>0</v>
      </c>
      <c r="J43" s="44">
        <f t="shared" si="8"/>
        <v>0</v>
      </c>
      <c r="K43" s="44">
        <f t="shared" si="8"/>
        <v>0</v>
      </c>
      <c r="L43" s="44">
        <f t="shared" si="8"/>
        <v>0</v>
      </c>
      <c r="M43" s="44">
        <f t="shared" si="8"/>
        <v>0</v>
      </c>
      <c r="N43" s="44">
        <f t="shared" si="8"/>
        <v>0</v>
      </c>
      <c r="O43" s="44">
        <f t="shared" si="8"/>
        <v>0</v>
      </c>
      <c r="P43" s="44">
        <f t="shared" si="8"/>
        <v>0</v>
      </c>
      <c r="Q43" s="44">
        <f t="shared" si="8"/>
        <v>0</v>
      </c>
      <c r="R43" s="44">
        <f t="shared" si="8"/>
        <v>0</v>
      </c>
      <c r="S43" s="44">
        <f t="shared" si="8"/>
        <v>0</v>
      </c>
      <c r="T43" s="44">
        <f t="shared" si="8"/>
        <v>0</v>
      </c>
      <c r="U43" s="44">
        <f t="shared" si="8"/>
        <v>0</v>
      </c>
      <c r="V43" s="44">
        <f t="shared" si="8"/>
        <v>0</v>
      </c>
      <c r="W43" s="44">
        <f t="shared" si="8"/>
        <v>0</v>
      </c>
      <c r="X43" s="44">
        <f t="shared" si="8"/>
        <v>0</v>
      </c>
      <c r="Y43" s="44">
        <f t="shared" si="8"/>
        <v>0</v>
      </c>
      <c r="Z43" s="44">
        <f t="shared" si="8"/>
        <v>0</v>
      </c>
      <c r="AA43" s="44">
        <f t="shared" si="8"/>
        <v>0</v>
      </c>
      <c r="AB43" s="44">
        <f t="shared" si="8"/>
        <v>0</v>
      </c>
      <c r="AC43" s="44">
        <f t="shared" si="8"/>
        <v>0</v>
      </c>
      <c r="AD43" s="44">
        <f t="shared" si="8"/>
        <v>0</v>
      </c>
      <c r="AE43" s="44">
        <f t="shared" si="8"/>
        <v>0</v>
      </c>
      <c r="AF43" s="44">
        <f t="shared" si="8"/>
        <v>0</v>
      </c>
      <c r="AG43" s="44">
        <f t="shared" si="8"/>
        <v>0</v>
      </c>
      <c r="AH43" s="44">
        <f t="shared" si="8"/>
        <v>0</v>
      </c>
      <c r="AI43" s="44">
        <f t="shared" si="8"/>
        <v>0</v>
      </c>
      <c r="AJ43" s="44">
        <f t="shared" si="8"/>
        <v>0</v>
      </c>
      <c r="AK43" s="44">
        <f t="shared" si="8"/>
        <v>0</v>
      </c>
      <c r="AL43" s="44">
        <f t="shared" si="8"/>
        <v>0</v>
      </c>
      <c r="AM43" s="44">
        <f t="shared" si="8"/>
        <v>0</v>
      </c>
      <c r="AN43" s="44">
        <f t="shared" si="8"/>
        <v>0</v>
      </c>
    </row>
    <row r="44" spans="1:42" s="19" customFormat="1" ht="29.25" customHeight="1" x14ac:dyDescent="0.25">
      <c r="A44" s="20" t="s">
        <v>95</v>
      </c>
      <c r="B44" s="41" t="s">
        <v>96</v>
      </c>
      <c r="C44" s="22" t="s">
        <v>111</v>
      </c>
      <c r="D44" s="21" t="s">
        <v>61</v>
      </c>
      <c r="E44" s="44">
        <f>E171</f>
        <v>0</v>
      </c>
      <c r="F44" s="44">
        <f t="shared" ref="F44:AN44" si="9">F171</f>
        <v>0</v>
      </c>
      <c r="G44" s="44">
        <f t="shared" si="9"/>
        <v>0</v>
      </c>
      <c r="H44" s="44">
        <f t="shared" si="9"/>
        <v>0</v>
      </c>
      <c r="I44" s="44">
        <f t="shared" si="9"/>
        <v>0</v>
      </c>
      <c r="J44" s="44">
        <f t="shared" si="9"/>
        <v>0</v>
      </c>
      <c r="K44" s="44">
        <f t="shared" si="9"/>
        <v>0</v>
      </c>
      <c r="L44" s="44">
        <f t="shared" si="9"/>
        <v>0</v>
      </c>
      <c r="M44" s="44">
        <f t="shared" si="9"/>
        <v>0</v>
      </c>
      <c r="N44" s="44">
        <f t="shared" si="9"/>
        <v>0</v>
      </c>
      <c r="O44" s="44">
        <f t="shared" si="9"/>
        <v>0</v>
      </c>
      <c r="P44" s="44">
        <f t="shared" si="9"/>
        <v>0</v>
      </c>
      <c r="Q44" s="44">
        <f t="shared" si="9"/>
        <v>0</v>
      </c>
      <c r="R44" s="44">
        <f t="shared" si="9"/>
        <v>0</v>
      </c>
      <c r="S44" s="44">
        <f t="shared" si="9"/>
        <v>0</v>
      </c>
      <c r="T44" s="44">
        <f t="shared" si="9"/>
        <v>0</v>
      </c>
      <c r="U44" s="44">
        <f t="shared" si="9"/>
        <v>0</v>
      </c>
      <c r="V44" s="44">
        <f t="shared" si="9"/>
        <v>0</v>
      </c>
      <c r="W44" s="44">
        <f t="shared" si="9"/>
        <v>0</v>
      </c>
      <c r="X44" s="44">
        <f t="shared" si="9"/>
        <v>0</v>
      </c>
      <c r="Y44" s="44">
        <f t="shared" si="9"/>
        <v>0</v>
      </c>
      <c r="Z44" s="44">
        <f t="shared" si="9"/>
        <v>0</v>
      </c>
      <c r="AA44" s="44">
        <f t="shared" si="9"/>
        <v>0</v>
      </c>
      <c r="AB44" s="44">
        <f t="shared" si="9"/>
        <v>0</v>
      </c>
      <c r="AC44" s="44">
        <f t="shared" si="9"/>
        <v>0</v>
      </c>
      <c r="AD44" s="44">
        <f t="shared" si="9"/>
        <v>0</v>
      </c>
      <c r="AE44" s="44">
        <f t="shared" si="9"/>
        <v>0</v>
      </c>
      <c r="AF44" s="44">
        <f t="shared" si="9"/>
        <v>0</v>
      </c>
      <c r="AG44" s="44">
        <f t="shared" si="9"/>
        <v>0</v>
      </c>
      <c r="AH44" s="44">
        <f t="shared" si="9"/>
        <v>0</v>
      </c>
      <c r="AI44" s="44">
        <f t="shared" si="9"/>
        <v>0</v>
      </c>
      <c r="AJ44" s="44">
        <f t="shared" si="9"/>
        <v>0</v>
      </c>
      <c r="AK44" s="44">
        <f t="shared" si="9"/>
        <v>0</v>
      </c>
      <c r="AL44" s="44">
        <f t="shared" si="9"/>
        <v>0</v>
      </c>
      <c r="AM44" s="44">
        <f t="shared" si="9"/>
        <v>0</v>
      </c>
      <c r="AN44" s="44">
        <f t="shared" si="9"/>
        <v>0</v>
      </c>
    </row>
    <row r="45" spans="1:42" s="19" customFormat="1" ht="29.25" customHeight="1" x14ac:dyDescent="0.25">
      <c r="A45" s="20" t="s">
        <v>97</v>
      </c>
      <c r="B45" s="41" t="s">
        <v>73</v>
      </c>
      <c r="C45" s="22" t="s">
        <v>111</v>
      </c>
      <c r="D45" s="21" t="s">
        <v>61</v>
      </c>
      <c r="E45" s="44">
        <f>E178</f>
        <v>0</v>
      </c>
      <c r="F45" s="44">
        <f t="shared" ref="F45:AN45" si="10">F178</f>
        <v>0</v>
      </c>
      <c r="G45" s="44">
        <f t="shared" si="10"/>
        <v>0</v>
      </c>
      <c r="H45" s="44">
        <f t="shared" si="10"/>
        <v>0</v>
      </c>
      <c r="I45" s="44">
        <f t="shared" si="10"/>
        <v>0</v>
      </c>
      <c r="J45" s="44">
        <f t="shared" si="10"/>
        <v>0</v>
      </c>
      <c r="K45" s="44">
        <f t="shared" si="10"/>
        <v>0</v>
      </c>
      <c r="L45" s="44">
        <f t="shared" si="10"/>
        <v>0</v>
      </c>
      <c r="M45" s="44">
        <f t="shared" si="10"/>
        <v>0</v>
      </c>
      <c r="N45" s="44">
        <f t="shared" si="10"/>
        <v>0</v>
      </c>
      <c r="O45" s="44">
        <f t="shared" si="10"/>
        <v>0</v>
      </c>
      <c r="P45" s="44">
        <f t="shared" si="10"/>
        <v>0</v>
      </c>
      <c r="Q45" s="44">
        <f t="shared" si="10"/>
        <v>0</v>
      </c>
      <c r="R45" s="44">
        <f t="shared" si="10"/>
        <v>0</v>
      </c>
      <c r="S45" s="44">
        <f t="shared" si="10"/>
        <v>0</v>
      </c>
      <c r="T45" s="44">
        <f t="shared" si="10"/>
        <v>0</v>
      </c>
      <c r="U45" s="44">
        <f t="shared" si="10"/>
        <v>0</v>
      </c>
      <c r="V45" s="44">
        <f t="shared" si="10"/>
        <v>0</v>
      </c>
      <c r="W45" s="44">
        <f t="shared" si="10"/>
        <v>0</v>
      </c>
      <c r="X45" s="44">
        <f t="shared" si="10"/>
        <v>0</v>
      </c>
      <c r="Y45" s="44">
        <f t="shared" si="10"/>
        <v>0</v>
      </c>
      <c r="Z45" s="44">
        <f t="shared" si="10"/>
        <v>0</v>
      </c>
      <c r="AA45" s="44">
        <f t="shared" si="10"/>
        <v>0</v>
      </c>
      <c r="AB45" s="44">
        <f t="shared" si="10"/>
        <v>0</v>
      </c>
      <c r="AC45" s="44">
        <f t="shared" si="10"/>
        <v>0</v>
      </c>
      <c r="AD45" s="44">
        <f t="shared" si="10"/>
        <v>0</v>
      </c>
      <c r="AE45" s="44">
        <f t="shared" si="10"/>
        <v>0</v>
      </c>
      <c r="AF45" s="44">
        <f t="shared" si="10"/>
        <v>0</v>
      </c>
      <c r="AG45" s="44">
        <f t="shared" si="10"/>
        <v>0</v>
      </c>
      <c r="AH45" s="44">
        <f t="shared" si="10"/>
        <v>0</v>
      </c>
      <c r="AI45" s="44">
        <f t="shared" si="10"/>
        <v>0</v>
      </c>
      <c r="AJ45" s="44">
        <f t="shared" si="10"/>
        <v>0</v>
      </c>
      <c r="AK45" s="44">
        <f t="shared" si="10"/>
        <v>0</v>
      </c>
      <c r="AL45" s="44">
        <f t="shared" si="10"/>
        <v>0</v>
      </c>
      <c r="AM45" s="44">
        <f t="shared" si="10"/>
        <v>0</v>
      </c>
      <c r="AN45" s="44">
        <f t="shared" si="10"/>
        <v>0</v>
      </c>
    </row>
    <row r="46" spans="1:42" s="19" customFormat="1" ht="29.25" customHeight="1" x14ac:dyDescent="0.25">
      <c r="A46" s="20" t="s">
        <v>98</v>
      </c>
      <c r="B46" s="41" t="s">
        <v>75</v>
      </c>
      <c r="C46" s="22" t="s">
        <v>111</v>
      </c>
      <c r="D46" s="21" t="s">
        <v>61</v>
      </c>
      <c r="E46" s="44">
        <f>E178</f>
        <v>0</v>
      </c>
      <c r="F46" s="44">
        <f t="shared" ref="F46:AN46" si="11">F178</f>
        <v>0</v>
      </c>
      <c r="G46" s="44">
        <f t="shared" si="11"/>
        <v>0</v>
      </c>
      <c r="H46" s="44">
        <f t="shared" si="11"/>
        <v>0</v>
      </c>
      <c r="I46" s="44">
        <f t="shared" si="11"/>
        <v>0</v>
      </c>
      <c r="J46" s="44">
        <f t="shared" si="11"/>
        <v>0</v>
      </c>
      <c r="K46" s="44">
        <f t="shared" si="11"/>
        <v>0</v>
      </c>
      <c r="L46" s="44">
        <f t="shared" si="11"/>
        <v>0</v>
      </c>
      <c r="M46" s="44">
        <f t="shared" si="11"/>
        <v>0</v>
      </c>
      <c r="N46" s="44">
        <f t="shared" si="11"/>
        <v>0</v>
      </c>
      <c r="O46" s="44">
        <f t="shared" si="11"/>
        <v>0</v>
      </c>
      <c r="P46" s="44">
        <f t="shared" si="11"/>
        <v>0</v>
      </c>
      <c r="Q46" s="44">
        <f t="shared" si="11"/>
        <v>0</v>
      </c>
      <c r="R46" s="44">
        <f t="shared" si="11"/>
        <v>0</v>
      </c>
      <c r="S46" s="44">
        <f t="shared" si="11"/>
        <v>0</v>
      </c>
      <c r="T46" s="44">
        <f t="shared" si="11"/>
        <v>0</v>
      </c>
      <c r="U46" s="44">
        <f t="shared" si="11"/>
        <v>0</v>
      </c>
      <c r="V46" s="44">
        <f t="shared" si="11"/>
        <v>0</v>
      </c>
      <c r="W46" s="44">
        <f t="shared" si="11"/>
        <v>0</v>
      </c>
      <c r="X46" s="44">
        <f t="shared" si="11"/>
        <v>0</v>
      </c>
      <c r="Y46" s="44">
        <f t="shared" si="11"/>
        <v>0</v>
      </c>
      <c r="Z46" s="44">
        <f t="shared" si="11"/>
        <v>0</v>
      </c>
      <c r="AA46" s="44">
        <f t="shared" si="11"/>
        <v>0</v>
      </c>
      <c r="AB46" s="44">
        <f t="shared" si="11"/>
        <v>0</v>
      </c>
      <c r="AC46" s="44">
        <f t="shared" si="11"/>
        <v>0</v>
      </c>
      <c r="AD46" s="44">
        <f t="shared" si="11"/>
        <v>0</v>
      </c>
      <c r="AE46" s="44">
        <f t="shared" si="11"/>
        <v>0</v>
      </c>
      <c r="AF46" s="44">
        <f t="shared" si="11"/>
        <v>0</v>
      </c>
      <c r="AG46" s="44">
        <f t="shared" si="11"/>
        <v>0</v>
      </c>
      <c r="AH46" s="44">
        <f t="shared" si="11"/>
        <v>0</v>
      </c>
      <c r="AI46" s="44">
        <f t="shared" si="11"/>
        <v>0</v>
      </c>
      <c r="AJ46" s="44">
        <f t="shared" si="11"/>
        <v>0</v>
      </c>
      <c r="AK46" s="44">
        <f t="shared" si="11"/>
        <v>0</v>
      </c>
      <c r="AL46" s="44">
        <f t="shared" si="11"/>
        <v>0</v>
      </c>
      <c r="AM46" s="44">
        <f t="shared" si="11"/>
        <v>0</v>
      </c>
      <c r="AN46" s="44">
        <f t="shared" si="11"/>
        <v>0</v>
      </c>
    </row>
    <row r="47" spans="1:42" s="19" customFormat="1" ht="29.25" customHeight="1" x14ac:dyDescent="0.25">
      <c r="A47" s="20" t="s">
        <v>99</v>
      </c>
      <c r="B47" s="41" t="s">
        <v>100</v>
      </c>
      <c r="C47" s="22" t="s">
        <v>111</v>
      </c>
      <c r="D47" s="21" t="s">
        <v>61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</row>
    <row r="48" spans="1:42" ht="32.25" customHeight="1" x14ac:dyDescent="0.25">
      <c r="A48" s="20" t="s">
        <v>101</v>
      </c>
      <c r="B48" s="41" t="s">
        <v>102</v>
      </c>
      <c r="C48" s="22" t="s">
        <v>111</v>
      </c>
      <c r="D48" s="21" t="s">
        <v>61</v>
      </c>
      <c r="E48" s="44">
        <f t="shared" ref="E48:AN48" si="12">SUM(E49,E117,E156,E183)</f>
        <v>99.008999999999986</v>
      </c>
      <c r="F48" s="44">
        <f t="shared" si="12"/>
        <v>0</v>
      </c>
      <c r="G48" s="44">
        <f t="shared" si="12"/>
        <v>1747.441</v>
      </c>
      <c r="H48" s="44">
        <f t="shared" si="12"/>
        <v>0</v>
      </c>
      <c r="I48" s="44">
        <f t="shared" si="12"/>
        <v>0</v>
      </c>
      <c r="J48" s="44">
        <f t="shared" si="12"/>
        <v>0</v>
      </c>
      <c r="K48" s="44">
        <f t="shared" si="12"/>
        <v>0</v>
      </c>
      <c r="L48" s="44">
        <f t="shared" si="12"/>
        <v>0</v>
      </c>
      <c r="M48" s="44">
        <f t="shared" si="12"/>
        <v>0</v>
      </c>
      <c r="N48" s="44">
        <f t="shared" si="12"/>
        <v>0</v>
      </c>
      <c r="O48" s="44">
        <f t="shared" si="12"/>
        <v>0</v>
      </c>
      <c r="P48" s="44">
        <f t="shared" si="12"/>
        <v>0</v>
      </c>
      <c r="Q48" s="44">
        <f t="shared" si="12"/>
        <v>0</v>
      </c>
      <c r="R48" s="44">
        <f t="shared" si="12"/>
        <v>0</v>
      </c>
      <c r="S48" s="44">
        <f t="shared" si="12"/>
        <v>0</v>
      </c>
      <c r="T48" s="44">
        <f t="shared" si="12"/>
        <v>0</v>
      </c>
      <c r="U48" s="44">
        <f t="shared" si="12"/>
        <v>0</v>
      </c>
      <c r="V48" s="44">
        <f t="shared" si="12"/>
        <v>0</v>
      </c>
      <c r="W48" s="44">
        <f t="shared" si="12"/>
        <v>0</v>
      </c>
      <c r="X48" s="44">
        <f t="shared" si="12"/>
        <v>0</v>
      </c>
      <c r="Y48" s="44">
        <f t="shared" si="12"/>
        <v>0</v>
      </c>
      <c r="Z48" s="44">
        <f t="shared" si="12"/>
        <v>0</v>
      </c>
      <c r="AA48" s="44">
        <f t="shared" si="12"/>
        <v>0</v>
      </c>
      <c r="AB48" s="44">
        <f t="shared" si="12"/>
        <v>0</v>
      </c>
      <c r="AC48" s="44">
        <f t="shared" si="12"/>
        <v>0</v>
      </c>
      <c r="AD48" s="44">
        <f t="shared" si="12"/>
        <v>0</v>
      </c>
      <c r="AE48" s="44">
        <f t="shared" si="12"/>
        <v>0</v>
      </c>
      <c r="AF48" s="44">
        <f t="shared" si="12"/>
        <v>0</v>
      </c>
      <c r="AG48" s="44">
        <f t="shared" si="12"/>
        <v>0</v>
      </c>
      <c r="AH48" s="44">
        <f t="shared" si="12"/>
        <v>0</v>
      </c>
      <c r="AI48" s="44">
        <f t="shared" si="12"/>
        <v>0</v>
      </c>
      <c r="AJ48" s="44">
        <f t="shared" si="12"/>
        <v>0</v>
      </c>
      <c r="AK48" s="44">
        <f t="shared" si="12"/>
        <v>0</v>
      </c>
      <c r="AL48" s="44">
        <f t="shared" si="12"/>
        <v>0</v>
      </c>
      <c r="AM48" s="44">
        <f t="shared" si="12"/>
        <v>0</v>
      </c>
      <c r="AN48" s="44">
        <f t="shared" si="12"/>
        <v>0</v>
      </c>
      <c r="AO48" s="10"/>
      <c r="AP48" s="10"/>
    </row>
    <row r="49" spans="1:42" ht="32.25" customHeight="1" x14ac:dyDescent="0.25">
      <c r="A49" s="20" t="s">
        <v>103</v>
      </c>
      <c r="B49" s="41" t="s">
        <v>104</v>
      </c>
      <c r="C49" s="22" t="s">
        <v>111</v>
      </c>
      <c r="D49" s="21" t="s">
        <v>61</v>
      </c>
      <c r="E49" s="44">
        <f t="shared" ref="E49:AN49" si="13">E50+E73+E92+E112+E113+E95</f>
        <v>99.008999999999986</v>
      </c>
      <c r="F49" s="44">
        <f t="shared" si="13"/>
        <v>0</v>
      </c>
      <c r="G49" s="44">
        <f t="shared" si="13"/>
        <v>1747.441</v>
      </c>
      <c r="H49" s="44">
        <f t="shared" si="13"/>
        <v>0</v>
      </c>
      <c r="I49" s="44">
        <f t="shared" si="13"/>
        <v>0</v>
      </c>
      <c r="J49" s="44">
        <f t="shared" si="13"/>
        <v>0</v>
      </c>
      <c r="K49" s="44">
        <f t="shared" si="13"/>
        <v>0</v>
      </c>
      <c r="L49" s="44">
        <f t="shared" si="13"/>
        <v>0</v>
      </c>
      <c r="M49" s="44">
        <f t="shared" si="13"/>
        <v>0</v>
      </c>
      <c r="N49" s="44">
        <f t="shared" si="13"/>
        <v>0</v>
      </c>
      <c r="O49" s="44">
        <f t="shared" si="13"/>
        <v>0</v>
      </c>
      <c r="P49" s="44">
        <f t="shared" si="13"/>
        <v>0</v>
      </c>
      <c r="Q49" s="44">
        <f t="shared" si="13"/>
        <v>0</v>
      </c>
      <c r="R49" s="44">
        <f t="shared" si="13"/>
        <v>0</v>
      </c>
      <c r="S49" s="44">
        <f t="shared" si="13"/>
        <v>0</v>
      </c>
      <c r="T49" s="44">
        <f t="shared" si="13"/>
        <v>0</v>
      </c>
      <c r="U49" s="44">
        <f t="shared" si="13"/>
        <v>0</v>
      </c>
      <c r="V49" s="44">
        <f t="shared" si="13"/>
        <v>0</v>
      </c>
      <c r="W49" s="44">
        <f t="shared" si="13"/>
        <v>0</v>
      </c>
      <c r="X49" s="44">
        <f t="shared" si="13"/>
        <v>0</v>
      </c>
      <c r="Y49" s="44">
        <f t="shared" si="13"/>
        <v>0</v>
      </c>
      <c r="Z49" s="44">
        <f t="shared" si="13"/>
        <v>0</v>
      </c>
      <c r="AA49" s="44">
        <f t="shared" si="13"/>
        <v>0</v>
      </c>
      <c r="AB49" s="44">
        <f t="shared" si="13"/>
        <v>0</v>
      </c>
      <c r="AC49" s="44">
        <f t="shared" si="13"/>
        <v>0</v>
      </c>
      <c r="AD49" s="44">
        <f t="shared" si="13"/>
        <v>0</v>
      </c>
      <c r="AE49" s="44">
        <f t="shared" si="13"/>
        <v>0</v>
      </c>
      <c r="AF49" s="44">
        <f t="shared" si="13"/>
        <v>0</v>
      </c>
      <c r="AG49" s="44">
        <f t="shared" si="13"/>
        <v>0</v>
      </c>
      <c r="AH49" s="44">
        <f t="shared" si="13"/>
        <v>0</v>
      </c>
      <c r="AI49" s="44">
        <f t="shared" si="13"/>
        <v>0</v>
      </c>
      <c r="AJ49" s="44">
        <f t="shared" si="13"/>
        <v>0</v>
      </c>
      <c r="AK49" s="44">
        <f t="shared" si="13"/>
        <v>0</v>
      </c>
      <c r="AL49" s="44">
        <f t="shared" si="13"/>
        <v>0</v>
      </c>
      <c r="AM49" s="44">
        <f t="shared" si="13"/>
        <v>0</v>
      </c>
      <c r="AN49" s="44">
        <f t="shared" si="13"/>
        <v>0</v>
      </c>
      <c r="AO49" s="10"/>
      <c r="AP49" s="10"/>
    </row>
    <row r="50" spans="1:42" x14ac:dyDescent="0.25">
      <c r="A50" s="20" t="s">
        <v>105</v>
      </c>
      <c r="B50" s="41" t="s">
        <v>106</v>
      </c>
      <c r="C50" s="22" t="s">
        <v>111</v>
      </c>
      <c r="D50" s="21" t="s">
        <v>61</v>
      </c>
      <c r="E50" s="44">
        <f t="shared" ref="E50:AN50" si="14">E51+E57+E60+E69</f>
        <v>0</v>
      </c>
      <c r="F50" s="44">
        <f t="shared" si="14"/>
        <v>0</v>
      </c>
      <c r="G50" s="44">
        <f t="shared" si="14"/>
        <v>1</v>
      </c>
      <c r="H50" s="44">
        <f t="shared" si="14"/>
        <v>0</v>
      </c>
      <c r="I50" s="44">
        <f t="shared" si="14"/>
        <v>0</v>
      </c>
      <c r="J50" s="44">
        <f t="shared" si="14"/>
        <v>0</v>
      </c>
      <c r="K50" s="44">
        <f t="shared" si="14"/>
        <v>0</v>
      </c>
      <c r="L50" s="44">
        <f t="shared" si="14"/>
        <v>0</v>
      </c>
      <c r="M50" s="44">
        <f t="shared" si="14"/>
        <v>0</v>
      </c>
      <c r="N50" s="44">
        <f t="shared" si="14"/>
        <v>0</v>
      </c>
      <c r="O50" s="44">
        <f t="shared" si="14"/>
        <v>0</v>
      </c>
      <c r="P50" s="44">
        <f t="shared" si="14"/>
        <v>0</v>
      </c>
      <c r="Q50" s="44">
        <f t="shared" si="14"/>
        <v>0</v>
      </c>
      <c r="R50" s="44">
        <f t="shared" si="14"/>
        <v>0</v>
      </c>
      <c r="S50" s="44">
        <f t="shared" si="14"/>
        <v>0</v>
      </c>
      <c r="T50" s="44">
        <f t="shared" si="14"/>
        <v>0</v>
      </c>
      <c r="U50" s="44">
        <f t="shared" si="14"/>
        <v>0</v>
      </c>
      <c r="V50" s="44">
        <f t="shared" si="14"/>
        <v>0</v>
      </c>
      <c r="W50" s="44">
        <f t="shared" si="14"/>
        <v>0</v>
      </c>
      <c r="X50" s="44">
        <f t="shared" si="14"/>
        <v>0</v>
      </c>
      <c r="Y50" s="44">
        <f t="shared" si="14"/>
        <v>0</v>
      </c>
      <c r="Z50" s="44">
        <f t="shared" si="14"/>
        <v>0</v>
      </c>
      <c r="AA50" s="44">
        <f t="shared" si="14"/>
        <v>0</v>
      </c>
      <c r="AB50" s="44">
        <f t="shared" si="14"/>
        <v>0</v>
      </c>
      <c r="AC50" s="44">
        <f t="shared" si="14"/>
        <v>0</v>
      </c>
      <c r="AD50" s="44">
        <f t="shared" si="14"/>
        <v>0</v>
      </c>
      <c r="AE50" s="44">
        <f t="shared" si="14"/>
        <v>0</v>
      </c>
      <c r="AF50" s="44">
        <f t="shared" si="14"/>
        <v>0</v>
      </c>
      <c r="AG50" s="44">
        <f t="shared" si="14"/>
        <v>0</v>
      </c>
      <c r="AH50" s="44">
        <f t="shared" si="14"/>
        <v>0</v>
      </c>
      <c r="AI50" s="44">
        <f t="shared" si="14"/>
        <v>0</v>
      </c>
      <c r="AJ50" s="44">
        <f t="shared" si="14"/>
        <v>0</v>
      </c>
      <c r="AK50" s="44">
        <f t="shared" si="14"/>
        <v>0</v>
      </c>
      <c r="AL50" s="44">
        <f t="shared" si="14"/>
        <v>0</v>
      </c>
      <c r="AM50" s="44">
        <f t="shared" si="14"/>
        <v>0</v>
      </c>
      <c r="AN50" s="44">
        <f t="shared" si="14"/>
        <v>0</v>
      </c>
      <c r="AO50" s="10"/>
      <c r="AP50" s="10"/>
    </row>
    <row r="51" spans="1:42" ht="31.5" x14ac:dyDescent="0.25">
      <c r="A51" s="20" t="s">
        <v>107</v>
      </c>
      <c r="B51" s="41" t="s">
        <v>108</v>
      </c>
      <c r="C51" s="22" t="s">
        <v>111</v>
      </c>
      <c r="D51" s="21" t="s">
        <v>61</v>
      </c>
      <c r="E51" s="44">
        <f>SUM(E52,E53,E54)</f>
        <v>0</v>
      </c>
      <c r="F51" s="44">
        <f t="shared" ref="F51:AN51" si="15">SUM(F52,F53,F54)</f>
        <v>0</v>
      </c>
      <c r="G51" s="44">
        <f t="shared" si="15"/>
        <v>1</v>
      </c>
      <c r="H51" s="44">
        <f t="shared" si="15"/>
        <v>0</v>
      </c>
      <c r="I51" s="44">
        <f t="shared" si="15"/>
        <v>0</v>
      </c>
      <c r="J51" s="44">
        <f t="shared" si="15"/>
        <v>0</v>
      </c>
      <c r="K51" s="44">
        <f t="shared" si="15"/>
        <v>0</v>
      </c>
      <c r="L51" s="44">
        <f t="shared" si="15"/>
        <v>0</v>
      </c>
      <c r="M51" s="44">
        <f t="shared" si="15"/>
        <v>0</v>
      </c>
      <c r="N51" s="44">
        <f t="shared" si="15"/>
        <v>0</v>
      </c>
      <c r="O51" s="44">
        <f t="shared" si="15"/>
        <v>0</v>
      </c>
      <c r="P51" s="44">
        <f t="shared" si="15"/>
        <v>0</v>
      </c>
      <c r="Q51" s="44">
        <f t="shared" si="15"/>
        <v>0</v>
      </c>
      <c r="R51" s="44">
        <f t="shared" si="15"/>
        <v>0</v>
      </c>
      <c r="S51" s="44">
        <f t="shared" si="15"/>
        <v>0</v>
      </c>
      <c r="T51" s="44">
        <f t="shared" si="15"/>
        <v>0</v>
      </c>
      <c r="U51" s="44">
        <f t="shared" si="15"/>
        <v>0</v>
      </c>
      <c r="V51" s="44">
        <f t="shared" si="15"/>
        <v>0</v>
      </c>
      <c r="W51" s="44">
        <f t="shared" si="15"/>
        <v>0</v>
      </c>
      <c r="X51" s="44">
        <f t="shared" si="15"/>
        <v>0</v>
      </c>
      <c r="Y51" s="44">
        <f t="shared" si="15"/>
        <v>0</v>
      </c>
      <c r="Z51" s="44">
        <f t="shared" si="15"/>
        <v>0</v>
      </c>
      <c r="AA51" s="44">
        <f t="shared" si="15"/>
        <v>0</v>
      </c>
      <c r="AB51" s="44">
        <f t="shared" si="15"/>
        <v>0</v>
      </c>
      <c r="AC51" s="44">
        <f t="shared" si="15"/>
        <v>0</v>
      </c>
      <c r="AD51" s="44">
        <f t="shared" si="15"/>
        <v>0</v>
      </c>
      <c r="AE51" s="44">
        <f t="shared" si="15"/>
        <v>0</v>
      </c>
      <c r="AF51" s="44">
        <f t="shared" si="15"/>
        <v>0</v>
      </c>
      <c r="AG51" s="44">
        <f t="shared" si="15"/>
        <v>0</v>
      </c>
      <c r="AH51" s="44">
        <f t="shared" si="15"/>
        <v>0</v>
      </c>
      <c r="AI51" s="44">
        <f t="shared" si="15"/>
        <v>0</v>
      </c>
      <c r="AJ51" s="44">
        <f t="shared" si="15"/>
        <v>0</v>
      </c>
      <c r="AK51" s="44">
        <f t="shared" si="15"/>
        <v>0</v>
      </c>
      <c r="AL51" s="44">
        <f t="shared" si="15"/>
        <v>0</v>
      </c>
      <c r="AM51" s="44">
        <f t="shared" si="15"/>
        <v>0</v>
      </c>
      <c r="AN51" s="44">
        <f t="shared" si="15"/>
        <v>0</v>
      </c>
      <c r="AO51" s="10"/>
      <c r="AP51" s="10"/>
    </row>
    <row r="52" spans="1:42" ht="36.75" customHeight="1" x14ac:dyDescent="0.25">
      <c r="A52" s="20" t="s">
        <v>294</v>
      </c>
      <c r="B52" s="21" t="s">
        <v>295</v>
      </c>
      <c r="C52" s="22" t="s">
        <v>294</v>
      </c>
      <c r="D52" s="21" t="s">
        <v>61</v>
      </c>
      <c r="E52" s="23">
        <v>0</v>
      </c>
      <c r="F52" s="23">
        <f>IF($E52="нд","нд",0)</f>
        <v>0</v>
      </c>
      <c r="G52" s="23">
        <v>1</v>
      </c>
      <c r="H52" s="23">
        <f>IF($E52="нд","нд",0)</f>
        <v>0</v>
      </c>
      <c r="I52" s="23">
        <v>0</v>
      </c>
      <c r="J52" s="23">
        <f>IF($E52="нд","нд",0)</f>
        <v>0</v>
      </c>
      <c r="K52" s="23">
        <f t="shared" ref="K52:P53" si="16">Q52+W52+AC52+AI52</f>
        <v>0</v>
      </c>
      <c r="L52" s="23">
        <f t="shared" si="16"/>
        <v>0</v>
      </c>
      <c r="M52" s="23">
        <f t="shared" si="16"/>
        <v>0</v>
      </c>
      <c r="N52" s="23">
        <f t="shared" si="16"/>
        <v>0</v>
      </c>
      <c r="O52" s="23">
        <f t="shared" si="16"/>
        <v>0</v>
      </c>
      <c r="P52" s="23">
        <f t="shared" si="16"/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10"/>
      <c r="AP52" s="10"/>
    </row>
    <row r="53" spans="1:42" ht="36.75" customHeight="1" x14ac:dyDescent="0.25">
      <c r="A53" s="20" t="s">
        <v>296</v>
      </c>
      <c r="B53" s="21" t="s">
        <v>297</v>
      </c>
      <c r="C53" s="22" t="s">
        <v>296</v>
      </c>
      <c r="D53" s="21" t="s">
        <v>61</v>
      </c>
      <c r="E53" s="23">
        <v>0</v>
      </c>
      <c r="F53" s="23">
        <f>IF($E53="нд","нд",0)</f>
        <v>0</v>
      </c>
      <c r="G53" s="23">
        <v>0</v>
      </c>
      <c r="H53" s="23">
        <f>IF($E53="нд","нд",0)</f>
        <v>0</v>
      </c>
      <c r="I53" s="23">
        <v>0</v>
      </c>
      <c r="J53" s="23">
        <f>IF($E53="нд","нд",0)</f>
        <v>0</v>
      </c>
      <c r="K53" s="23">
        <f t="shared" si="16"/>
        <v>0</v>
      </c>
      <c r="L53" s="23">
        <f t="shared" si="16"/>
        <v>0</v>
      </c>
      <c r="M53" s="23">
        <f t="shared" si="16"/>
        <v>0</v>
      </c>
      <c r="N53" s="23">
        <f t="shared" si="16"/>
        <v>0</v>
      </c>
      <c r="O53" s="23">
        <f t="shared" si="16"/>
        <v>0</v>
      </c>
      <c r="P53" s="23">
        <f t="shared" si="16"/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10"/>
      <c r="AP53" s="10"/>
    </row>
    <row r="54" spans="1:42" ht="36.75" customHeight="1" x14ac:dyDescent="0.25">
      <c r="A54" s="20" t="s">
        <v>109</v>
      </c>
      <c r="B54" s="21" t="s">
        <v>110</v>
      </c>
      <c r="C54" s="22" t="s">
        <v>111</v>
      </c>
      <c r="D54" s="21" t="s">
        <v>61</v>
      </c>
      <c r="E54" s="44">
        <f>SUM(E55:E56)</f>
        <v>0</v>
      </c>
      <c r="F54" s="44">
        <f t="shared" ref="F54:AN54" si="17">SUM(F55:F56)</f>
        <v>0</v>
      </c>
      <c r="G54" s="44">
        <f t="shared" si="17"/>
        <v>0</v>
      </c>
      <c r="H54" s="44">
        <f t="shared" si="17"/>
        <v>0</v>
      </c>
      <c r="I54" s="44">
        <f t="shared" si="17"/>
        <v>0</v>
      </c>
      <c r="J54" s="44">
        <f t="shared" si="17"/>
        <v>0</v>
      </c>
      <c r="K54" s="44">
        <f t="shared" si="17"/>
        <v>0</v>
      </c>
      <c r="L54" s="44">
        <f t="shared" si="17"/>
        <v>0</v>
      </c>
      <c r="M54" s="44">
        <f t="shared" si="17"/>
        <v>0</v>
      </c>
      <c r="N54" s="44">
        <f t="shared" si="17"/>
        <v>0</v>
      </c>
      <c r="O54" s="44">
        <f t="shared" si="17"/>
        <v>0</v>
      </c>
      <c r="P54" s="44">
        <f t="shared" si="17"/>
        <v>0</v>
      </c>
      <c r="Q54" s="44">
        <f t="shared" si="17"/>
        <v>0</v>
      </c>
      <c r="R54" s="44">
        <f t="shared" si="17"/>
        <v>0</v>
      </c>
      <c r="S54" s="44">
        <f t="shared" si="17"/>
        <v>0</v>
      </c>
      <c r="T54" s="44">
        <f t="shared" si="17"/>
        <v>0</v>
      </c>
      <c r="U54" s="44">
        <f t="shared" si="17"/>
        <v>0</v>
      </c>
      <c r="V54" s="44">
        <f t="shared" si="17"/>
        <v>0</v>
      </c>
      <c r="W54" s="44">
        <f t="shared" si="17"/>
        <v>0</v>
      </c>
      <c r="X54" s="44">
        <f t="shared" si="17"/>
        <v>0</v>
      </c>
      <c r="Y54" s="44">
        <f t="shared" si="17"/>
        <v>0</v>
      </c>
      <c r="Z54" s="44">
        <f t="shared" si="17"/>
        <v>0</v>
      </c>
      <c r="AA54" s="44">
        <f t="shared" si="17"/>
        <v>0</v>
      </c>
      <c r="AB54" s="44">
        <f t="shared" si="17"/>
        <v>0</v>
      </c>
      <c r="AC54" s="44">
        <f t="shared" si="17"/>
        <v>0</v>
      </c>
      <c r="AD54" s="44">
        <f t="shared" si="17"/>
        <v>0</v>
      </c>
      <c r="AE54" s="44">
        <f t="shared" si="17"/>
        <v>0</v>
      </c>
      <c r="AF54" s="44">
        <f t="shared" si="17"/>
        <v>0</v>
      </c>
      <c r="AG54" s="44">
        <f t="shared" si="17"/>
        <v>0</v>
      </c>
      <c r="AH54" s="44">
        <f t="shared" si="17"/>
        <v>0</v>
      </c>
      <c r="AI54" s="44">
        <f t="shared" si="17"/>
        <v>0</v>
      </c>
      <c r="AJ54" s="44">
        <f t="shared" si="17"/>
        <v>0</v>
      </c>
      <c r="AK54" s="44">
        <f t="shared" si="17"/>
        <v>0</v>
      </c>
      <c r="AL54" s="44">
        <f t="shared" si="17"/>
        <v>0</v>
      </c>
      <c r="AM54" s="44">
        <f t="shared" si="17"/>
        <v>0</v>
      </c>
      <c r="AN54" s="44">
        <f t="shared" si="17"/>
        <v>0</v>
      </c>
      <c r="AO54" s="10"/>
      <c r="AP54" s="10"/>
    </row>
    <row r="55" spans="1:42" ht="36.75" customHeight="1" x14ac:dyDescent="0.25">
      <c r="A55" s="20" t="s">
        <v>109</v>
      </c>
      <c r="B55" s="21" t="s">
        <v>298</v>
      </c>
      <c r="C55" s="22" t="s">
        <v>299</v>
      </c>
      <c r="D55" s="21" t="s">
        <v>61</v>
      </c>
      <c r="E55" s="23">
        <v>0</v>
      </c>
      <c r="F55" s="23">
        <f t="shared" ref="F55:F56" si="18">IF($E55="нд","нд",0)</f>
        <v>0</v>
      </c>
      <c r="G55" s="23">
        <v>0</v>
      </c>
      <c r="H55" s="23">
        <f t="shared" ref="H55:H56" si="19">IF($E55="нд","нд",0)</f>
        <v>0</v>
      </c>
      <c r="I55" s="23">
        <v>0</v>
      </c>
      <c r="J55" s="23">
        <f t="shared" ref="J55:J56" si="20">IF($E55="нд","нд",0)</f>
        <v>0</v>
      </c>
      <c r="K55" s="23">
        <f t="shared" ref="K55:P56" si="21">Q55+W55+AC55+AI55</f>
        <v>0</v>
      </c>
      <c r="L55" s="23">
        <f t="shared" si="21"/>
        <v>0</v>
      </c>
      <c r="M55" s="23">
        <f t="shared" si="21"/>
        <v>0</v>
      </c>
      <c r="N55" s="23">
        <f t="shared" si="21"/>
        <v>0</v>
      </c>
      <c r="O55" s="23">
        <f t="shared" si="21"/>
        <v>0</v>
      </c>
      <c r="P55" s="23">
        <f t="shared" si="21"/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10"/>
      <c r="AP55" s="10"/>
    </row>
    <row r="56" spans="1:42" ht="36.75" customHeight="1" x14ac:dyDescent="0.25">
      <c r="A56" s="20" t="s">
        <v>109</v>
      </c>
      <c r="B56" s="21" t="s">
        <v>300</v>
      </c>
      <c r="C56" s="22" t="s">
        <v>301</v>
      </c>
      <c r="D56" s="21" t="s">
        <v>61</v>
      </c>
      <c r="E56" s="23">
        <v>0</v>
      </c>
      <c r="F56" s="23">
        <f t="shared" si="18"/>
        <v>0</v>
      </c>
      <c r="G56" s="23">
        <v>0</v>
      </c>
      <c r="H56" s="23">
        <f t="shared" si="19"/>
        <v>0</v>
      </c>
      <c r="I56" s="23">
        <v>0</v>
      </c>
      <c r="J56" s="23">
        <f t="shared" si="20"/>
        <v>0</v>
      </c>
      <c r="K56" s="23">
        <f t="shared" si="21"/>
        <v>0</v>
      </c>
      <c r="L56" s="23">
        <f t="shared" si="21"/>
        <v>0</v>
      </c>
      <c r="M56" s="23">
        <f t="shared" si="21"/>
        <v>0</v>
      </c>
      <c r="N56" s="23">
        <f t="shared" si="21"/>
        <v>0</v>
      </c>
      <c r="O56" s="23">
        <f t="shared" si="21"/>
        <v>0</v>
      </c>
      <c r="P56" s="23">
        <f t="shared" si="21"/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10"/>
      <c r="AP56" s="10"/>
    </row>
    <row r="57" spans="1:42" ht="36.75" customHeight="1" x14ac:dyDescent="0.25">
      <c r="A57" s="20" t="s">
        <v>112</v>
      </c>
      <c r="B57" s="21" t="s">
        <v>113</v>
      </c>
      <c r="C57" s="22" t="s">
        <v>111</v>
      </c>
      <c r="D57" s="21" t="s">
        <v>61</v>
      </c>
      <c r="E57" s="23">
        <f t="shared" ref="E57:AN57" si="22">E58+E59</f>
        <v>0</v>
      </c>
      <c r="F57" s="23">
        <f t="shared" si="22"/>
        <v>0</v>
      </c>
      <c r="G57" s="23">
        <f t="shared" si="22"/>
        <v>0</v>
      </c>
      <c r="H57" s="23">
        <f t="shared" si="22"/>
        <v>0</v>
      </c>
      <c r="I57" s="23">
        <f t="shared" si="22"/>
        <v>0</v>
      </c>
      <c r="J57" s="23">
        <f t="shared" si="22"/>
        <v>0</v>
      </c>
      <c r="K57" s="23">
        <f t="shared" si="22"/>
        <v>0</v>
      </c>
      <c r="L57" s="23">
        <f t="shared" si="22"/>
        <v>0</v>
      </c>
      <c r="M57" s="23">
        <f t="shared" si="22"/>
        <v>0</v>
      </c>
      <c r="N57" s="23">
        <f t="shared" si="22"/>
        <v>0</v>
      </c>
      <c r="O57" s="23">
        <f t="shared" si="22"/>
        <v>0</v>
      </c>
      <c r="P57" s="23">
        <f t="shared" si="22"/>
        <v>0</v>
      </c>
      <c r="Q57" s="23">
        <f t="shared" si="22"/>
        <v>0</v>
      </c>
      <c r="R57" s="23">
        <f t="shared" si="22"/>
        <v>0</v>
      </c>
      <c r="S57" s="23">
        <f t="shared" si="22"/>
        <v>0</v>
      </c>
      <c r="T57" s="23">
        <f t="shared" si="22"/>
        <v>0</v>
      </c>
      <c r="U57" s="23">
        <f t="shared" si="22"/>
        <v>0</v>
      </c>
      <c r="V57" s="23">
        <f t="shared" si="22"/>
        <v>0</v>
      </c>
      <c r="W57" s="23">
        <f t="shared" si="22"/>
        <v>0</v>
      </c>
      <c r="X57" s="23">
        <f t="shared" si="22"/>
        <v>0</v>
      </c>
      <c r="Y57" s="23">
        <f t="shared" si="22"/>
        <v>0</v>
      </c>
      <c r="Z57" s="23">
        <f t="shared" si="22"/>
        <v>0</v>
      </c>
      <c r="AA57" s="23">
        <f t="shared" si="22"/>
        <v>0</v>
      </c>
      <c r="AB57" s="23">
        <f t="shared" si="22"/>
        <v>0</v>
      </c>
      <c r="AC57" s="23">
        <f t="shared" si="22"/>
        <v>0</v>
      </c>
      <c r="AD57" s="23">
        <f t="shared" si="22"/>
        <v>0</v>
      </c>
      <c r="AE57" s="23">
        <f t="shared" si="22"/>
        <v>0</v>
      </c>
      <c r="AF57" s="23">
        <f t="shared" si="22"/>
        <v>0</v>
      </c>
      <c r="AG57" s="23">
        <f t="shared" si="22"/>
        <v>0</v>
      </c>
      <c r="AH57" s="23">
        <f t="shared" si="22"/>
        <v>0</v>
      </c>
      <c r="AI57" s="23">
        <f t="shared" si="22"/>
        <v>0</v>
      </c>
      <c r="AJ57" s="23">
        <f t="shared" si="22"/>
        <v>0</v>
      </c>
      <c r="AK57" s="23">
        <f t="shared" si="22"/>
        <v>0</v>
      </c>
      <c r="AL57" s="23">
        <f t="shared" si="22"/>
        <v>0</v>
      </c>
      <c r="AM57" s="23">
        <f t="shared" si="22"/>
        <v>0</v>
      </c>
      <c r="AN57" s="23">
        <f t="shared" si="22"/>
        <v>0</v>
      </c>
      <c r="AO57" s="10"/>
      <c r="AP57" s="10"/>
    </row>
    <row r="58" spans="1:42" ht="36.75" customHeight="1" x14ac:dyDescent="0.25">
      <c r="A58" s="20" t="s">
        <v>114</v>
      </c>
      <c r="B58" s="21" t="s">
        <v>115</v>
      </c>
      <c r="C58" s="22" t="s">
        <v>111</v>
      </c>
      <c r="D58" s="21" t="s">
        <v>61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10"/>
      <c r="AP58" s="10"/>
    </row>
    <row r="59" spans="1:42" ht="36.75" customHeight="1" x14ac:dyDescent="0.25">
      <c r="A59" s="20" t="s">
        <v>116</v>
      </c>
      <c r="B59" s="21" t="s">
        <v>117</v>
      </c>
      <c r="C59" s="22" t="s">
        <v>111</v>
      </c>
      <c r="D59" s="21" t="s">
        <v>61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10"/>
      <c r="AP59" s="10"/>
    </row>
    <row r="60" spans="1:42" ht="36.75" customHeight="1" x14ac:dyDescent="0.25">
      <c r="A60" s="20" t="s">
        <v>118</v>
      </c>
      <c r="B60" s="21" t="s">
        <v>119</v>
      </c>
      <c r="C60" s="22" t="s">
        <v>111</v>
      </c>
      <c r="D60" s="21" t="s">
        <v>61</v>
      </c>
      <c r="E60" s="23">
        <f t="shared" ref="E60:AN60" si="23">E61+E65</f>
        <v>0</v>
      </c>
      <c r="F60" s="23">
        <f t="shared" si="23"/>
        <v>0</v>
      </c>
      <c r="G60" s="23">
        <f t="shared" si="23"/>
        <v>0</v>
      </c>
      <c r="H60" s="23">
        <f t="shared" si="23"/>
        <v>0</v>
      </c>
      <c r="I60" s="23">
        <f t="shared" si="23"/>
        <v>0</v>
      </c>
      <c r="J60" s="23">
        <f t="shared" si="23"/>
        <v>0</v>
      </c>
      <c r="K60" s="23">
        <f t="shared" si="23"/>
        <v>0</v>
      </c>
      <c r="L60" s="23">
        <f t="shared" si="23"/>
        <v>0</v>
      </c>
      <c r="M60" s="23">
        <f t="shared" si="23"/>
        <v>0</v>
      </c>
      <c r="N60" s="23">
        <f t="shared" si="23"/>
        <v>0</v>
      </c>
      <c r="O60" s="23">
        <f t="shared" si="23"/>
        <v>0</v>
      </c>
      <c r="P60" s="23">
        <f t="shared" si="23"/>
        <v>0</v>
      </c>
      <c r="Q60" s="23">
        <f t="shared" si="23"/>
        <v>0</v>
      </c>
      <c r="R60" s="23">
        <f t="shared" si="23"/>
        <v>0</v>
      </c>
      <c r="S60" s="23">
        <f t="shared" si="23"/>
        <v>0</v>
      </c>
      <c r="T60" s="23">
        <f t="shared" si="23"/>
        <v>0</v>
      </c>
      <c r="U60" s="23">
        <f t="shared" si="23"/>
        <v>0</v>
      </c>
      <c r="V60" s="23">
        <f t="shared" si="23"/>
        <v>0</v>
      </c>
      <c r="W60" s="23">
        <f t="shared" si="23"/>
        <v>0</v>
      </c>
      <c r="X60" s="23">
        <f t="shared" si="23"/>
        <v>0</v>
      </c>
      <c r="Y60" s="23">
        <f t="shared" si="23"/>
        <v>0</v>
      </c>
      <c r="Z60" s="23">
        <f t="shared" si="23"/>
        <v>0</v>
      </c>
      <c r="AA60" s="23">
        <f t="shared" si="23"/>
        <v>0</v>
      </c>
      <c r="AB60" s="23">
        <f t="shared" si="23"/>
        <v>0</v>
      </c>
      <c r="AC60" s="23">
        <f t="shared" si="23"/>
        <v>0</v>
      </c>
      <c r="AD60" s="23">
        <f t="shared" si="23"/>
        <v>0</v>
      </c>
      <c r="AE60" s="23">
        <f t="shared" si="23"/>
        <v>0</v>
      </c>
      <c r="AF60" s="23">
        <f t="shared" si="23"/>
        <v>0</v>
      </c>
      <c r="AG60" s="23">
        <f t="shared" si="23"/>
        <v>0</v>
      </c>
      <c r="AH60" s="23">
        <f t="shared" si="23"/>
        <v>0</v>
      </c>
      <c r="AI60" s="23">
        <f t="shared" si="23"/>
        <v>0</v>
      </c>
      <c r="AJ60" s="23">
        <f t="shared" si="23"/>
        <v>0</v>
      </c>
      <c r="AK60" s="23">
        <f t="shared" si="23"/>
        <v>0</v>
      </c>
      <c r="AL60" s="23">
        <f t="shared" si="23"/>
        <v>0</v>
      </c>
      <c r="AM60" s="23">
        <f t="shared" si="23"/>
        <v>0</v>
      </c>
      <c r="AN60" s="23">
        <f t="shared" si="23"/>
        <v>0</v>
      </c>
      <c r="AO60" s="10"/>
      <c r="AP60" s="10"/>
    </row>
    <row r="61" spans="1:42" ht="36.75" customHeight="1" x14ac:dyDescent="0.25">
      <c r="A61" s="20" t="s">
        <v>120</v>
      </c>
      <c r="B61" s="21" t="s">
        <v>121</v>
      </c>
      <c r="C61" s="22" t="s">
        <v>111</v>
      </c>
      <c r="D61" s="21" t="s">
        <v>61</v>
      </c>
      <c r="E61" s="23">
        <f t="shared" ref="E61:AN61" si="24">E62+E63+E64</f>
        <v>0</v>
      </c>
      <c r="F61" s="23">
        <f t="shared" si="24"/>
        <v>0</v>
      </c>
      <c r="G61" s="23">
        <f t="shared" si="24"/>
        <v>0</v>
      </c>
      <c r="H61" s="23">
        <f t="shared" si="24"/>
        <v>0</v>
      </c>
      <c r="I61" s="23">
        <f t="shared" si="24"/>
        <v>0</v>
      </c>
      <c r="J61" s="23">
        <f t="shared" si="24"/>
        <v>0</v>
      </c>
      <c r="K61" s="23">
        <f t="shared" si="24"/>
        <v>0</v>
      </c>
      <c r="L61" s="23">
        <f t="shared" si="24"/>
        <v>0</v>
      </c>
      <c r="M61" s="23">
        <f t="shared" si="24"/>
        <v>0</v>
      </c>
      <c r="N61" s="23">
        <f t="shared" si="24"/>
        <v>0</v>
      </c>
      <c r="O61" s="23">
        <f t="shared" si="24"/>
        <v>0</v>
      </c>
      <c r="P61" s="23">
        <f t="shared" si="24"/>
        <v>0</v>
      </c>
      <c r="Q61" s="23">
        <f t="shared" si="24"/>
        <v>0</v>
      </c>
      <c r="R61" s="23">
        <f t="shared" si="24"/>
        <v>0</v>
      </c>
      <c r="S61" s="23">
        <f t="shared" si="24"/>
        <v>0</v>
      </c>
      <c r="T61" s="23">
        <f t="shared" si="24"/>
        <v>0</v>
      </c>
      <c r="U61" s="23">
        <f t="shared" si="24"/>
        <v>0</v>
      </c>
      <c r="V61" s="23">
        <f t="shared" si="24"/>
        <v>0</v>
      </c>
      <c r="W61" s="23">
        <f t="shared" si="24"/>
        <v>0</v>
      </c>
      <c r="X61" s="23">
        <f t="shared" si="24"/>
        <v>0</v>
      </c>
      <c r="Y61" s="23">
        <f t="shared" si="24"/>
        <v>0</v>
      </c>
      <c r="Z61" s="23">
        <f t="shared" si="24"/>
        <v>0</v>
      </c>
      <c r="AA61" s="23">
        <f t="shared" si="24"/>
        <v>0</v>
      </c>
      <c r="AB61" s="23">
        <f t="shared" si="24"/>
        <v>0</v>
      </c>
      <c r="AC61" s="23">
        <f t="shared" si="24"/>
        <v>0</v>
      </c>
      <c r="AD61" s="23">
        <f t="shared" si="24"/>
        <v>0</v>
      </c>
      <c r="AE61" s="23">
        <f t="shared" si="24"/>
        <v>0</v>
      </c>
      <c r="AF61" s="23">
        <f t="shared" si="24"/>
        <v>0</v>
      </c>
      <c r="AG61" s="23">
        <f t="shared" si="24"/>
        <v>0</v>
      </c>
      <c r="AH61" s="23">
        <f t="shared" si="24"/>
        <v>0</v>
      </c>
      <c r="AI61" s="23">
        <f t="shared" si="24"/>
        <v>0</v>
      </c>
      <c r="AJ61" s="23">
        <f t="shared" si="24"/>
        <v>0</v>
      </c>
      <c r="AK61" s="23">
        <f t="shared" si="24"/>
        <v>0</v>
      </c>
      <c r="AL61" s="23">
        <f t="shared" si="24"/>
        <v>0</v>
      </c>
      <c r="AM61" s="23">
        <f t="shared" si="24"/>
        <v>0</v>
      </c>
      <c r="AN61" s="23">
        <f t="shared" si="24"/>
        <v>0</v>
      </c>
      <c r="AO61" s="10"/>
      <c r="AP61" s="10"/>
    </row>
    <row r="62" spans="1:42" ht="36.75" customHeight="1" x14ac:dyDescent="0.25">
      <c r="A62" s="20" t="s">
        <v>120</v>
      </c>
      <c r="B62" s="21" t="s">
        <v>122</v>
      </c>
      <c r="C62" s="22" t="s">
        <v>111</v>
      </c>
      <c r="D62" s="21" t="s">
        <v>61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10"/>
      <c r="AP62" s="10"/>
    </row>
    <row r="63" spans="1:42" ht="36.75" customHeight="1" x14ac:dyDescent="0.25">
      <c r="A63" s="20" t="s">
        <v>120</v>
      </c>
      <c r="B63" s="21" t="s">
        <v>123</v>
      </c>
      <c r="C63" s="22" t="s">
        <v>111</v>
      </c>
      <c r="D63" s="21" t="s">
        <v>61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10"/>
      <c r="AP63" s="10"/>
    </row>
    <row r="64" spans="1:42" ht="36.75" customHeight="1" x14ac:dyDescent="0.25">
      <c r="A64" s="20" t="s">
        <v>120</v>
      </c>
      <c r="B64" s="21" t="s">
        <v>124</v>
      </c>
      <c r="C64" s="22" t="s">
        <v>111</v>
      </c>
      <c r="D64" s="21" t="s">
        <v>61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10"/>
      <c r="AP64" s="10"/>
    </row>
    <row r="65" spans="1:42" ht="36.75" customHeight="1" x14ac:dyDescent="0.25">
      <c r="A65" s="20" t="s">
        <v>125</v>
      </c>
      <c r="B65" s="21" t="s">
        <v>126</v>
      </c>
      <c r="C65" s="22" t="s">
        <v>111</v>
      </c>
      <c r="D65" s="21" t="s">
        <v>61</v>
      </c>
      <c r="E65" s="44">
        <f t="shared" ref="E65:AN65" si="25">E66+E67+E68</f>
        <v>0</v>
      </c>
      <c r="F65" s="44">
        <f t="shared" si="25"/>
        <v>0</v>
      </c>
      <c r="G65" s="44">
        <f t="shared" si="25"/>
        <v>0</v>
      </c>
      <c r="H65" s="44">
        <f t="shared" si="25"/>
        <v>0</v>
      </c>
      <c r="I65" s="44">
        <f t="shared" si="25"/>
        <v>0</v>
      </c>
      <c r="J65" s="44">
        <f t="shared" si="25"/>
        <v>0</v>
      </c>
      <c r="K65" s="44">
        <f t="shared" si="25"/>
        <v>0</v>
      </c>
      <c r="L65" s="44">
        <f t="shared" si="25"/>
        <v>0</v>
      </c>
      <c r="M65" s="44">
        <f t="shared" si="25"/>
        <v>0</v>
      </c>
      <c r="N65" s="44">
        <f t="shared" si="25"/>
        <v>0</v>
      </c>
      <c r="O65" s="44">
        <f t="shared" si="25"/>
        <v>0</v>
      </c>
      <c r="P65" s="44">
        <f t="shared" si="25"/>
        <v>0</v>
      </c>
      <c r="Q65" s="44">
        <f t="shared" si="25"/>
        <v>0</v>
      </c>
      <c r="R65" s="44">
        <f t="shared" si="25"/>
        <v>0</v>
      </c>
      <c r="S65" s="44">
        <f t="shared" si="25"/>
        <v>0</v>
      </c>
      <c r="T65" s="44">
        <f t="shared" si="25"/>
        <v>0</v>
      </c>
      <c r="U65" s="44">
        <f t="shared" si="25"/>
        <v>0</v>
      </c>
      <c r="V65" s="44">
        <f t="shared" si="25"/>
        <v>0</v>
      </c>
      <c r="W65" s="44">
        <f t="shared" si="25"/>
        <v>0</v>
      </c>
      <c r="X65" s="44">
        <f t="shared" si="25"/>
        <v>0</v>
      </c>
      <c r="Y65" s="44">
        <f t="shared" si="25"/>
        <v>0</v>
      </c>
      <c r="Z65" s="44">
        <f t="shared" si="25"/>
        <v>0</v>
      </c>
      <c r="AA65" s="44">
        <f t="shared" si="25"/>
        <v>0</v>
      </c>
      <c r="AB65" s="44">
        <f t="shared" si="25"/>
        <v>0</v>
      </c>
      <c r="AC65" s="44">
        <f t="shared" si="25"/>
        <v>0</v>
      </c>
      <c r="AD65" s="44">
        <f t="shared" si="25"/>
        <v>0</v>
      </c>
      <c r="AE65" s="44">
        <f t="shared" si="25"/>
        <v>0</v>
      </c>
      <c r="AF65" s="44">
        <f t="shared" si="25"/>
        <v>0</v>
      </c>
      <c r="AG65" s="44">
        <f t="shared" si="25"/>
        <v>0</v>
      </c>
      <c r="AH65" s="44">
        <f t="shared" si="25"/>
        <v>0</v>
      </c>
      <c r="AI65" s="44">
        <f t="shared" si="25"/>
        <v>0</v>
      </c>
      <c r="AJ65" s="44">
        <f t="shared" si="25"/>
        <v>0</v>
      </c>
      <c r="AK65" s="44">
        <f t="shared" si="25"/>
        <v>0</v>
      </c>
      <c r="AL65" s="44">
        <f t="shared" si="25"/>
        <v>0</v>
      </c>
      <c r="AM65" s="44">
        <f t="shared" si="25"/>
        <v>0</v>
      </c>
      <c r="AN65" s="44">
        <f t="shared" si="25"/>
        <v>0</v>
      </c>
      <c r="AO65" s="10"/>
      <c r="AP65" s="10"/>
    </row>
    <row r="66" spans="1:42" ht="36.75" customHeight="1" x14ac:dyDescent="0.25">
      <c r="A66" s="20" t="s">
        <v>125</v>
      </c>
      <c r="B66" s="21" t="s">
        <v>122</v>
      </c>
      <c r="C66" s="22" t="s">
        <v>111</v>
      </c>
      <c r="D66" s="21" t="s">
        <v>61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10"/>
      <c r="AP66" s="10"/>
    </row>
    <row r="67" spans="1:42" ht="36.75" customHeight="1" x14ac:dyDescent="0.25">
      <c r="A67" s="20" t="s">
        <v>125</v>
      </c>
      <c r="B67" s="21" t="s">
        <v>123</v>
      </c>
      <c r="C67" s="22" t="s">
        <v>111</v>
      </c>
      <c r="D67" s="21" t="s">
        <v>61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10"/>
      <c r="AP67" s="10"/>
    </row>
    <row r="68" spans="1:42" ht="36.75" customHeight="1" x14ac:dyDescent="0.25">
      <c r="A68" s="20" t="s">
        <v>125</v>
      </c>
      <c r="B68" s="21" t="s">
        <v>124</v>
      </c>
      <c r="C68" s="22" t="s">
        <v>111</v>
      </c>
      <c r="D68" s="21" t="s">
        <v>61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10"/>
      <c r="AP68" s="10"/>
    </row>
    <row r="69" spans="1:42" ht="36.75" customHeight="1" x14ac:dyDescent="0.25">
      <c r="A69" s="20" t="s">
        <v>127</v>
      </c>
      <c r="B69" s="21" t="s">
        <v>128</v>
      </c>
      <c r="C69" s="22" t="s">
        <v>111</v>
      </c>
      <c r="D69" s="21" t="s">
        <v>61</v>
      </c>
      <c r="E69" s="23">
        <f t="shared" ref="E69:AN69" si="26">E70+E71</f>
        <v>0</v>
      </c>
      <c r="F69" s="23">
        <f t="shared" si="26"/>
        <v>0</v>
      </c>
      <c r="G69" s="23">
        <f t="shared" si="26"/>
        <v>0</v>
      </c>
      <c r="H69" s="23">
        <f t="shared" si="26"/>
        <v>0</v>
      </c>
      <c r="I69" s="23">
        <f t="shared" si="26"/>
        <v>0</v>
      </c>
      <c r="J69" s="23">
        <f t="shared" si="26"/>
        <v>0</v>
      </c>
      <c r="K69" s="23">
        <f t="shared" si="26"/>
        <v>0</v>
      </c>
      <c r="L69" s="23">
        <f t="shared" si="26"/>
        <v>0</v>
      </c>
      <c r="M69" s="23">
        <f t="shared" si="26"/>
        <v>0</v>
      </c>
      <c r="N69" s="23">
        <f t="shared" si="26"/>
        <v>0</v>
      </c>
      <c r="O69" s="23">
        <f t="shared" si="26"/>
        <v>0</v>
      </c>
      <c r="P69" s="23">
        <f t="shared" si="26"/>
        <v>0</v>
      </c>
      <c r="Q69" s="23">
        <f t="shared" si="26"/>
        <v>0</v>
      </c>
      <c r="R69" s="23">
        <f t="shared" si="26"/>
        <v>0</v>
      </c>
      <c r="S69" s="23">
        <f t="shared" si="26"/>
        <v>0</v>
      </c>
      <c r="T69" s="23">
        <f t="shared" si="26"/>
        <v>0</v>
      </c>
      <c r="U69" s="23">
        <f t="shared" si="26"/>
        <v>0</v>
      </c>
      <c r="V69" s="23">
        <f t="shared" si="26"/>
        <v>0</v>
      </c>
      <c r="W69" s="23">
        <f t="shared" si="26"/>
        <v>0</v>
      </c>
      <c r="X69" s="23">
        <f t="shared" si="26"/>
        <v>0</v>
      </c>
      <c r="Y69" s="23">
        <f t="shared" si="26"/>
        <v>0</v>
      </c>
      <c r="Z69" s="23">
        <f t="shared" si="26"/>
        <v>0</v>
      </c>
      <c r="AA69" s="23">
        <f t="shared" si="26"/>
        <v>0</v>
      </c>
      <c r="AB69" s="23">
        <f t="shared" si="26"/>
        <v>0</v>
      </c>
      <c r="AC69" s="23">
        <f t="shared" si="26"/>
        <v>0</v>
      </c>
      <c r="AD69" s="23">
        <f t="shared" si="26"/>
        <v>0</v>
      </c>
      <c r="AE69" s="23">
        <f t="shared" si="26"/>
        <v>0</v>
      </c>
      <c r="AF69" s="23">
        <f t="shared" si="26"/>
        <v>0</v>
      </c>
      <c r="AG69" s="23">
        <f t="shared" si="26"/>
        <v>0</v>
      </c>
      <c r="AH69" s="23">
        <f t="shared" si="26"/>
        <v>0</v>
      </c>
      <c r="AI69" s="23">
        <f t="shared" si="26"/>
        <v>0</v>
      </c>
      <c r="AJ69" s="23">
        <f t="shared" si="26"/>
        <v>0</v>
      </c>
      <c r="AK69" s="23">
        <f t="shared" si="26"/>
        <v>0</v>
      </c>
      <c r="AL69" s="23">
        <f t="shared" si="26"/>
        <v>0</v>
      </c>
      <c r="AM69" s="23">
        <f t="shared" si="26"/>
        <v>0</v>
      </c>
      <c r="AN69" s="23">
        <f t="shared" si="26"/>
        <v>0</v>
      </c>
      <c r="AO69" s="10"/>
      <c r="AP69" s="10"/>
    </row>
    <row r="70" spans="1:42" ht="36.75" customHeight="1" x14ac:dyDescent="0.25">
      <c r="A70" s="20" t="s">
        <v>129</v>
      </c>
      <c r="B70" s="21" t="s">
        <v>130</v>
      </c>
      <c r="C70" s="22" t="s">
        <v>111</v>
      </c>
      <c r="D70" s="21" t="s">
        <v>61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10"/>
      <c r="AP70" s="10"/>
    </row>
    <row r="71" spans="1:42" ht="36.75" customHeight="1" x14ac:dyDescent="0.25">
      <c r="A71" s="20" t="s">
        <v>131</v>
      </c>
      <c r="B71" s="21" t="s">
        <v>132</v>
      </c>
      <c r="C71" s="22" t="s">
        <v>111</v>
      </c>
      <c r="D71" s="21" t="s">
        <v>61</v>
      </c>
      <c r="E71" s="23">
        <f>E72</f>
        <v>0</v>
      </c>
      <c r="F71" s="23">
        <f t="shared" ref="F71:AN71" si="27">F72</f>
        <v>0</v>
      </c>
      <c r="G71" s="23">
        <f t="shared" si="27"/>
        <v>0</v>
      </c>
      <c r="H71" s="23">
        <f t="shared" si="27"/>
        <v>0</v>
      </c>
      <c r="I71" s="23">
        <f t="shared" si="27"/>
        <v>0</v>
      </c>
      <c r="J71" s="23">
        <f t="shared" si="27"/>
        <v>0</v>
      </c>
      <c r="K71" s="23">
        <f t="shared" si="27"/>
        <v>0</v>
      </c>
      <c r="L71" s="23">
        <f t="shared" si="27"/>
        <v>0</v>
      </c>
      <c r="M71" s="23">
        <f t="shared" si="27"/>
        <v>0</v>
      </c>
      <c r="N71" s="23">
        <f t="shared" si="27"/>
        <v>0</v>
      </c>
      <c r="O71" s="23">
        <f t="shared" si="27"/>
        <v>0</v>
      </c>
      <c r="P71" s="23">
        <f t="shared" si="27"/>
        <v>0</v>
      </c>
      <c r="Q71" s="23">
        <f t="shared" si="27"/>
        <v>0</v>
      </c>
      <c r="R71" s="23">
        <f t="shared" si="27"/>
        <v>0</v>
      </c>
      <c r="S71" s="23">
        <f t="shared" si="27"/>
        <v>0</v>
      </c>
      <c r="T71" s="23">
        <f t="shared" si="27"/>
        <v>0</v>
      </c>
      <c r="U71" s="23">
        <f t="shared" si="27"/>
        <v>0</v>
      </c>
      <c r="V71" s="23">
        <f t="shared" si="27"/>
        <v>0</v>
      </c>
      <c r="W71" s="23">
        <f t="shared" si="27"/>
        <v>0</v>
      </c>
      <c r="X71" s="23">
        <f t="shared" si="27"/>
        <v>0</v>
      </c>
      <c r="Y71" s="23">
        <f t="shared" si="27"/>
        <v>0</v>
      </c>
      <c r="Z71" s="23">
        <f t="shared" si="27"/>
        <v>0</v>
      </c>
      <c r="AA71" s="23">
        <f t="shared" si="27"/>
        <v>0</v>
      </c>
      <c r="AB71" s="23">
        <f t="shared" si="27"/>
        <v>0</v>
      </c>
      <c r="AC71" s="23">
        <f t="shared" si="27"/>
        <v>0</v>
      </c>
      <c r="AD71" s="23">
        <f t="shared" si="27"/>
        <v>0</v>
      </c>
      <c r="AE71" s="23">
        <f t="shared" si="27"/>
        <v>0</v>
      </c>
      <c r="AF71" s="23">
        <f t="shared" si="27"/>
        <v>0</v>
      </c>
      <c r="AG71" s="23">
        <f t="shared" si="27"/>
        <v>0</v>
      </c>
      <c r="AH71" s="23">
        <f t="shared" si="27"/>
        <v>0</v>
      </c>
      <c r="AI71" s="23">
        <f t="shared" si="27"/>
        <v>0</v>
      </c>
      <c r="AJ71" s="23">
        <f t="shared" si="27"/>
        <v>0</v>
      </c>
      <c r="AK71" s="23">
        <f t="shared" si="27"/>
        <v>0</v>
      </c>
      <c r="AL71" s="23">
        <f t="shared" si="27"/>
        <v>0</v>
      </c>
      <c r="AM71" s="23">
        <f t="shared" si="27"/>
        <v>0</v>
      </c>
      <c r="AN71" s="23">
        <f t="shared" si="27"/>
        <v>0</v>
      </c>
      <c r="AO71" s="10"/>
      <c r="AP71" s="10"/>
    </row>
    <row r="72" spans="1:42" ht="36.75" customHeight="1" x14ac:dyDescent="0.25">
      <c r="A72" s="20" t="s">
        <v>131</v>
      </c>
      <c r="B72" s="21" t="s">
        <v>330</v>
      </c>
      <c r="C72" s="22" t="s">
        <v>302</v>
      </c>
      <c r="D72" s="21" t="s">
        <v>61</v>
      </c>
      <c r="E72" s="23">
        <v>0</v>
      </c>
      <c r="F72" s="23">
        <f t="shared" ref="F72" si="28">IF($E72="нд","нд",0)</f>
        <v>0</v>
      </c>
      <c r="G72" s="23">
        <v>0</v>
      </c>
      <c r="H72" s="23">
        <f t="shared" ref="H72" si="29">IF($E72="нд","нд",0)</f>
        <v>0</v>
      </c>
      <c r="I72" s="23">
        <v>0</v>
      </c>
      <c r="J72" s="23">
        <f>IF($E72="нд","нд",0)</f>
        <v>0</v>
      </c>
      <c r="K72" s="23">
        <f t="shared" ref="K72:P72" si="30">Q72+W72+AC72+AI72</f>
        <v>0</v>
      </c>
      <c r="L72" s="23">
        <f t="shared" si="30"/>
        <v>0</v>
      </c>
      <c r="M72" s="23">
        <f t="shared" si="30"/>
        <v>0</v>
      </c>
      <c r="N72" s="23">
        <f t="shared" si="30"/>
        <v>0</v>
      </c>
      <c r="O72" s="23">
        <f t="shared" si="30"/>
        <v>0</v>
      </c>
      <c r="P72" s="23">
        <f t="shared" si="30"/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10"/>
      <c r="AP72" s="10"/>
    </row>
    <row r="73" spans="1:42" ht="36.75" customHeight="1" x14ac:dyDescent="0.25">
      <c r="A73" s="20" t="s">
        <v>133</v>
      </c>
      <c r="B73" s="21" t="s">
        <v>134</v>
      </c>
      <c r="C73" s="22" t="s">
        <v>111</v>
      </c>
      <c r="D73" s="21" t="s">
        <v>61</v>
      </c>
      <c r="E73" s="44">
        <f t="shared" ref="E73:AN73" si="31">E74+E78+E83+E87</f>
        <v>0</v>
      </c>
      <c r="F73" s="44">
        <f t="shared" si="31"/>
        <v>0</v>
      </c>
      <c r="G73" s="44">
        <f t="shared" si="31"/>
        <v>0</v>
      </c>
      <c r="H73" s="44">
        <f t="shared" si="31"/>
        <v>0</v>
      </c>
      <c r="I73" s="44">
        <f t="shared" si="31"/>
        <v>0</v>
      </c>
      <c r="J73" s="44">
        <f t="shared" si="31"/>
        <v>0</v>
      </c>
      <c r="K73" s="44">
        <f t="shared" si="31"/>
        <v>0</v>
      </c>
      <c r="L73" s="44">
        <f t="shared" si="31"/>
        <v>0</v>
      </c>
      <c r="M73" s="44">
        <f t="shared" si="31"/>
        <v>0</v>
      </c>
      <c r="N73" s="44">
        <f t="shared" si="31"/>
        <v>0</v>
      </c>
      <c r="O73" s="44">
        <f t="shared" si="31"/>
        <v>0</v>
      </c>
      <c r="P73" s="44">
        <f t="shared" si="31"/>
        <v>0</v>
      </c>
      <c r="Q73" s="44">
        <f t="shared" si="31"/>
        <v>0</v>
      </c>
      <c r="R73" s="44">
        <f t="shared" si="31"/>
        <v>0</v>
      </c>
      <c r="S73" s="44">
        <f t="shared" si="31"/>
        <v>0</v>
      </c>
      <c r="T73" s="44">
        <f t="shared" si="31"/>
        <v>0</v>
      </c>
      <c r="U73" s="44">
        <f t="shared" si="31"/>
        <v>0</v>
      </c>
      <c r="V73" s="44">
        <f t="shared" si="31"/>
        <v>0</v>
      </c>
      <c r="W73" s="44">
        <f t="shared" si="31"/>
        <v>0</v>
      </c>
      <c r="X73" s="44">
        <f t="shared" si="31"/>
        <v>0</v>
      </c>
      <c r="Y73" s="44">
        <f t="shared" si="31"/>
        <v>0</v>
      </c>
      <c r="Z73" s="44">
        <f t="shared" si="31"/>
        <v>0</v>
      </c>
      <c r="AA73" s="44">
        <f t="shared" si="31"/>
        <v>0</v>
      </c>
      <c r="AB73" s="44">
        <f t="shared" si="31"/>
        <v>0</v>
      </c>
      <c r="AC73" s="44">
        <f t="shared" si="31"/>
        <v>0</v>
      </c>
      <c r="AD73" s="44">
        <f t="shared" si="31"/>
        <v>0</v>
      </c>
      <c r="AE73" s="44">
        <f t="shared" si="31"/>
        <v>0</v>
      </c>
      <c r="AF73" s="44">
        <f t="shared" si="31"/>
        <v>0</v>
      </c>
      <c r="AG73" s="44">
        <f t="shared" si="31"/>
        <v>0</v>
      </c>
      <c r="AH73" s="44">
        <f t="shared" si="31"/>
        <v>0</v>
      </c>
      <c r="AI73" s="44">
        <f t="shared" si="31"/>
        <v>0</v>
      </c>
      <c r="AJ73" s="44">
        <f t="shared" si="31"/>
        <v>0</v>
      </c>
      <c r="AK73" s="44">
        <f t="shared" si="31"/>
        <v>0</v>
      </c>
      <c r="AL73" s="44">
        <f t="shared" si="31"/>
        <v>0</v>
      </c>
      <c r="AM73" s="44">
        <f t="shared" si="31"/>
        <v>0</v>
      </c>
      <c r="AN73" s="44">
        <f t="shared" si="31"/>
        <v>0</v>
      </c>
      <c r="AO73" s="10"/>
      <c r="AP73" s="10"/>
    </row>
    <row r="74" spans="1:42" ht="36.75" customHeight="1" x14ac:dyDescent="0.25">
      <c r="A74" s="20" t="s">
        <v>135</v>
      </c>
      <c r="B74" s="21" t="s">
        <v>136</v>
      </c>
      <c r="C74" s="22" t="s">
        <v>111</v>
      </c>
      <c r="D74" s="21" t="s">
        <v>61</v>
      </c>
      <c r="E74" s="44">
        <f t="shared" ref="E74:AN74" si="32">E75+E76</f>
        <v>0</v>
      </c>
      <c r="F74" s="44">
        <f t="shared" si="32"/>
        <v>0</v>
      </c>
      <c r="G74" s="44">
        <f t="shared" si="32"/>
        <v>0</v>
      </c>
      <c r="H74" s="44">
        <f t="shared" si="32"/>
        <v>0</v>
      </c>
      <c r="I74" s="44">
        <f t="shared" si="32"/>
        <v>0</v>
      </c>
      <c r="J74" s="44">
        <f t="shared" si="32"/>
        <v>0</v>
      </c>
      <c r="K74" s="44">
        <f t="shared" si="32"/>
        <v>0</v>
      </c>
      <c r="L74" s="44">
        <f t="shared" si="32"/>
        <v>0</v>
      </c>
      <c r="M74" s="44">
        <f t="shared" si="32"/>
        <v>0</v>
      </c>
      <c r="N74" s="44">
        <f t="shared" si="32"/>
        <v>0</v>
      </c>
      <c r="O74" s="44">
        <f t="shared" si="32"/>
        <v>0</v>
      </c>
      <c r="P74" s="44">
        <f t="shared" si="32"/>
        <v>0</v>
      </c>
      <c r="Q74" s="44">
        <f t="shared" si="32"/>
        <v>0</v>
      </c>
      <c r="R74" s="44">
        <f t="shared" si="32"/>
        <v>0</v>
      </c>
      <c r="S74" s="44">
        <f t="shared" si="32"/>
        <v>0</v>
      </c>
      <c r="T74" s="44">
        <f t="shared" si="32"/>
        <v>0</v>
      </c>
      <c r="U74" s="44">
        <f t="shared" si="32"/>
        <v>0</v>
      </c>
      <c r="V74" s="44">
        <f t="shared" si="32"/>
        <v>0</v>
      </c>
      <c r="W74" s="44">
        <f t="shared" si="32"/>
        <v>0</v>
      </c>
      <c r="X74" s="44">
        <f t="shared" si="32"/>
        <v>0</v>
      </c>
      <c r="Y74" s="44">
        <f t="shared" si="32"/>
        <v>0</v>
      </c>
      <c r="Z74" s="44">
        <f t="shared" si="32"/>
        <v>0</v>
      </c>
      <c r="AA74" s="44">
        <f t="shared" si="32"/>
        <v>0</v>
      </c>
      <c r="AB74" s="44">
        <f t="shared" si="32"/>
        <v>0</v>
      </c>
      <c r="AC74" s="44">
        <f t="shared" si="32"/>
        <v>0</v>
      </c>
      <c r="AD74" s="44">
        <f t="shared" si="32"/>
        <v>0</v>
      </c>
      <c r="AE74" s="44">
        <f t="shared" si="32"/>
        <v>0</v>
      </c>
      <c r="AF74" s="44">
        <f t="shared" si="32"/>
        <v>0</v>
      </c>
      <c r="AG74" s="44">
        <f t="shared" si="32"/>
        <v>0</v>
      </c>
      <c r="AH74" s="44">
        <f t="shared" si="32"/>
        <v>0</v>
      </c>
      <c r="AI74" s="44">
        <f t="shared" si="32"/>
        <v>0</v>
      </c>
      <c r="AJ74" s="44">
        <f t="shared" si="32"/>
        <v>0</v>
      </c>
      <c r="AK74" s="44">
        <f t="shared" si="32"/>
        <v>0</v>
      </c>
      <c r="AL74" s="44">
        <f t="shared" si="32"/>
        <v>0</v>
      </c>
      <c r="AM74" s="44">
        <f t="shared" si="32"/>
        <v>0</v>
      </c>
      <c r="AN74" s="44">
        <f t="shared" si="32"/>
        <v>0</v>
      </c>
      <c r="AO74" s="10"/>
      <c r="AP74" s="10"/>
    </row>
    <row r="75" spans="1:42" ht="36.75" customHeight="1" x14ac:dyDescent="0.25">
      <c r="A75" s="20" t="s">
        <v>137</v>
      </c>
      <c r="B75" s="21" t="s">
        <v>138</v>
      </c>
      <c r="C75" s="22" t="s">
        <v>111</v>
      </c>
      <c r="D75" s="21" t="s">
        <v>61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10"/>
      <c r="AP75" s="10"/>
    </row>
    <row r="76" spans="1:42" ht="36.75" customHeight="1" x14ac:dyDescent="0.25">
      <c r="A76" s="20" t="s">
        <v>139</v>
      </c>
      <c r="B76" s="21" t="s">
        <v>140</v>
      </c>
      <c r="C76" s="22" t="s">
        <v>111</v>
      </c>
      <c r="D76" s="21" t="s">
        <v>61</v>
      </c>
      <c r="E76" s="23">
        <f>SUM(E77)</f>
        <v>0</v>
      </c>
      <c r="F76" s="23">
        <f t="shared" ref="F76:AN76" si="33">SUM(F77)</f>
        <v>0</v>
      </c>
      <c r="G76" s="23">
        <f t="shared" si="33"/>
        <v>0</v>
      </c>
      <c r="H76" s="23">
        <f t="shared" si="33"/>
        <v>0</v>
      </c>
      <c r="I76" s="23">
        <f t="shared" si="33"/>
        <v>0</v>
      </c>
      <c r="J76" s="23">
        <f t="shared" si="33"/>
        <v>0</v>
      </c>
      <c r="K76" s="23">
        <f t="shared" si="33"/>
        <v>0</v>
      </c>
      <c r="L76" s="23">
        <f t="shared" si="33"/>
        <v>0</v>
      </c>
      <c r="M76" s="23">
        <f t="shared" si="33"/>
        <v>0</v>
      </c>
      <c r="N76" s="23">
        <f t="shared" si="33"/>
        <v>0</v>
      </c>
      <c r="O76" s="23">
        <f t="shared" si="33"/>
        <v>0</v>
      </c>
      <c r="P76" s="23">
        <f t="shared" si="33"/>
        <v>0</v>
      </c>
      <c r="Q76" s="23">
        <f t="shared" si="33"/>
        <v>0</v>
      </c>
      <c r="R76" s="23">
        <f t="shared" si="33"/>
        <v>0</v>
      </c>
      <c r="S76" s="23">
        <f t="shared" si="33"/>
        <v>0</v>
      </c>
      <c r="T76" s="23">
        <f t="shared" si="33"/>
        <v>0</v>
      </c>
      <c r="U76" s="23">
        <f t="shared" si="33"/>
        <v>0</v>
      </c>
      <c r="V76" s="23">
        <f t="shared" si="33"/>
        <v>0</v>
      </c>
      <c r="W76" s="23">
        <f t="shared" si="33"/>
        <v>0</v>
      </c>
      <c r="X76" s="23">
        <f t="shared" si="33"/>
        <v>0</v>
      </c>
      <c r="Y76" s="23">
        <f t="shared" si="33"/>
        <v>0</v>
      </c>
      <c r="Z76" s="23">
        <f t="shared" si="33"/>
        <v>0</v>
      </c>
      <c r="AA76" s="23">
        <f t="shared" si="33"/>
        <v>0</v>
      </c>
      <c r="AB76" s="23">
        <f t="shared" si="33"/>
        <v>0</v>
      </c>
      <c r="AC76" s="23">
        <f t="shared" si="33"/>
        <v>0</v>
      </c>
      <c r="AD76" s="23">
        <f t="shared" si="33"/>
        <v>0</v>
      </c>
      <c r="AE76" s="23">
        <f t="shared" si="33"/>
        <v>0</v>
      </c>
      <c r="AF76" s="23">
        <f t="shared" si="33"/>
        <v>0</v>
      </c>
      <c r="AG76" s="23">
        <f t="shared" si="33"/>
        <v>0</v>
      </c>
      <c r="AH76" s="23">
        <f t="shared" si="33"/>
        <v>0</v>
      </c>
      <c r="AI76" s="23">
        <f t="shared" si="33"/>
        <v>0</v>
      </c>
      <c r="AJ76" s="23">
        <f t="shared" si="33"/>
        <v>0</v>
      </c>
      <c r="AK76" s="23">
        <f t="shared" si="33"/>
        <v>0</v>
      </c>
      <c r="AL76" s="23">
        <f t="shared" si="33"/>
        <v>0</v>
      </c>
      <c r="AM76" s="23">
        <f t="shared" si="33"/>
        <v>0</v>
      </c>
      <c r="AN76" s="23">
        <f t="shared" si="33"/>
        <v>0</v>
      </c>
      <c r="AO76" s="10"/>
      <c r="AP76" s="10"/>
    </row>
    <row r="77" spans="1:42" ht="36.75" customHeight="1" x14ac:dyDescent="0.25">
      <c r="A77" s="20" t="s">
        <v>139</v>
      </c>
      <c r="B77" s="21" t="s">
        <v>331</v>
      </c>
      <c r="C77" s="22" t="s">
        <v>303</v>
      </c>
      <c r="D77" s="21" t="s">
        <v>61</v>
      </c>
      <c r="E77" s="23" t="s">
        <v>61</v>
      </c>
      <c r="F77" s="23" t="str">
        <f t="shared" ref="F77" si="34">IF($E77="нд","нд",0)</f>
        <v>нд</v>
      </c>
      <c r="G77" s="23" t="s">
        <v>61</v>
      </c>
      <c r="H77" s="23" t="str">
        <f t="shared" ref="H77" si="35">IF($E77="нд","нд",0)</f>
        <v>нд</v>
      </c>
      <c r="I77" s="23" t="s">
        <v>61</v>
      </c>
      <c r="J77" s="23" t="str">
        <f t="shared" ref="J77" si="36">IF($E77="нд","нд",0)</f>
        <v>нд</v>
      </c>
      <c r="K77" s="23">
        <f t="shared" ref="K77:P77" si="37">Q77+W77+AC77+AI77</f>
        <v>0</v>
      </c>
      <c r="L77" s="23">
        <f t="shared" si="37"/>
        <v>0</v>
      </c>
      <c r="M77" s="23">
        <f t="shared" si="37"/>
        <v>0</v>
      </c>
      <c r="N77" s="23">
        <f t="shared" si="37"/>
        <v>0</v>
      </c>
      <c r="O77" s="23">
        <f t="shared" si="37"/>
        <v>0</v>
      </c>
      <c r="P77" s="23">
        <f t="shared" si="37"/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10"/>
      <c r="AP77" s="10"/>
    </row>
    <row r="78" spans="1:42" ht="36.75" customHeight="1" x14ac:dyDescent="0.25">
      <c r="A78" s="20" t="s">
        <v>141</v>
      </c>
      <c r="B78" s="21" t="s">
        <v>142</v>
      </c>
      <c r="C78" s="22" t="s">
        <v>111</v>
      </c>
      <c r="D78" s="21" t="s">
        <v>61</v>
      </c>
      <c r="E78" s="23">
        <f t="shared" ref="E78:AN78" si="38">E79+E82</f>
        <v>0</v>
      </c>
      <c r="F78" s="23">
        <f t="shared" si="38"/>
        <v>0</v>
      </c>
      <c r="G78" s="23">
        <f t="shared" si="38"/>
        <v>0</v>
      </c>
      <c r="H78" s="23">
        <f t="shared" si="38"/>
        <v>0</v>
      </c>
      <c r="I78" s="23">
        <f t="shared" si="38"/>
        <v>0</v>
      </c>
      <c r="J78" s="23">
        <f t="shared" si="38"/>
        <v>0</v>
      </c>
      <c r="K78" s="23">
        <f t="shared" si="38"/>
        <v>0</v>
      </c>
      <c r="L78" s="23">
        <f t="shared" si="38"/>
        <v>0</v>
      </c>
      <c r="M78" s="23">
        <f t="shared" si="38"/>
        <v>0</v>
      </c>
      <c r="N78" s="23">
        <f t="shared" si="38"/>
        <v>0</v>
      </c>
      <c r="O78" s="23">
        <f t="shared" si="38"/>
        <v>0</v>
      </c>
      <c r="P78" s="23">
        <f t="shared" si="38"/>
        <v>0</v>
      </c>
      <c r="Q78" s="23">
        <f t="shared" si="38"/>
        <v>0</v>
      </c>
      <c r="R78" s="23">
        <f t="shared" si="38"/>
        <v>0</v>
      </c>
      <c r="S78" s="23">
        <f t="shared" si="38"/>
        <v>0</v>
      </c>
      <c r="T78" s="23">
        <f t="shared" si="38"/>
        <v>0</v>
      </c>
      <c r="U78" s="23">
        <f t="shared" si="38"/>
        <v>0</v>
      </c>
      <c r="V78" s="23">
        <f t="shared" si="38"/>
        <v>0</v>
      </c>
      <c r="W78" s="23">
        <f t="shared" si="38"/>
        <v>0</v>
      </c>
      <c r="X78" s="23">
        <f t="shared" si="38"/>
        <v>0</v>
      </c>
      <c r="Y78" s="23">
        <f t="shared" si="38"/>
        <v>0</v>
      </c>
      <c r="Z78" s="23">
        <f t="shared" si="38"/>
        <v>0</v>
      </c>
      <c r="AA78" s="23">
        <f t="shared" si="38"/>
        <v>0</v>
      </c>
      <c r="AB78" s="23">
        <f t="shared" si="38"/>
        <v>0</v>
      </c>
      <c r="AC78" s="23">
        <f t="shared" si="38"/>
        <v>0</v>
      </c>
      <c r="AD78" s="23">
        <f t="shared" si="38"/>
        <v>0</v>
      </c>
      <c r="AE78" s="23">
        <f t="shared" si="38"/>
        <v>0</v>
      </c>
      <c r="AF78" s="23">
        <f t="shared" si="38"/>
        <v>0</v>
      </c>
      <c r="AG78" s="23">
        <f t="shared" si="38"/>
        <v>0</v>
      </c>
      <c r="AH78" s="23">
        <f t="shared" si="38"/>
        <v>0</v>
      </c>
      <c r="AI78" s="23">
        <f t="shared" si="38"/>
        <v>0</v>
      </c>
      <c r="AJ78" s="23">
        <f t="shared" si="38"/>
        <v>0</v>
      </c>
      <c r="AK78" s="23">
        <f t="shared" si="38"/>
        <v>0</v>
      </c>
      <c r="AL78" s="23">
        <f t="shared" si="38"/>
        <v>0</v>
      </c>
      <c r="AM78" s="23">
        <f t="shared" si="38"/>
        <v>0</v>
      </c>
      <c r="AN78" s="23">
        <f t="shared" si="38"/>
        <v>0</v>
      </c>
      <c r="AO78" s="10"/>
      <c r="AP78" s="10"/>
    </row>
    <row r="79" spans="1:42" ht="36.75" customHeight="1" x14ac:dyDescent="0.25">
      <c r="A79" s="20" t="s">
        <v>143</v>
      </c>
      <c r="B79" s="21" t="s">
        <v>144</v>
      </c>
      <c r="C79" s="22" t="s">
        <v>111</v>
      </c>
      <c r="D79" s="21" t="s">
        <v>61</v>
      </c>
      <c r="E79" s="23">
        <f>SUM(E80:E81)</f>
        <v>0</v>
      </c>
      <c r="F79" s="23">
        <f t="shared" ref="F79:AN79" si="39">SUM(F80:F81)</f>
        <v>0</v>
      </c>
      <c r="G79" s="23">
        <f t="shared" si="39"/>
        <v>0</v>
      </c>
      <c r="H79" s="23">
        <f t="shared" si="39"/>
        <v>0</v>
      </c>
      <c r="I79" s="23">
        <f t="shared" si="39"/>
        <v>0</v>
      </c>
      <c r="J79" s="23">
        <f t="shared" si="39"/>
        <v>0</v>
      </c>
      <c r="K79" s="23">
        <f t="shared" si="39"/>
        <v>0</v>
      </c>
      <c r="L79" s="23">
        <f t="shared" si="39"/>
        <v>0</v>
      </c>
      <c r="M79" s="23">
        <f t="shared" si="39"/>
        <v>0</v>
      </c>
      <c r="N79" s="23">
        <f t="shared" si="39"/>
        <v>0</v>
      </c>
      <c r="O79" s="23">
        <f t="shared" si="39"/>
        <v>0</v>
      </c>
      <c r="P79" s="23">
        <f t="shared" si="39"/>
        <v>0</v>
      </c>
      <c r="Q79" s="23">
        <f t="shared" si="39"/>
        <v>0</v>
      </c>
      <c r="R79" s="23">
        <f t="shared" si="39"/>
        <v>0</v>
      </c>
      <c r="S79" s="23">
        <f t="shared" si="39"/>
        <v>0</v>
      </c>
      <c r="T79" s="23">
        <f t="shared" si="39"/>
        <v>0</v>
      </c>
      <c r="U79" s="23">
        <f t="shared" si="39"/>
        <v>0</v>
      </c>
      <c r="V79" s="23">
        <f t="shared" si="39"/>
        <v>0</v>
      </c>
      <c r="W79" s="23">
        <f t="shared" si="39"/>
        <v>0</v>
      </c>
      <c r="X79" s="23">
        <f t="shared" si="39"/>
        <v>0</v>
      </c>
      <c r="Y79" s="23">
        <f t="shared" si="39"/>
        <v>0</v>
      </c>
      <c r="Z79" s="23">
        <f t="shared" si="39"/>
        <v>0</v>
      </c>
      <c r="AA79" s="23">
        <f t="shared" si="39"/>
        <v>0</v>
      </c>
      <c r="AB79" s="23">
        <f t="shared" si="39"/>
        <v>0</v>
      </c>
      <c r="AC79" s="23">
        <f t="shared" si="39"/>
        <v>0</v>
      </c>
      <c r="AD79" s="23">
        <f t="shared" si="39"/>
        <v>0</v>
      </c>
      <c r="AE79" s="23">
        <f t="shared" si="39"/>
        <v>0</v>
      </c>
      <c r="AF79" s="23">
        <f t="shared" si="39"/>
        <v>0</v>
      </c>
      <c r="AG79" s="23">
        <f t="shared" si="39"/>
        <v>0</v>
      </c>
      <c r="AH79" s="23">
        <f t="shared" si="39"/>
        <v>0</v>
      </c>
      <c r="AI79" s="23">
        <f t="shared" si="39"/>
        <v>0</v>
      </c>
      <c r="AJ79" s="23">
        <f t="shared" si="39"/>
        <v>0</v>
      </c>
      <c r="AK79" s="23">
        <f t="shared" si="39"/>
        <v>0</v>
      </c>
      <c r="AL79" s="23">
        <f t="shared" si="39"/>
        <v>0</v>
      </c>
      <c r="AM79" s="23">
        <f t="shared" si="39"/>
        <v>0</v>
      </c>
      <c r="AN79" s="23">
        <f t="shared" si="39"/>
        <v>0</v>
      </c>
      <c r="AO79" s="10"/>
      <c r="AP79" s="10"/>
    </row>
    <row r="80" spans="1:42" ht="36.75" customHeight="1" x14ac:dyDescent="0.25">
      <c r="A80" s="20" t="s">
        <v>143</v>
      </c>
      <c r="B80" s="21" t="s">
        <v>332</v>
      </c>
      <c r="C80" s="22" t="s">
        <v>304</v>
      </c>
      <c r="D80" s="21" t="s">
        <v>61</v>
      </c>
      <c r="E80" s="23">
        <v>0</v>
      </c>
      <c r="F80" s="23">
        <f t="shared" ref="F80:F81" si="40">IF($E80="нд","нд",0)</f>
        <v>0</v>
      </c>
      <c r="G80" s="23">
        <v>0</v>
      </c>
      <c r="H80" s="23">
        <f t="shared" ref="H80:H81" si="41">IF($E80="нд","нд",0)</f>
        <v>0</v>
      </c>
      <c r="I80" s="23">
        <v>0</v>
      </c>
      <c r="J80" s="23">
        <f t="shared" ref="J80:J81" si="42">IF($E80="нд","нд",0)</f>
        <v>0</v>
      </c>
      <c r="K80" s="23">
        <f t="shared" ref="K80:P81" si="43">Q80+W80+AC80+AI80</f>
        <v>0</v>
      </c>
      <c r="L80" s="23">
        <f t="shared" si="43"/>
        <v>0</v>
      </c>
      <c r="M80" s="23">
        <f t="shared" si="43"/>
        <v>0</v>
      </c>
      <c r="N80" s="23">
        <f t="shared" si="43"/>
        <v>0</v>
      </c>
      <c r="O80" s="23">
        <f t="shared" si="43"/>
        <v>0</v>
      </c>
      <c r="P80" s="23">
        <f t="shared" si="43"/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10"/>
      <c r="AP80" s="10"/>
    </row>
    <row r="81" spans="1:42" ht="36.75" customHeight="1" x14ac:dyDescent="0.25">
      <c r="A81" s="20" t="s">
        <v>143</v>
      </c>
      <c r="B81" s="21" t="s">
        <v>333</v>
      </c>
      <c r="C81" s="22" t="s">
        <v>305</v>
      </c>
      <c r="D81" s="21" t="s">
        <v>61</v>
      </c>
      <c r="E81" s="23">
        <v>0</v>
      </c>
      <c r="F81" s="23">
        <f t="shared" si="40"/>
        <v>0</v>
      </c>
      <c r="G81" s="23">
        <v>0</v>
      </c>
      <c r="H81" s="23">
        <f t="shared" si="41"/>
        <v>0</v>
      </c>
      <c r="I81" s="23">
        <v>0</v>
      </c>
      <c r="J81" s="23">
        <f t="shared" si="42"/>
        <v>0</v>
      </c>
      <c r="K81" s="23">
        <f t="shared" si="43"/>
        <v>0</v>
      </c>
      <c r="L81" s="23">
        <f t="shared" si="43"/>
        <v>0</v>
      </c>
      <c r="M81" s="23">
        <f t="shared" si="43"/>
        <v>0</v>
      </c>
      <c r="N81" s="23">
        <f t="shared" si="43"/>
        <v>0</v>
      </c>
      <c r="O81" s="23">
        <f t="shared" si="43"/>
        <v>0</v>
      </c>
      <c r="P81" s="23">
        <f t="shared" si="43"/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10"/>
      <c r="AP81" s="10"/>
    </row>
    <row r="82" spans="1:42" ht="36.75" customHeight="1" x14ac:dyDescent="0.25">
      <c r="A82" s="20" t="s">
        <v>145</v>
      </c>
      <c r="B82" s="21" t="s">
        <v>146</v>
      </c>
      <c r="C82" s="22" t="s">
        <v>111</v>
      </c>
      <c r="D82" s="21" t="s">
        <v>61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10"/>
      <c r="AP82" s="10"/>
    </row>
    <row r="83" spans="1:42" ht="36.75" customHeight="1" x14ac:dyDescent="0.25">
      <c r="A83" s="20" t="s">
        <v>147</v>
      </c>
      <c r="B83" s="21" t="s">
        <v>148</v>
      </c>
      <c r="C83" s="22" t="s">
        <v>111</v>
      </c>
      <c r="D83" s="21" t="s">
        <v>61</v>
      </c>
      <c r="E83" s="23">
        <f>SUM(E84:E86)</f>
        <v>0</v>
      </c>
      <c r="F83" s="23">
        <f t="shared" ref="F83:AN83" si="44">SUM(F84:F86)</f>
        <v>0</v>
      </c>
      <c r="G83" s="23">
        <f t="shared" si="44"/>
        <v>0</v>
      </c>
      <c r="H83" s="23">
        <f t="shared" si="44"/>
        <v>0</v>
      </c>
      <c r="I83" s="23">
        <f t="shared" si="44"/>
        <v>0</v>
      </c>
      <c r="J83" s="23">
        <f t="shared" si="44"/>
        <v>0</v>
      </c>
      <c r="K83" s="23">
        <f t="shared" si="44"/>
        <v>0</v>
      </c>
      <c r="L83" s="23">
        <f t="shared" si="44"/>
        <v>0</v>
      </c>
      <c r="M83" s="23">
        <f t="shared" si="44"/>
        <v>0</v>
      </c>
      <c r="N83" s="23">
        <f t="shared" si="44"/>
        <v>0</v>
      </c>
      <c r="O83" s="23">
        <f t="shared" si="44"/>
        <v>0</v>
      </c>
      <c r="P83" s="23">
        <f t="shared" si="44"/>
        <v>0</v>
      </c>
      <c r="Q83" s="23">
        <f t="shared" si="44"/>
        <v>0</v>
      </c>
      <c r="R83" s="23">
        <f t="shared" si="44"/>
        <v>0</v>
      </c>
      <c r="S83" s="23">
        <f t="shared" si="44"/>
        <v>0</v>
      </c>
      <c r="T83" s="23">
        <f t="shared" si="44"/>
        <v>0</v>
      </c>
      <c r="U83" s="23">
        <f t="shared" si="44"/>
        <v>0</v>
      </c>
      <c r="V83" s="23">
        <f t="shared" si="44"/>
        <v>0</v>
      </c>
      <c r="W83" s="23">
        <f t="shared" si="44"/>
        <v>0</v>
      </c>
      <c r="X83" s="23">
        <f t="shared" si="44"/>
        <v>0</v>
      </c>
      <c r="Y83" s="23">
        <f t="shared" si="44"/>
        <v>0</v>
      </c>
      <c r="Z83" s="23">
        <f t="shared" si="44"/>
        <v>0</v>
      </c>
      <c r="AA83" s="23">
        <f t="shared" si="44"/>
        <v>0</v>
      </c>
      <c r="AB83" s="23">
        <f t="shared" si="44"/>
        <v>0</v>
      </c>
      <c r="AC83" s="23">
        <f t="shared" si="44"/>
        <v>0</v>
      </c>
      <c r="AD83" s="23">
        <f t="shared" si="44"/>
        <v>0</v>
      </c>
      <c r="AE83" s="23">
        <f t="shared" si="44"/>
        <v>0</v>
      </c>
      <c r="AF83" s="23">
        <f t="shared" si="44"/>
        <v>0</v>
      </c>
      <c r="AG83" s="23">
        <f t="shared" si="44"/>
        <v>0</v>
      </c>
      <c r="AH83" s="23">
        <f t="shared" si="44"/>
        <v>0</v>
      </c>
      <c r="AI83" s="23">
        <f t="shared" si="44"/>
        <v>0</v>
      </c>
      <c r="AJ83" s="23">
        <f t="shared" si="44"/>
        <v>0</v>
      </c>
      <c r="AK83" s="23">
        <f t="shared" si="44"/>
        <v>0</v>
      </c>
      <c r="AL83" s="23">
        <f t="shared" si="44"/>
        <v>0</v>
      </c>
      <c r="AM83" s="23">
        <f t="shared" si="44"/>
        <v>0</v>
      </c>
      <c r="AN83" s="23">
        <f t="shared" si="44"/>
        <v>0</v>
      </c>
      <c r="AO83" s="10"/>
      <c r="AP83" s="10"/>
    </row>
    <row r="84" spans="1:42" ht="36.75" customHeight="1" x14ac:dyDescent="0.25">
      <c r="A84" s="20" t="s">
        <v>147</v>
      </c>
      <c r="B84" s="21" t="s">
        <v>334</v>
      </c>
      <c r="C84" s="22" t="s">
        <v>306</v>
      </c>
      <c r="D84" s="21" t="s">
        <v>61</v>
      </c>
      <c r="E84" s="23">
        <v>0</v>
      </c>
      <c r="F84" s="23">
        <f t="shared" ref="F84:F86" si="45">IF($E84="нд","нд",0)</f>
        <v>0</v>
      </c>
      <c r="G84" s="23">
        <v>0</v>
      </c>
      <c r="H84" s="23">
        <f t="shared" ref="H84:H86" si="46">IF($E84="нд","нд",0)</f>
        <v>0</v>
      </c>
      <c r="I84" s="23">
        <v>0</v>
      </c>
      <c r="J84" s="23">
        <f t="shared" ref="J84:J86" si="47">IF($E84="нд","нд",0)</f>
        <v>0</v>
      </c>
      <c r="K84" s="23">
        <f t="shared" ref="K84:P86" si="48">Q84+W84+AC84+AI84</f>
        <v>0</v>
      </c>
      <c r="L84" s="23">
        <f t="shared" si="48"/>
        <v>0</v>
      </c>
      <c r="M84" s="23">
        <f t="shared" si="48"/>
        <v>0</v>
      </c>
      <c r="N84" s="23">
        <f t="shared" si="48"/>
        <v>0</v>
      </c>
      <c r="O84" s="23">
        <f t="shared" si="48"/>
        <v>0</v>
      </c>
      <c r="P84" s="23">
        <f t="shared" si="48"/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10"/>
      <c r="AP84" s="10"/>
    </row>
    <row r="85" spans="1:42" ht="36.75" customHeight="1" x14ac:dyDescent="0.25">
      <c r="A85" s="20" t="s">
        <v>147</v>
      </c>
      <c r="B85" s="21" t="s">
        <v>335</v>
      </c>
      <c r="C85" s="22" t="s">
        <v>307</v>
      </c>
      <c r="D85" s="21" t="s">
        <v>61</v>
      </c>
      <c r="E85" s="23">
        <v>0</v>
      </c>
      <c r="F85" s="23">
        <f t="shared" si="45"/>
        <v>0</v>
      </c>
      <c r="G85" s="23">
        <v>0</v>
      </c>
      <c r="H85" s="23">
        <f t="shared" si="46"/>
        <v>0</v>
      </c>
      <c r="I85" s="23">
        <v>0</v>
      </c>
      <c r="J85" s="23">
        <f t="shared" si="47"/>
        <v>0</v>
      </c>
      <c r="K85" s="23">
        <f t="shared" si="48"/>
        <v>0</v>
      </c>
      <c r="L85" s="23">
        <f t="shared" si="48"/>
        <v>0</v>
      </c>
      <c r="M85" s="23">
        <f t="shared" si="48"/>
        <v>0</v>
      </c>
      <c r="N85" s="23">
        <f t="shared" si="48"/>
        <v>0</v>
      </c>
      <c r="O85" s="23">
        <f t="shared" si="48"/>
        <v>0</v>
      </c>
      <c r="P85" s="23">
        <f t="shared" si="48"/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10"/>
      <c r="AP85" s="10"/>
    </row>
    <row r="86" spans="1:42" ht="36.75" customHeight="1" x14ac:dyDescent="0.25">
      <c r="A86" s="20" t="s">
        <v>147</v>
      </c>
      <c r="B86" s="21" t="s">
        <v>336</v>
      </c>
      <c r="C86" s="22" t="s">
        <v>308</v>
      </c>
      <c r="D86" s="21" t="s">
        <v>61</v>
      </c>
      <c r="E86" s="23">
        <v>0</v>
      </c>
      <c r="F86" s="23">
        <f t="shared" si="45"/>
        <v>0</v>
      </c>
      <c r="G86" s="23">
        <v>0</v>
      </c>
      <c r="H86" s="23">
        <f t="shared" si="46"/>
        <v>0</v>
      </c>
      <c r="I86" s="23">
        <v>0</v>
      </c>
      <c r="J86" s="23">
        <f t="shared" si="47"/>
        <v>0</v>
      </c>
      <c r="K86" s="23">
        <f t="shared" si="48"/>
        <v>0</v>
      </c>
      <c r="L86" s="23">
        <f t="shared" si="48"/>
        <v>0</v>
      </c>
      <c r="M86" s="23">
        <f t="shared" si="48"/>
        <v>0</v>
      </c>
      <c r="N86" s="23">
        <f t="shared" si="48"/>
        <v>0</v>
      </c>
      <c r="O86" s="23">
        <f t="shared" si="48"/>
        <v>0</v>
      </c>
      <c r="P86" s="23">
        <f t="shared" si="48"/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10"/>
      <c r="AP86" s="10"/>
    </row>
    <row r="87" spans="1:42" ht="36.75" customHeight="1" x14ac:dyDescent="0.25">
      <c r="A87" s="20" t="s">
        <v>149</v>
      </c>
      <c r="B87" s="21" t="s">
        <v>150</v>
      </c>
      <c r="C87" s="22" t="s">
        <v>111</v>
      </c>
      <c r="D87" s="21" t="s">
        <v>61</v>
      </c>
      <c r="E87" s="44">
        <f t="shared" ref="E87:AN87" si="49">E88+E89</f>
        <v>0</v>
      </c>
      <c r="F87" s="44">
        <f t="shared" si="49"/>
        <v>0</v>
      </c>
      <c r="G87" s="44">
        <f t="shared" si="49"/>
        <v>0</v>
      </c>
      <c r="H87" s="44">
        <f t="shared" si="49"/>
        <v>0</v>
      </c>
      <c r="I87" s="44">
        <f t="shared" si="49"/>
        <v>0</v>
      </c>
      <c r="J87" s="44">
        <f t="shared" si="49"/>
        <v>0</v>
      </c>
      <c r="K87" s="44">
        <f t="shared" si="49"/>
        <v>0</v>
      </c>
      <c r="L87" s="44">
        <f t="shared" si="49"/>
        <v>0</v>
      </c>
      <c r="M87" s="44">
        <f t="shared" si="49"/>
        <v>0</v>
      </c>
      <c r="N87" s="44">
        <f t="shared" si="49"/>
        <v>0</v>
      </c>
      <c r="O87" s="44">
        <f t="shared" si="49"/>
        <v>0</v>
      </c>
      <c r="P87" s="44">
        <f t="shared" si="49"/>
        <v>0</v>
      </c>
      <c r="Q87" s="44">
        <f t="shared" si="49"/>
        <v>0</v>
      </c>
      <c r="R87" s="44">
        <f t="shared" si="49"/>
        <v>0</v>
      </c>
      <c r="S87" s="44">
        <f t="shared" si="49"/>
        <v>0</v>
      </c>
      <c r="T87" s="44">
        <f t="shared" si="49"/>
        <v>0</v>
      </c>
      <c r="U87" s="44">
        <f t="shared" si="49"/>
        <v>0</v>
      </c>
      <c r="V87" s="44">
        <f t="shared" si="49"/>
        <v>0</v>
      </c>
      <c r="W87" s="44">
        <f t="shared" si="49"/>
        <v>0</v>
      </c>
      <c r="X87" s="44">
        <f t="shared" si="49"/>
        <v>0</v>
      </c>
      <c r="Y87" s="44">
        <f t="shared" si="49"/>
        <v>0</v>
      </c>
      <c r="Z87" s="44">
        <f t="shared" si="49"/>
        <v>0</v>
      </c>
      <c r="AA87" s="44">
        <f t="shared" si="49"/>
        <v>0</v>
      </c>
      <c r="AB87" s="44">
        <f t="shared" si="49"/>
        <v>0</v>
      </c>
      <c r="AC87" s="44">
        <f t="shared" si="49"/>
        <v>0</v>
      </c>
      <c r="AD87" s="44">
        <f t="shared" si="49"/>
        <v>0</v>
      </c>
      <c r="AE87" s="44">
        <f t="shared" si="49"/>
        <v>0</v>
      </c>
      <c r="AF87" s="44">
        <f t="shared" si="49"/>
        <v>0</v>
      </c>
      <c r="AG87" s="44">
        <f t="shared" si="49"/>
        <v>0</v>
      </c>
      <c r="AH87" s="44">
        <f t="shared" si="49"/>
        <v>0</v>
      </c>
      <c r="AI87" s="44">
        <f t="shared" si="49"/>
        <v>0</v>
      </c>
      <c r="AJ87" s="44">
        <f t="shared" si="49"/>
        <v>0</v>
      </c>
      <c r="AK87" s="44">
        <f t="shared" si="49"/>
        <v>0</v>
      </c>
      <c r="AL87" s="44">
        <f t="shared" si="49"/>
        <v>0</v>
      </c>
      <c r="AM87" s="44">
        <f t="shared" si="49"/>
        <v>0</v>
      </c>
      <c r="AN87" s="44">
        <f t="shared" si="49"/>
        <v>0</v>
      </c>
      <c r="AO87" s="10"/>
      <c r="AP87" s="10"/>
    </row>
    <row r="88" spans="1:42" ht="36.75" customHeight="1" x14ac:dyDescent="0.25">
      <c r="A88" s="20" t="s">
        <v>151</v>
      </c>
      <c r="B88" s="21" t="s">
        <v>152</v>
      </c>
      <c r="C88" s="22" t="s">
        <v>111</v>
      </c>
      <c r="D88" s="21" t="s">
        <v>61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10"/>
      <c r="AP88" s="10"/>
    </row>
    <row r="89" spans="1:42" ht="36.75" customHeight="1" x14ac:dyDescent="0.25">
      <c r="A89" s="20" t="s">
        <v>153</v>
      </c>
      <c r="B89" s="21" t="s">
        <v>154</v>
      </c>
      <c r="C89" s="22" t="s">
        <v>111</v>
      </c>
      <c r="D89" s="21" t="s">
        <v>61</v>
      </c>
      <c r="E89" s="44">
        <f t="shared" ref="E89:AN89" si="50">SUM(E90:E91)</f>
        <v>0</v>
      </c>
      <c r="F89" s="44">
        <f t="shared" si="50"/>
        <v>0</v>
      </c>
      <c r="G89" s="44">
        <f t="shared" si="50"/>
        <v>0</v>
      </c>
      <c r="H89" s="44">
        <f t="shared" si="50"/>
        <v>0</v>
      </c>
      <c r="I89" s="44">
        <f t="shared" si="50"/>
        <v>0</v>
      </c>
      <c r="J89" s="44">
        <f t="shared" si="50"/>
        <v>0</v>
      </c>
      <c r="K89" s="44">
        <f t="shared" si="50"/>
        <v>0</v>
      </c>
      <c r="L89" s="44">
        <f t="shared" si="50"/>
        <v>0</v>
      </c>
      <c r="M89" s="44">
        <f t="shared" si="50"/>
        <v>0</v>
      </c>
      <c r="N89" s="44">
        <f t="shared" si="50"/>
        <v>0</v>
      </c>
      <c r="O89" s="44">
        <f t="shared" si="50"/>
        <v>0</v>
      </c>
      <c r="P89" s="44">
        <f t="shared" si="50"/>
        <v>0</v>
      </c>
      <c r="Q89" s="44">
        <f t="shared" si="50"/>
        <v>0</v>
      </c>
      <c r="R89" s="44">
        <f t="shared" si="50"/>
        <v>0</v>
      </c>
      <c r="S89" s="44">
        <f t="shared" si="50"/>
        <v>0</v>
      </c>
      <c r="T89" s="44">
        <f t="shared" si="50"/>
        <v>0</v>
      </c>
      <c r="U89" s="44">
        <f t="shared" si="50"/>
        <v>0</v>
      </c>
      <c r="V89" s="44">
        <f t="shared" si="50"/>
        <v>0</v>
      </c>
      <c r="W89" s="44">
        <f t="shared" si="50"/>
        <v>0</v>
      </c>
      <c r="X89" s="44">
        <f t="shared" si="50"/>
        <v>0</v>
      </c>
      <c r="Y89" s="44">
        <f t="shared" si="50"/>
        <v>0</v>
      </c>
      <c r="Z89" s="44">
        <f t="shared" si="50"/>
        <v>0</v>
      </c>
      <c r="AA89" s="44">
        <f t="shared" si="50"/>
        <v>0</v>
      </c>
      <c r="AB89" s="44">
        <f t="shared" si="50"/>
        <v>0</v>
      </c>
      <c r="AC89" s="44">
        <f t="shared" si="50"/>
        <v>0</v>
      </c>
      <c r="AD89" s="44">
        <f t="shared" si="50"/>
        <v>0</v>
      </c>
      <c r="AE89" s="44">
        <f t="shared" si="50"/>
        <v>0</v>
      </c>
      <c r="AF89" s="44">
        <f t="shared" si="50"/>
        <v>0</v>
      </c>
      <c r="AG89" s="44">
        <f t="shared" si="50"/>
        <v>0</v>
      </c>
      <c r="AH89" s="44">
        <f t="shared" si="50"/>
        <v>0</v>
      </c>
      <c r="AI89" s="44">
        <f t="shared" si="50"/>
        <v>0</v>
      </c>
      <c r="AJ89" s="44">
        <f t="shared" si="50"/>
        <v>0</v>
      </c>
      <c r="AK89" s="44">
        <f t="shared" si="50"/>
        <v>0</v>
      </c>
      <c r="AL89" s="44">
        <f t="shared" si="50"/>
        <v>0</v>
      </c>
      <c r="AM89" s="44">
        <f t="shared" si="50"/>
        <v>0</v>
      </c>
      <c r="AN89" s="44">
        <f t="shared" si="50"/>
        <v>0</v>
      </c>
      <c r="AO89" s="10"/>
      <c r="AP89" s="10"/>
    </row>
    <row r="90" spans="1:42" ht="36.75" customHeight="1" x14ac:dyDescent="0.25">
      <c r="A90" s="20" t="s">
        <v>153</v>
      </c>
      <c r="B90" s="21" t="s">
        <v>337</v>
      </c>
      <c r="C90" s="22" t="s">
        <v>309</v>
      </c>
      <c r="D90" s="21" t="s">
        <v>61</v>
      </c>
      <c r="E90" s="23">
        <v>0</v>
      </c>
      <c r="F90" s="23">
        <f t="shared" ref="F90:F91" si="51">IF($E90="нд","нд",0)</f>
        <v>0</v>
      </c>
      <c r="G90" s="23">
        <v>0</v>
      </c>
      <c r="H90" s="23">
        <f t="shared" ref="H90:H91" si="52">IF($E90="нд","нд",0)</f>
        <v>0</v>
      </c>
      <c r="I90" s="23">
        <v>0</v>
      </c>
      <c r="J90" s="23">
        <f t="shared" ref="J90:J91" si="53">IF($E90="нд","нд",0)</f>
        <v>0</v>
      </c>
      <c r="K90" s="23">
        <f t="shared" ref="K90:P91" si="54">Q90+W90+AC90+AI90</f>
        <v>0</v>
      </c>
      <c r="L90" s="23">
        <f t="shared" si="54"/>
        <v>0</v>
      </c>
      <c r="M90" s="23">
        <f t="shared" si="54"/>
        <v>0</v>
      </c>
      <c r="N90" s="23">
        <f t="shared" si="54"/>
        <v>0</v>
      </c>
      <c r="O90" s="23">
        <f t="shared" si="54"/>
        <v>0</v>
      </c>
      <c r="P90" s="23">
        <f t="shared" si="54"/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10"/>
      <c r="AP90" s="10"/>
    </row>
    <row r="91" spans="1:42" ht="36.75" customHeight="1" x14ac:dyDescent="0.25">
      <c r="A91" s="20" t="s">
        <v>153</v>
      </c>
      <c r="B91" s="21" t="s">
        <v>338</v>
      </c>
      <c r="C91" s="22" t="s">
        <v>310</v>
      </c>
      <c r="D91" s="21" t="s">
        <v>61</v>
      </c>
      <c r="E91" s="23">
        <v>0</v>
      </c>
      <c r="F91" s="23">
        <f t="shared" si="51"/>
        <v>0</v>
      </c>
      <c r="G91" s="23">
        <v>0</v>
      </c>
      <c r="H91" s="23">
        <f t="shared" si="52"/>
        <v>0</v>
      </c>
      <c r="I91" s="23">
        <v>0</v>
      </c>
      <c r="J91" s="23">
        <f t="shared" si="53"/>
        <v>0</v>
      </c>
      <c r="K91" s="23">
        <f t="shared" si="54"/>
        <v>0</v>
      </c>
      <c r="L91" s="23">
        <f t="shared" si="54"/>
        <v>0</v>
      </c>
      <c r="M91" s="23">
        <f t="shared" si="54"/>
        <v>0</v>
      </c>
      <c r="N91" s="23">
        <f t="shared" si="54"/>
        <v>0</v>
      </c>
      <c r="O91" s="23">
        <f t="shared" si="54"/>
        <v>0</v>
      </c>
      <c r="P91" s="23">
        <f t="shared" si="54"/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10"/>
      <c r="AP91" s="10"/>
    </row>
    <row r="92" spans="1:42" ht="36.75" customHeight="1" x14ac:dyDescent="0.25">
      <c r="A92" s="20" t="s">
        <v>155</v>
      </c>
      <c r="B92" s="21" t="s">
        <v>156</v>
      </c>
      <c r="C92" s="22" t="s">
        <v>111</v>
      </c>
      <c r="D92" s="21" t="s">
        <v>61</v>
      </c>
      <c r="E92" s="23">
        <f t="shared" ref="E92:AN92" si="55">E93+E94</f>
        <v>0</v>
      </c>
      <c r="F92" s="23">
        <f t="shared" si="55"/>
        <v>0</v>
      </c>
      <c r="G92" s="23">
        <f t="shared" si="55"/>
        <v>0</v>
      </c>
      <c r="H92" s="23">
        <f t="shared" si="55"/>
        <v>0</v>
      </c>
      <c r="I92" s="23">
        <f t="shared" si="55"/>
        <v>0</v>
      </c>
      <c r="J92" s="23">
        <f t="shared" si="55"/>
        <v>0</v>
      </c>
      <c r="K92" s="23">
        <f t="shared" si="55"/>
        <v>0</v>
      </c>
      <c r="L92" s="23">
        <f t="shared" si="55"/>
        <v>0</v>
      </c>
      <c r="M92" s="23">
        <f t="shared" si="55"/>
        <v>0</v>
      </c>
      <c r="N92" s="23">
        <f t="shared" si="55"/>
        <v>0</v>
      </c>
      <c r="O92" s="23">
        <f t="shared" si="55"/>
        <v>0</v>
      </c>
      <c r="P92" s="23">
        <f t="shared" si="55"/>
        <v>0</v>
      </c>
      <c r="Q92" s="23">
        <f t="shared" si="55"/>
        <v>0</v>
      </c>
      <c r="R92" s="23">
        <f t="shared" si="55"/>
        <v>0</v>
      </c>
      <c r="S92" s="23">
        <f t="shared" si="55"/>
        <v>0</v>
      </c>
      <c r="T92" s="23">
        <f t="shared" si="55"/>
        <v>0</v>
      </c>
      <c r="U92" s="23">
        <f t="shared" si="55"/>
        <v>0</v>
      </c>
      <c r="V92" s="23">
        <f t="shared" si="55"/>
        <v>0</v>
      </c>
      <c r="W92" s="23">
        <f t="shared" si="55"/>
        <v>0</v>
      </c>
      <c r="X92" s="23">
        <f t="shared" si="55"/>
        <v>0</v>
      </c>
      <c r="Y92" s="23">
        <f t="shared" si="55"/>
        <v>0</v>
      </c>
      <c r="Z92" s="23">
        <f t="shared" si="55"/>
        <v>0</v>
      </c>
      <c r="AA92" s="23">
        <f t="shared" si="55"/>
        <v>0</v>
      </c>
      <c r="AB92" s="23">
        <f t="shared" si="55"/>
        <v>0</v>
      </c>
      <c r="AC92" s="23">
        <f t="shared" si="55"/>
        <v>0</v>
      </c>
      <c r="AD92" s="23">
        <f t="shared" si="55"/>
        <v>0</v>
      </c>
      <c r="AE92" s="23">
        <f t="shared" si="55"/>
        <v>0</v>
      </c>
      <c r="AF92" s="23">
        <f t="shared" si="55"/>
        <v>0</v>
      </c>
      <c r="AG92" s="23">
        <f t="shared" si="55"/>
        <v>0</v>
      </c>
      <c r="AH92" s="23">
        <f t="shared" si="55"/>
        <v>0</v>
      </c>
      <c r="AI92" s="23">
        <f t="shared" si="55"/>
        <v>0</v>
      </c>
      <c r="AJ92" s="23">
        <f t="shared" si="55"/>
        <v>0</v>
      </c>
      <c r="AK92" s="23">
        <f t="shared" si="55"/>
        <v>0</v>
      </c>
      <c r="AL92" s="23">
        <f t="shared" si="55"/>
        <v>0</v>
      </c>
      <c r="AM92" s="23">
        <f t="shared" si="55"/>
        <v>0</v>
      </c>
      <c r="AN92" s="23">
        <f t="shared" si="55"/>
        <v>0</v>
      </c>
      <c r="AO92" s="10"/>
      <c r="AP92" s="10"/>
    </row>
    <row r="93" spans="1:42" ht="36.75" customHeight="1" x14ac:dyDescent="0.25">
      <c r="A93" s="20" t="s">
        <v>157</v>
      </c>
      <c r="B93" s="21" t="s">
        <v>158</v>
      </c>
      <c r="C93" s="22" t="s">
        <v>111</v>
      </c>
      <c r="D93" s="21" t="s">
        <v>61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10"/>
      <c r="AP93" s="10"/>
    </row>
    <row r="94" spans="1:42" ht="36.75" customHeight="1" x14ac:dyDescent="0.25">
      <c r="A94" s="20" t="s">
        <v>159</v>
      </c>
      <c r="B94" s="21" t="s">
        <v>160</v>
      </c>
      <c r="C94" s="22" t="s">
        <v>111</v>
      </c>
      <c r="D94" s="21" t="s">
        <v>61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10"/>
      <c r="AP94" s="10"/>
    </row>
    <row r="95" spans="1:42" ht="36.75" customHeight="1" x14ac:dyDescent="0.25">
      <c r="A95" s="20" t="s">
        <v>161</v>
      </c>
      <c r="B95" s="21" t="s">
        <v>162</v>
      </c>
      <c r="C95" s="22" t="s">
        <v>111</v>
      </c>
      <c r="D95" s="21" t="s">
        <v>61</v>
      </c>
      <c r="E95" s="23">
        <f>SUM(E96:E111)</f>
        <v>99.008999999999986</v>
      </c>
      <c r="F95" s="23">
        <f t="shared" ref="F95:AN95" si="56">SUM(F96:F111)</f>
        <v>0</v>
      </c>
      <c r="G95" s="23">
        <f t="shared" si="56"/>
        <v>1746.441</v>
      </c>
      <c r="H95" s="23">
        <f t="shared" si="56"/>
        <v>0</v>
      </c>
      <c r="I95" s="23">
        <f t="shared" si="56"/>
        <v>0</v>
      </c>
      <c r="J95" s="23">
        <f t="shared" si="56"/>
        <v>0</v>
      </c>
      <c r="K95" s="23">
        <f t="shared" si="56"/>
        <v>0</v>
      </c>
      <c r="L95" s="23">
        <f t="shared" si="56"/>
        <v>0</v>
      </c>
      <c r="M95" s="23">
        <f t="shared" si="56"/>
        <v>0</v>
      </c>
      <c r="N95" s="23">
        <f t="shared" si="56"/>
        <v>0</v>
      </c>
      <c r="O95" s="23">
        <f t="shared" si="56"/>
        <v>0</v>
      </c>
      <c r="P95" s="23">
        <f t="shared" si="56"/>
        <v>0</v>
      </c>
      <c r="Q95" s="23">
        <f t="shared" si="56"/>
        <v>0</v>
      </c>
      <c r="R95" s="23">
        <f t="shared" si="56"/>
        <v>0</v>
      </c>
      <c r="S95" s="23">
        <f t="shared" si="56"/>
        <v>0</v>
      </c>
      <c r="T95" s="23">
        <f t="shared" si="56"/>
        <v>0</v>
      </c>
      <c r="U95" s="23">
        <f t="shared" si="56"/>
        <v>0</v>
      </c>
      <c r="V95" s="23">
        <f t="shared" si="56"/>
        <v>0</v>
      </c>
      <c r="W95" s="23">
        <f t="shared" si="56"/>
        <v>0</v>
      </c>
      <c r="X95" s="23">
        <f t="shared" si="56"/>
        <v>0</v>
      </c>
      <c r="Y95" s="23">
        <f t="shared" si="56"/>
        <v>0</v>
      </c>
      <c r="Z95" s="23">
        <f t="shared" si="56"/>
        <v>0</v>
      </c>
      <c r="AA95" s="23">
        <f t="shared" si="56"/>
        <v>0</v>
      </c>
      <c r="AB95" s="23">
        <f t="shared" si="56"/>
        <v>0</v>
      </c>
      <c r="AC95" s="23">
        <f t="shared" si="56"/>
        <v>0</v>
      </c>
      <c r="AD95" s="23">
        <f t="shared" si="56"/>
        <v>0</v>
      </c>
      <c r="AE95" s="23">
        <f t="shared" si="56"/>
        <v>0</v>
      </c>
      <c r="AF95" s="23">
        <f t="shared" si="56"/>
        <v>0</v>
      </c>
      <c r="AG95" s="23">
        <f t="shared" si="56"/>
        <v>0</v>
      </c>
      <c r="AH95" s="23">
        <f t="shared" si="56"/>
        <v>0</v>
      </c>
      <c r="AI95" s="23">
        <f t="shared" si="56"/>
        <v>0</v>
      </c>
      <c r="AJ95" s="23">
        <f t="shared" si="56"/>
        <v>0</v>
      </c>
      <c r="AK95" s="23">
        <f t="shared" si="56"/>
        <v>0</v>
      </c>
      <c r="AL95" s="23">
        <f t="shared" si="56"/>
        <v>0</v>
      </c>
      <c r="AM95" s="23">
        <f t="shared" si="56"/>
        <v>0</v>
      </c>
      <c r="AN95" s="23">
        <f t="shared" si="56"/>
        <v>0</v>
      </c>
      <c r="AO95" s="10"/>
      <c r="AP95" s="10"/>
    </row>
    <row r="96" spans="1:42" ht="36.75" customHeight="1" x14ac:dyDescent="0.25">
      <c r="A96" s="20" t="s">
        <v>161</v>
      </c>
      <c r="B96" s="21" t="s">
        <v>339</v>
      </c>
      <c r="C96" s="22" t="s">
        <v>311</v>
      </c>
      <c r="D96" s="21" t="s">
        <v>61</v>
      </c>
      <c r="E96" s="23">
        <v>0.96</v>
      </c>
      <c r="F96" s="23">
        <f t="shared" ref="F96:F111" si="57">IF($E96="нд","нд",0)</f>
        <v>0</v>
      </c>
      <c r="G96" s="23">
        <v>36.930999999999997</v>
      </c>
      <c r="H96" s="23">
        <f t="shared" ref="H96:H111" si="58">IF($E96="нд","нд",0)</f>
        <v>0</v>
      </c>
      <c r="I96" s="23">
        <v>0</v>
      </c>
      <c r="J96" s="23">
        <f t="shared" ref="J96:J111" si="59">IF($E96="нд","нд",0)</f>
        <v>0</v>
      </c>
      <c r="K96" s="23">
        <f t="shared" ref="K96:P111" si="60">Q96+W96+AC96+AI96</f>
        <v>0</v>
      </c>
      <c r="L96" s="23">
        <f t="shared" si="60"/>
        <v>0</v>
      </c>
      <c r="M96" s="23">
        <f t="shared" si="60"/>
        <v>0</v>
      </c>
      <c r="N96" s="23">
        <f t="shared" si="60"/>
        <v>0</v>
      </c>
      <c r="O96" s="23">
        <f t="shared" si="60"/>
        <v>0</v>
      </c>
      <c r="P96" s="23">
        <f t="shared" si="60"/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10"/>
      <c r="AP96" s="10"/>
    </row>
    <row r="97" spans="1:42" ht="36.75" customHeight="1" x14ac:dyDescent="0.25">
      <c r="A97" s="20" t="s">
        <v>161</v>
      </c>
      <c r="B97" s="21" t="s">
        <v>340</v>
      </c>
      <c r="C97" s="22" t="s">
        <v>312</v>
      </c>
      <c r="D97" s="21" t="s">
        <v>61</v>
      </c>
      <c r="E97" s="23">
        <v>14.69</v>
      </c>
      <c r="F97" s="23">
        <f t="shared" si="57"/>
        <v>0</v>
      </c>
      <c r="G97" s="23">
        <v>110.229</v>
      </c>
      <c r="H97" s="23">
        <f t="shared" si="58"/>
        <v>0</v>
      </c>
      <c r="I97" s="23">
        <v>0</v>
      </c>
      <c r="J97" s="23">
        <f t="shared" si="59"/>
        <v>0</v>
      </c>
      <c r="K97" s="23">
        <f t="shared" si="60"/>
        <v>0</v>
      </c>
      <c r="L97" s="23">
        <f t="shared" si="60"/>
        <v>0</v>
      </c>
      <c r="M97" s="23">
        <f t="shared" si="60"/>
        <v>0</v>
      </c>
      <c r="N97" s="23">
        <f t="shared" si="60"/>
        <v>0</v>
      </c>
      <c r="O97" s="23">
        <f t="shared" si="60"/>
        <v>0</v>
      </c>
      <c r="P97" s="23">
        <f t="shared" si="60"/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10"/>
      <c r="AP97" s="10"/>
    </row>
    <row r="98" spans="1:42" ht="36.75" customHeight="1" x14ac:dyDescent="0.25">
      <c r="A98" s="20" t="s">
        <v>161</v>
      </c>
      <c r="B98" s="21" t="s">
        <v>341</v>
      </c>
      <c r="C98" s="22" t="s">
        <v>313</v>
      </c>
      <c r="D98" s="21" t="s">
        <v>61</v>
      </c>
      <c r="E98" s="23">
        <v>6.75</v>
      </c>
      <c r="F98" s="23">
        <f t="shared" si="57"/>
        <v>0</v>
      </c>
      <c r="G98" s="23">
        <v>71.588999999999999</v>
      </c>
      <c r="H98" s="23">
        <f t="shared" si="58"/>
        <v>0</v>
      </c>
      <c r="I98" s="23">
        <v>0</v>
      </c>
      <c r="J98" s="23">
        <f t="shared" si="59"/>
        <v>0</v>
      </c>
      <c r="K98" s="23">
        <f t="shared" si="60"/>
        <v>0</v>
      </c>
      <c r="L98" s="23">
        <f t="shared" si="60"/>
        <v>0</v>
      </c>
      <c r="M98" s="23">
        <f t="shared" si="60"/>
        <v>0</v>
      </c>
      <c r="N98" s="23">
        <f t="shared" si="60"/>
        <v>0</v>
      </c>
      <c r="O98" s="23">
        <f t="shared" si="60"/>
        <v>0</v>
      </c>
      <c r="P98" s="23">
        <f t="shared" si="60"/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10"/>
      <c r="AP98" s="10"/>
    </row>
    <row r="99" spans="1:42" ht="36.75" customHeight="1" x14ac:dyDescent="0.25">
      <c r="A99" s="20" t="s">
        <v>161</v>
      </c>
      <c r="B99" s="21" t="s">
        <v>342</v>
      </c>
      <c r="C99" s="22" t="s">
        <v>314</v>
      </c>
      <c r="D99" s="21" t="s">
        <v>61</v>
      </c>
      <c r="E99" s="23">
        <v>2.129</v>
      </c>
      <c r="F99" s="23">
        <f t="shared" si="57"/>
        <v>0</v>
      </c>
      <c r="G99" s="23">
        <v>60.326000000000001</v>
      </c>
      <c r="H99" s="23">
        <f t="shared" si="58"/>
        <v>0</v>
      </c>
      <c r="I99" s="23">
        <v>0</v>
      </c>
      <c r="J99" s="23">
        <f t="shared" si="59"/>
        <v>0</v>
      </c>
      <c r="K99" s="23">
        <f t="shared" si="60"/>
        <v>0</v>
      </c>
      <c r="L99" s="23">
        <f t="shared" si="60"/>
        <v>0</v>
      </c>
      <c r="M99" s="23">
        <f t="shared" si="60"/>
        <v>0</v>
      </c>
      <c r="N99" s="23">
        <f t="shared" si="60"/>
        <v>0</v>
      </c>
      <c r="O99" s="23">
        <f t="shared" si="60"/>
        <v>0</v>
      </c>
      <c r="P99" s="23">
        <f t="shared" si="60"/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23">
        <v>0</v>
      </c>
      <c r="AO99" s="10"/>
      <c r="AP99" s="10"/>
    </row>
    <row r="100" spans="1:42" ht="36.75" customHeight="1" x14ac:dyDescent="0.25">
      <c r="A100" s="20" t="s">
        <v>161</v>
      </c>
      <c r="B100" s="21" t="s">
        <v>343</v>
      </c>
      <c r="C100" s="22" t="s">
        <v>315</v>
      </c>
      <c r="D100" s="21" t="s">
        <v>61</v>
      </c>
      <c r="E100" s="23">
        <v>7.09</v>
      </c>
      <c r="F100" s="23">
        <f t="shared" si="57"/>
        <v>0</v>
      </c>
      <c r="G100" s="23">
        <v>242.328</v>
      </c>
      <c r="H100" s="23">
        <f t="shared" si="58"/>
        <v>0</v>
      </c>
      <c r="I100" s="23">
        <v>0</v>
      </c>
      <c r="J100" s="23">
        <f t="shared" si="59"/>
        <v>0</v>
      </c>
      <c r="K100" s="23">
        <f t="shared" si="60"/>
        <v>0</v>
      </c>
      <c r="L100" s="23">
        <f t="shared" si="60"/>
        <v>0</v>
      </c>
      <c r="M100" s="23">
        <f t="shared" si="60"/>
        <v>0</v>
      </c>
      <c r="N100" s="23">
        <f t="shared" si="60"/>
        <v>0</v>
      </c>
      <c r="O100" s="23">
        <f t="shared" si="60"/>
        <v>0</v>
      </c>
      <c r="P100" s="23">
        <f t="shared" si="60"/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10"/>
      <c r="AP100" s="10"/>
    </row>
    <row r="101" spans="1:42" ht="36.75" customHeight="1" x14ac:dyDescent="0.25">
      <c r="A101" s="20" t="s">
        <v>161</v>
      </c>
      <c r="B101" s="21" t="s">
        <v>344</v>
      </c>
      <c r="C101" s="22" t="s">
        <v>316</v>
      </c>
      <c r="D101" s="21" t="s">
        <v>61</v>
      </c>
      <c r="E101" s="23">
        <v>14.132999999999999</v>
      </c>
      <c r="F101" s="23">
        <f t="shared" si="57"/>
        <v>0</v>
      </c>
      <c r="G101" s="23">
        <v>252.809</v>
      </c>
      <c r="H101" s="23">
        <f t="shared" si="58"/>
        <v>0</v>
      </c>
      <c r="I101" s="23">
        <v>0</v>
      </c>
      <c r="J101" s="23">
        <f t="shared" si="59"/>
        <v>0</v>
      </c>
      <c r="K101" s="23">
        <f t="shared" si="60"/>
        <v>0</v>
      </c>
      <c r="L101" s="23">
        <f t="shared" si="60"/>
        <v>0</v>
      </c>
      <c r="M101" s="23">
        <f t="shared" si="60"/>
        <v>0</v>
      </c>
      <c r="N101" s="23">
        <f t="shared" si="60"/>
        <v>0</v>
      </c>
      <c r="O101" s="23">
        <f t="shared" si="60"/>
        <v>0</v>
      </c>
      <c r="P101" s="23">
        <f t="shared" si="60"/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10"/>
      <c r="AP101" s="10"/>
    </row>
    <row r="102" spans="1:42" ht="36.75" customHeight="1" x14ac:dyDescent="0.25">
      <c r="A102" s="20" t="s">
        <v>161</v>
      </c>
      <c r="B102" s="21" t="s">
        <v>345</v>
      </c>
      <c r="C102" s="22" t="s">
        <v>317</v>
      </c>
      <c r="D102" s="21" t="s">
        <v>61</v>
      </c>
      <c r="E102" s="23">
        <v>6.64</v>
      </c>
      <c r="F102" s="23">
        <f t="shared" si="57"/>
        <v>0</v>
      </c>
      <c r="G102" s="23">
        <v>109.285</v>
      </c>
      <c r="H102" s="23">
        <f t="shared" si="58"/>
        <v>0</v>
      </c>
      <c r="I102" s="23">
        <v>0</v>
      </c>
      <c r="J102" s="23">
        <f t="shared" si="59"/>
        <v>0</v>
      </c>
      <c r="K102" s="23">
        <f t="shared" si="60"/>
        <v>0</v>
      </c>
      <c r="L102" s="23">
        <f t="shared" si="60"/>
        <v>0</v>
      </c>
      <c r="M102" s="23">
        <f t="shared" si="60"/>
        <v>0</v>
      </c>
      <c r="N102" s="23">
        <f t="shared" si="60"/>
        <v>0</v>
      </c>
      <c r="O102" s="23">
        <f t="shared" si="60"/>
        <v>0</v>
      </c>
      <c r="P102" s="23">
        <f t="shared" si="60"/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10"/>
      <c r="AP102" s="10"/>
    </row>
    <row r="103" spans="1:42" ht="36.75" customHeight="1" x14ac:dyDescent="0.25">
      <c r="A103" s="20" t="s">
        <v>161</v>
      </c>
      <c r="B103" s="21" t="s">
        <v>346</v>
      </c>
      <c r="C103" s="22" t="s">
        <v>318</v>
      </c>
      <c r="D103" s="21" t="s">
        <v>61</v>
      </c>
      <c r="E103" s="23">
        <v>1.1160000000000001</v>
      </c>
      <c r="F103" s="23">
        <f t="shared" si="57"/>
        <v>0</v>
      </c>
      <c r="G103" s="23">
        <v>62.091000000000001</v>
      </c>
      <c r="H103" s="23">
        <f t="shared" si="58"/>
        <v>0</v>
      </c>
      <c r="I103" s="23">
        <v>0</v>
      </c>
      <c r="J103" s="23">
        <f t="shared" si="59"/>
        <v>0</v>
      </c>
      <c r="K103" s="23">
        <f t="shared" si="60"/>
        <v>0</v>
      </c>
      <c r="L103" s="23">
        <f t="shared" si="60"/>
        <v>0</v>
      </c>
      <c r="M103" s="23">
        <f t="shared" si="60"/>
        <v>0</v>
      </c>
      <c r="N103" s="23">
        <f t="shared" si="60"/>
        <v>0</v>
      </c>
      <c r="O103" s="23">
        <f t="shared" si="60"/>
        <v>0</v>
      </c>
      <c r="P103" s="23">
        <f t="shared" si="60"/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10"/>
      <c r="AP103" s="10"/>
    </row>
    <row r="104" spans="1:42" ht="36.75" customHeight="1" x14ac:dyDescent="0.25">
      <c r="A104" s="20" t="s">
        <v>161</v>
      </c>
      <c r="B104" s="21" t="s">
        <v>347</v>
      </c>
      <c r="C104" s="22" t="s">
        <v>319</v>
      </c>
      <c r="D104" s="21" t="s">
        <v>61</v>
      </c>
      <c r="E104" s="23">
        <v>9.1289999999999996</v>
      </c>
      <c r="F104" s="23">
        <f t="shared" si="57"/>
        <v>0</v>
      </c>
      <c r="G104" s="23">
        <v>106.07</v>
      </c>
      <c r="H104" s="23">
        <f t="shared" si="58"/>
        <v>0</v>
      </c>
      <c r="I104" s="23">
        <v>0</v>
      </c>
      <c r="J104" s="23">
        <f t="shared" si="59"/>
        <v>0</v>
      </c>
      <c r="K104" s="23">
        <f t="shared" si="60"/>
        <v>0</v>
      </c>
      <c r="L104" s="23">
        <f t="shared" si="60"/>
        <v>0</v>
      </c>
      <c r="M104" s="23">
        <f t="shared" si="60"/>
        <v>0</v>
      </c>
      <c r="N104" s="23">
        <f t="shared" si="60"/>
        <v>0</v>
      </c>
      <c r="O104" s="23">
        <f t="shared" si="60"/>
        <v>0</v>
      </c>
      <c r="P104" s="23">
        <f t="shared" si="60"/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10"/>
      <c r="AP104" s="10"/>
    </row>
    <row r="105" spans="1:42" ht="36.75" customHeight="1" x14ac:dyDescent="0.25">
      <c r="A105" s="20" t="s">
        <v>161</v>
      </c>
      <c r="B105" s="21" t="s">
        <v>348</v>
      </c>
      <c r="C105" s="22" t="s">
        <v>320</v>
      </c>
      <c r="D105" s="21" t="s">
        <v>61</v>
      </c>
      <c r="E105" s="23">
        <v>4.7629999999999999</v>
      </c>
      <c r="F105" s="23">
        <f t="shared" si="57"/>
        <v>0</v>
      </c>
      <c r="G105" s="23">
        <v>130.74700000000001</v>
      </c>
      <c r="H105" s="23">
        <f t="shared" si="58"/>
        <v>0</v>
      </c>
      <c r="I105" s="23">
        <v>0</v>
      </c>
      <c r="J105" s="23">
        <f t="shared" si="59"/>
        <v>0</v>
      </c>
      <c r="K105" s="23">
        <f t="shared" si="60"/>
        <v>0</v>
      </c>
      <c r="L105" s="23">
        <f t="shared" si="60"/>
        <v>0</v>
      </c>
      <c r="M105" s="23">
        <f t="shared" si="60"/>
        <v>0</v>
      </c>
      <c r="N105" s="23">
        <f t="shared" si="60"/>
        <v>0</v>
      </c>
      <c r="O105" s="23">
        <f t="shared" si="60"/>
        <v>0</v>
      </c>
      <c r="P105" s="23">
        <f t="shared" si="60"/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10"/>
      <c r="AP105" s="10"/>
    </row>
    <row r="106" spans="1:42" ht="36.75" customHeight="1" x14ac:dyDescent="0.25">
      <c r="A106" s="20" t="s">
        <v>161</v>
      </c>
      <c r="B106" s="21" t="s">
        <v>349</v>
      </c>
      <c r="C106" s="22" t="s">
        <v>321</v>
      </c>
      <c r="D106" s="21" t="s">
        <v>61</v>
      </c>
      <c r="E106" s="23">
        <v>5.94</v>
      </c>
      <c r="F106" s="23">
        <f t="shared" si="57"/>
        <v>0</v>
      </c>
      <c r="G106" s="23">
        <v>90.599000000000004</v>
      </c>
      <c r="H106" s="23">
        <f t="shared" si="58"/>
        <v>0</v>
      </c>
      <c r="I106" s="23">
        <v>0</v>
      </c>
      <c r="J106" s="23">
        <f t="shared" si="59"/>
        <v>0</v>
      </c>
      <c r="K106" s="23">
        <f t="shared" si="60"/>
        <v>0</v>
      </c>
      <c r="L106" s="23">
        <f t="shared" si="60"/>
        <v>0</v>
      </c>
      <c r="M106" s="23">
        <f t="shared" si="60"/>
        <v>0</v>
      </c>
      <c r="N106" s="23">
        <f t="shared" si="60"/>
        <v>0</v>
      </c>
      <c r="O106" s="23">
        <f t="shared" si="60"/>
        <v>0</v>
      </c>
      <c r="P106" s="23">
        <f t="shared" si="60"/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10"/>
      <c r="AP106" s="10"/>
    </row>
    <row r="107" spans="1:42" ht="36.75" customHeight="1" x14ac:dyDescent="0.25">
      <c r="A107" s="20" t="s">
        <v>161</v>
      </c>
      <c r="B107" s="21" t="s">
        <v>350</v>
      </c>
      <c r="C107" s="22" t="s">
        <v>322</v>
      </c>
      <c r="D107" s="21" t="s">
        <v>61</v>
      </c>
      <c r="E107" s="23">
        <v>4.2590000000000003</v>
      </c>
      <c r="F107" s="23">
        <f t="shared" si="57"/>
        <v>0</v>
      </c>
      <c r="G107" s="23">
        <v>97.415000000000006</v>
      </c>
      <c r="H107" s="23">
        <f t="shared" si="58"/>
        <v>0</v>
      </c>
      <c r="I107" s="23">
        <v>0</v>
      </c>
      <c r="J107" s="23">
        <f t="shared" si="59"/>
        <v>0</v>
      </c>
      <c r="K107" s="23">
        <f t="shared" si="60"/>
        <v>0</v>
      </c>
      <c r="L107" s="23">
        <f t="shared" si="60"/>
        <v>0</v>
      </c>
      <c r="M107" s="23">
        <f t="shared" si="60"/>
        <v>0</v>
      </c>
      <c r="N107" s="23">
        <f t="shared" si="60"/>
        <v>0</v>
      </c>
      <c r="O107" s="23">
        <f t="shared" si="60"/>
        <v>0</v>
      </c>
      <c r="P107" s="23">
        <f t="shared" si="60"/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10"/>
      <c r="AP107" s="10"/>
    </row>
    <row r="108" spans="1:42" ht="36.75" customHeight="1" x14ac:dyDescent="0.25">
      <c r="A108" s="20" t="s">
        <v>161</v>
      </c>
      <c r="B108" s="21" t="s">
        <v>351</v>
      </c>
      <c r="C108" s="22" t="s">
        <v>323</v>
      </c>
      <c r="D108" s="21" t="s">
        <v>61</v>
      </c>
      <c r="E108" s="23">
        <v>7.1</v>
      </c>
      <c r="F108" s="23">
        <f t="shared" si="57"/>
        <v>0</v>
      </c>
      <c r="G108" s="23">
        <v>112.20399999999999</v>
      </c>
      <c r="H108" s="23">
        <f t="shared" si="58"/>
        <v>0</v>
      </c>
      <c r="I108" s="23">
        <v>0</v>
      </c>
      <c r="J108" s="23">
        <f t="shared" si="59"/>
        <v>0</v>
      </c>
      <c r="K108" s="23">
        <f t="shared" si="60"/>
        <v>0</v>
      </c>
      <c r="L108" s="23">
        <f t="shared" si="60"/>
        <v>0</v>
      </c>
      <c r="M108" s="23">
        <f t="shared" si="60"/>
        <v>0</v>
      </c>
      <c r="N108" s="23">
        <f t="shared" si="60"/>
        <v>0</v>
      </c>
      <c r="O108" s="23">
        <f t="shared" si="60"/>
        <v>0</v>
      </c>
      <c r="P108" s="23">
        <f t="shared" si="60"/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10"/>
      <c r="AP108" s="10"/>
    </row>
    <row r="109" spans="1:42" ht="36.75" customHeight="1" x14ac:dyDescent="0.25">
      <c r="A109" s="20" t="s">
        <v>161</v>
      </c>
      <c r="B109" s="21" t="s">
        <v>352</v>
      </c>
      <c r="C109" s="22" t="s">
        <v>324</v>
      </c>
      <c r="D109" s="21" t="s">
        <v>61</v>
      </c>
      <c r="E109" s="23">
        <v>8.86</v>
      </c>
      <c r="F109" s="23">
        <f t="shared" si="57"/>
        <v>0</v>
      </c>
      <c r="G109" s="23">
        <v>126.229</v>
      </c>
      <c r="H109" s="23">
        <f t="shared" si="58"/>
        <v>0</v>
      </c>
      <c r="I109" s="23">
        <v>0</v>
      </c>
      <c r="J109" s="23">
        <f t="shared" si="59"/>
        <v>0</v>
      </c>
      <c r="K109" s="23">
        <f t="shared" si="60"/>
        <v>0</v>
      </c>
      <c r="L109" s="23">
        <f t="shared" si="60"/>
        <v>0</v>
      </c>
      <c r="M109" s="23">
        <f t="shared" si="60"/>
        <v>0</v>
      </c>
      <c r="N109" s="23">
        <f t="shared" si="60"/>
        <v>0</v>
      </c>
      <c r="O109" s="23">
        <f t="shared" si="60"/>
        <v>0</v>
      </c>
      <c r="P109" s="23">
        <f t="shared" si="60"/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10"/>
      <c r="AP109" s="10"/>
    </row>
    <row r="110" spans="1:42" ht="36.75" customHeight="1" x14ac:dyDescent="0.25">
      <c r="A110" s="20" t="s">
        <v>161</v>
      </c>
      <c r="B110" s="21" t="s">
        <v>353</v>
      </c>
      <c r="C110" s="22" t="s">
        <v>325</v>
      </c>
      <c r="D110" s="21" t="s">
        <v>61</v>
      </c>
      <c r="E110" s="23">
        <v>0.61</v>
      </c>
      <c r="F110" s="23">
        <f t="shared" si="57"/>
        <v>0</v>
      </c>
      <c r="G110" s="23">
        <v>51.41</v>
      </c>
      <c r="H110" s="23">
        <f t="shared" si="58"/>
        <v>0</v>
      </c>
      <c r="I110" s="23">
        <v>0</v>
      </c>
      <c r="J110" s="23">
        <f t="shared" si="59"/>
        <v>0</v>
      </c>
      <c r="K110" s="23">
        <f t="shared" si="60"/>
        <v>0</v>
      </c>
      <c r="L110" s="23">
        <f t="shared" si="60"/>
        <v>0</v>
      </c>
      <c r="M110" s="23">
        <f t="shared" si="60"/>
        <v>0</v>
      </c>
      <c r="N110" s="23">
        <f t="shared" si="60"/>
        <v>0</v>
      </c>
      <c r="O110" s="23">
        <f t="shared" si="60"/>
        <v>0</v>
      </c>
      <c r="P110" s="23">
        <f t="shared" si="60"/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10"/>
      <c r="AP110" s="10"/>
    </row>
    <row r="111" spans="1:42" ht="36.75" customHeight="1" x14ac:dyDescent="0.25">
      <c r="A111" s="20" t="s">
        <v>161</v>
      </c>
      <c r="B111" s="21" t="s">
        <v>354</v>
      </c>
      <c r="C111" s="22" t="s">
        <v>326</v>
      </c>
      <c r="D111" s="21" t="s">
        <v>61</v>
      </c>
      <c r="E111" s="23">
        <v>4.84</v>
      </c>
      <c r="F111" s="23">
        <f t="shared" si="57"/>
        <v>0</v>
      </c>
      <c r="G111" s="23">
        <v>86.179000000000002</v>
      </c>
      <c r="H111" s="23">
        <f t="shared" si="58"/>
        <v>0</v>
      </c>
      <c r="I111" s="23">
        <v>0</v>
      </c>
      <c r="J111" s="23">
        <f t="shared" si="59"/>
        <v>0</v>
      </c>
      <c r="K111" s="23">
        <f t="shared" si="60"/>
        <v>0</v>
      </c>
      <c r="L111" s="23">
        <f t="shared" si="60"/>
        <v>0</v>
      </c>
      <c r="M111" s="23">
        <f t="shared" si="60"/>
        <v>0</v>
      </c>
      <c r="N111" s="23">
        <f t="shared" si="60"/>
        <v>0</v>
      </c>
      <c r="O111" s="23">
        <f t="shared" si="60"/>
        <v>0</v>
      </c>
      <c r="P111" s="23">
        <f t="shared" si="60"/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10"/>
      <c r="AP111" s="10"/>
    </row>
    <row r="112" spans="1:42" ht="36.75" customHeight="1" x14ac:dyDescent="0.25">
      <c r="A112" s="20" t="s">
        <v>163</v>
      </c>
      <c r="B112" s="21" t="s">
        <v>164</v>
      </c>
      <c r="C112" s="22" t="s">
        <v>111</v>
      </c>
      <c r="D112" s="21" t="s">
        <v>61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0</v>
      </c>
      <c r="AH112" s="44"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10"/>
      <c r="AP112" s="10"/>
    </row>
    <row r="113" spans="1:42" ht="36.75" customHeight="1" x14ac:dyDescent="0.25">
      <c r="A113" s="20" t="s">
        <v>165</v>
      </c>
      <c r="B113" s="21" t="s">
        <v>166</v>
      </c>
      <c r="C113" s="22" t="s">
        <v>111</v>
      </c>
      <c r="D113" s="21" t="s">
        <v>61</v>
      </c>
      <c r="E113" s="44">
        <f>SUM(E114:E116)</f>
        <v>0</v>
      </c>
      <c r="F113" s="44">
        <f t="shared" ref="F113:AN113" si="61">SUM(F114:F116)</f>
        <v>0</v>
      </c>
      <c r="G113" s="44">
        <f t="shared" si="61"/>
        <v>0</v>
      </c>
      <c r="H113" s="44">
        <f t="shared" si="61"/>
        <v>0</v>
      </c>
      <c r="I113" s="44">
        <f t="shared" si="61"/>
        <v>0</v>
      </c>
      <c r="J113" s="44">
        <f t="shared" si="61"/>
        <v>0</v>
      </c>
      <c r="K113" s="44">
        <f t="shared" si="61"/>
        <v>0</v>
      </c>
      <c r="L113" s="44">
        <f t="shared" si="61"/>
        <v>0</v>
      </c>
      <c r="M113" s="44">
        <f t="shared" si="61"/>
        <v>0</v>
      </c>
      <c r="N113" s="44">
        <f t="shared" si="61"/>
        <v>0</v>
      </c>
      <c r="O113" s="44">
        <f t="shared" si="61"/>
        <v>0</v>
      </c>
      <c r="P113" s="44">
        <f t="shared" si="61"/>
        <v>0</v>
      </c>
      <c r="Q113" s="44">
        <f t="shared" si="61"/>
        <v>0</v>
      </c>
      <c r="R113" s="44">
        <f t="shared" si="61"/>
        <v>0</v>
      </c>
      <c r="S113" s="44">
        <f t="shared" si="61"/>
        <v>0</v>
      </c>
      <c r="T113" s="44">
        <f t="shared" si="61"/>
        <v>0</v>
      </c>
      <c r="U113" s="44">
        <f t="shared" si="61"/>
        <v>0</v>
      </c>
      <c r="V113" s="44">
        <f t="shared" si="61"/>
        <v>0</v>
      </c>
      <c r="W113" s="44">
        <f t="shared" si="61"/>
        <v>0</v>
      </c>
      <c r="X113" s="44">
        <f t="shared" si="61"/>
        <v>0</v>
      </c>
      <c r="Y113" s="44">
        <f t="shared" si="61"/>
        <v>0</v>
      </c>
      <c r="Z113" s="44">
        <f t="shared" si="61"/>
        <v>0</v>
      </c>
      <c r="AA113" s="44">
        <f t="shared" si="61"/>
        <v>0</v>
      </c>
      <c r="AB113" s="44">
        <f t="shared" si="61"/>
        <v>0</v>
      </c>
      <c r="AC113" s="44">
        <f t="shared" si="61"/>
        <v>0</v>
      </c>
      <c r="AD113" s="44">
        <f t="shared" si="61"/>
        <v>0</v>
      </c>
      <c r="AE113" s="44">
        <f t="shared" si="61"/>
        <v>0</v>
      </c>
      <c r="AF113" s="44">
        <f t="shared" si="61"/>
        <v>0</v>
      </c>
      <c r="AG113" s="44">
        <f t="shared" si="61"/>
        <v>0</v>
      </c>
      <c r="AH113" s="44">
        <f t="shared" si="61"/>
        <v>0</v>
      </c>
      <c r="AI113" s="44">
        <f t="shared" si="61"/>
        <v>0</v>
      </c>
      <c r="AJ113" s="44">
        <f t="shared" si="61"/>
        <v>0</v>
      </c>
      <c r="AK113" s="44">
        <f t="shared" si="61"/>
        <v>0</v>
      </c>
      <c r="AL113" s="44">
        <f t="shared" si="61"/>
        <v>0</v>
      </c>
      <c r="AM113" s="44">
        <f t="shared" si="61"/>
        <v>0</v>
      </c>
      <c r="AN113" s="44">
        <f t="shared" si="61"/>
        <v>0</v>
      </c>
      <c r="AO113" s="10"/>
      <c r="AP113" s="10"/>
    </row>
    <row r="114" spans="1:42" ht="36.75" customHeight="1" x14ac:dyDescent="0.25">
      <c r="A114" s="20" t="s">
        <v>165</v>
      </c>
      <c r="B114" s="21" t="s">
        <v>355</v>
      </c>
      <c r="C114" s="22" t="s">
        <v>327</v>
      </c>
      <c r="D114" s="21" t="s">
        <v>61</v>
      </c>
      <c r="E114" s="23">
        <v>0</v>
      </c>
      <c r="F114" s="23">
        <f t="shared" ref="F114:F116" si="62">IF($E114="нд","нд",0)</f>
        <v>0</v>
      </c>
      <c r="G114" s="23">
        <v>0</v>
      </c>
      <c r="H114" s="23">
        <f t="shared" ref="H114:H116" si="63">IF($E114="нд","нд",0)</f>
        <v>0</v>
      </c>
      <c r="I114" s="23">
        <v>0</v>
      </c>
      <c r="J114" s="23">
        <f t="shared" ref="J114:J116" si="64">IF($E114="нд","нд",0)</f>
        <v>0</v>
      </c>
      <c r="K114" s="23">
        <f t="shared" ref="K114:P116" si="65">Q114+W114+AC114+AI114</f>
        <v>0</v>
      </c>
      <c r="L114" s="23">
        <f t="shared" si="65"/>
        <v>0</v>
      </c>
      <c r="M114" s="23">
        <f t="shared" si="65"/>
        <v>0</v>
      </c>
      <c r="N114" s="23">
        <f t="shared" si="65"/>
        <v>0</v>
      </c>
      <c r="O114" s="23">
        <f t="shared" si="65"/>
        <v>0</v>
      </c>
      <c r="P114" s="23">
        <f t="shared" si="65"/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10"/>
      <c r="AP114" s="10"/>
    </row>
    <row r="115" spans="1:42" ht="36.75" customHeight="1" x14ac:dyDescent="0.25">
      <c r="A115" s="20" t="s">
        <v>165</v>
      </c>
      <c r="B115" s="21" t="s">
        <v>356</v>
      </c>
      <c r="C115" s="22" t="s">
        <v>328</v>
      </c>
      <c r="D115" s="21" t="s">
        <v>61</v>
      </c>
      <c r="E115" s="23" t="s">
        <v>61</v>
      </c>
      <c r="F115" s="23" t="str">
        <f t="shared" si="62"/>
        <v>нд</v>
      </c>
      <c r="G115" s="23" t="s">
        <v>61</v>
      </c>
      <c r="H115" s="23" t="str">
        <f t="shared" si="63"/>
        <v>нд</v>
      </c>
      <c r="I115" s="23" t="s">
        <v>61</v>
      </c>
      <c r="J115" s="23" t="str">
        <f t="shared" si="64"/>
        <v>нд</v>
      </c>
      <c r="K115" s="23">
        <f t="shared" si="65"/>
        <v>0</v>
      </c>
      <c r="L115" s="23">
        <f t="shared" si="65"/>
        <v>0</v>
      </c>
      <c r="M115" s="23">
        <f t="shared" si="65"/>
        <v>0</v>
      </c>
      <c r="N115" s="23">
        <f t="shared" si="65"/>
        <v>0</v>
      </c>
      <c r="O115" s="23">
        <f t="shared" si="65"/>
        <v>0</v>
      </c>
      <c r="P115" s="23">
        <f t="shared" si="65"/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10"/>
      <c r="AP115" s="10"/>
    </row>
    <row r="116" spans="1:42" ht="36.75" customHeight="1" x14ac:dyDescent="0.25">
      <c r="A116" s="20" t="s">
        <v>165</v>
      </c>
      <c r="B116" s="21" t="s">
        <v>357</v>
      </c>
      <c r="C116" s="22" t="s">
        <v>329</v>
      </c>
      <c r="D116" s="21" t="s">
        <v>61</v>
      </c>
      <c r="E116" s="23" t="s">
        <v>61</v>
      </c>
      <c r="F116" s="23" t="str">
        <f t="shared" si="62"/>
        <v>нд</v>
      </c>
      <c r="G116" s="23" t="s">
        <v>61</v>
      </c>
      <c r="H116" s="23" t="str">
        <f t="shared" si="63"/>
        <v>нд</v>
      </c>
      <c r="I116" s="23" t="s">
        <v>61</v>
      </c>
      <c r="J116" s="23" t="str">
        <f t="shared" si="64"/>
        <v>нд</v>
      </c>
      <c r="K116" s="23">
        <f t="shared" si="65"/>
        <v>0</v>
      </c>
      <c r="L116" s="23">
        <f t="shared" si="65"/>
        <v>0</v>
      </c>
      <c r="M116" s="23">
        <f t="shared" si="65"/>
        <v>0</v>
      </c>
      <c r="N116" s="23">
        <f t="shared" si="65"/>
        <v>0</v>
      </c>
      <c r="O116" s="23">
        <f t="shared" si="65"/>
        <v>0</v>
      </c>
      <c r="P116" s="23">
        <f t="shared" si="65"/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10"/>
      <c r="AP116" s="10"/>
    </row>
    <row r="117" spans="1:42" ht="36.75" customHeight="1" x14ac:dyDescent="0.25">
      <c r="A117" s="20" t="s">
        <v>167</v>
      </c>
      <c r="B117" s="21" t="s">
        <v>168</v>
      </c>
      <c r="C117" s="22" t="s">
        <v>111</v>
      </c>
      <c r="D117" s="21" t="s">
        <v>61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10"/>
      <c r="AP117" s="10"/>
    </row>
    <row r="118" spans="1:42" ht="36.75" customHeight="1" x14ac:dyDescent="0.25">
      <c r="A118" s="20" t="s">
        <v>169</v>
      </c>
      <c r="B118" s="21" t="s">
        <v>170</v>
      </c>
      <c r="C118" s="22" t="s">
        <v>111</v>
      </c>
      <c r="D118" s="21" t="s">
        <v>61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10"/>
      <c r="AP118" s="10"/>
    </row>
    <row r="119" spans="1:42" ht="36.75" customHeight="1" x14ac:dyDescent="0.25">
      <c r="A119" s="20" t="s">
        <v>171</v>
      </c>
      <c r="B119" s="21" t="s">
        <v>172</v>
      </c>
      <c r="C119" s="22" t="s">
        <v>111</v>
      </c>
      <c r="D119" s="21" t="s">
        <v>61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10"/>
      <c r="AP119" s="10"/>
    </row>
    <row r="120" spans="1:42" ht="36.75" customHeight="1" x14ac:dyDescent="0.25">
      <c r="A120" s="20" t="s">
        <v>173</v>
      </c>
      <c r="B120" s="21" t="s">
        <v>174</v>
      </c>
      <c r="C120" s="22" t="s">
        <v>111</v>
      </c>
      <c r="D120" s="21" t="s">
        <v>61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10"/>
      <c r="AP120" s="10"/>
    </row>
    <row r="121" spans="1:42" ht="36.75" customHeight="1" x14ac:dyDescent="0.25">
      <c r="A121" s="20" t="s">
        <v>175</v>
      </c>
      <c r="B121" s="21" t="s">
        <v>174</v>
      </c>
      <c r="C121" s="22" t="s">
        <v>111</v>
      </c>
      <c r="D121" s="21" t="s">
        <v>61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10"/>
      <c r="AP121" s="10"/>
    </row>
    <row r="122" spans="1:42" ht="36.75" customHeight="1" x14ac:dyDescent="0.25">
      <c r="A122" s="20" t="s">
        <v>176</v>
      </c>
      <c r="B122" s="21" t="s">
        <v>177</v>
      </c>
      <c r="C122" s="22" t="s">
        <v>111</v>
      </c>
      <c r="D122" s="21" t="s">
        <v>61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0</v>
      </c>
      <c r="AK122" s="23">
        <v>0</v>
      </c>
      <c r="AL122" s="23">
        <v>0</v>
      </c>
      <c r="AM122" s="23">
        <v>0</v>
      </c>
      <c r="AN122" s="23">
        <v>0</v>
      </c>
      <c r="AO122" s="10"/>
      <c r="AP122" s="10"/>
    </row>
    <row r="123" spans="1:42" ht="36.75" customHeight="1" x14ac:dyDescent="0.25">
      <c r="A123" s="20" t="s">
        <v>178</v>
      </c>
      <c r="B123" s="21" t="s">
        <v>179</v>
      </c>
      <c r="C123" s="22" t="s">
        <v>111</v>
      </c>
      <c r="D123" s="21" t="s">
        <v>61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10"/>
      <c r="AP123" s="10"/>
    </row>
    <row r="124" spans="1:42" ht="36.75" customHeight="1" x14ac:dyDescent="0.25">
      <c r="A124" s="20" t="s">
        <v>180</v>
      </c>
      <c r="B124" s="21" t="s">
        <v>174</v>
      </c>
      <c r="C124" s="22" t="s">
        <v>111</v>
      </c>
      <c r="D124" s="21" t="s">
        <v>61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10"/>
      <c r="AP124" s="10"/>
    </row>
    <row r="125" spans="1:42" ht="36.75" customHeight="1" x14ac:dyDescent="0.25">
      <c r="A125" s="20" t="s">
        <v>181</v>
      </c>
      <c r="B125" s="21" t="s">
        <v>182</v>
      </c>
      <c r="C125" s="22" t="s">
        <v>111</v>
      </c>
      <c r="D125" s="21" t="s">
        <v>61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10"/>
      <c r="AP125" s="10"/>
    </row>
    <row r="126" spans="1:42" ht="36.75" customHeight="1" x14ac:dyDescent="0.25">
      <c r="A126" s="20" t="s">
        <v>183</v>
      </c>
      <c r="B126" s="21" t="s">
        <v>184</v>
      </c>
      <c r="C126" s="22" t="s">
        <v>111</v>
      </c>
      <c r="D126" s="21" t="s">
        <v>61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10"/>
      <c r="AP126" s="10"/>
    </row>
    <row r="127" spans="1:42" ht="36.75" customHeight="1" x14ac:dyDescent="0.25">
      <c r="A127" s="20" t="s">
        <v>185</v>
      </c>
      <c r="B127" s="21" t="s">
        <v>186</v>
      </c>
      <c r="C127" s="22" t="s">
        <v>111</v>
      </c>
      <c r="D127" s="21" t="s">
        <v>61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10"/>
      <c r="AP127" s="10"/>
    </row>
    <row r="128" spans="1:42" ht="36.75" customHeight="1" x14ac:dyDescent="0.25">
      <c r="A128" s="20" t="s">
        <v>187</v>
      </c>
      <c r="B128" s="21" t="s">
        <v>188</v>
      </c>
      <c r="C128" s="22" t="s">
        <v>111</v>
      </c>
      <c r="D128" s="21" t="s">
        <v>61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10"/>
      <c r="AP128" s="10"/>
    </row>
    <row r="129" spans="1:42" ht="36.75" customHeight="1" x14ac:dyDescent="0.25">
      <c r="A129" s="20" t="s">
        <v>189</v>
      </c>
      <c r="B129" s="21" t="s">
        <v>190</v>
      </c>
      <c r="C129" s="22" t="s">
        <v>111</v>
      </c>
      <c r="D129" s="21" t="s">
        <v>61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10"/>
      <c r="AP129" s="10"/>
    </row>
    <row r="130" spans="1:42" ht="36.75" customHeight="1" x14ac:dyDescent="0.25">
      <c r="A130" s="20" t="s">
        <v>191</v>
      </c>
      <c r="B130" s="21" t="s">
        <v>192</v>
      </c>
      <c r="C130" s="22" t="s">
        <v>111</v>
      </c>
      <c r="D130" s="21" t="s">
        <v>61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10"/>
      <c r="AP130" s="10"/>
    </row>
    <row r="131" spans="1:42" ht="36.75" customHeight="1" x14ac:dyDescent="0.25">
      <c r="A131" s="20" t="s">
        <v>193</v>
      </c>
      <c r="B131" s="21" t="s">
        <v>194</v>
      </c>
      <c r="C131" s="22" t="s">
        <v>111</v>
      </c>
      <c r="D131" s="21" t="s">
        <v>61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10"/>
      <c r="AP131" s="10"/>
    </row>
    <row r="132" spans="1:42" ht="36.75" customHeight="1" x14ac:dyDescent="0.25">
      <c r="A132" s="20" t="s">
        <v>195</v>
      </c>
      <c r="B132" s="21" t="s">
        <v>196</v>
      </c>
      <c r="C132" s="22" t="s">
        <v>111</v>
      </c>
      <c r="D132" s="21" t="s">
        <v>61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10"/>
      <c r="AP132" s="10"/>
    </row>
    <row r="133" spans="1:42" ht="36.75" customHeight="1" x14ac:dyDescent="0.25">
      <c r="A133" s="20" t="s">
        <v>197</v>
      </c>
      <c r="B133" s="21" t="s">
        <v>198</v>
      </c>
      <c r="C133" s="22" t="s">
        <v>111</v>
      </c>
      <c r="D133" s="21" t="s">
        <v>61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10"/>
      <c r="AP133" s="10"/>
    </row>
    <row r="134" spans="1:42" ht="36.75" customHeight="1" x14ac:dyDescent="0.25">
      <c r="A134" s="20" t="s">
        <v>199</v>
      </c>
      <c r="B134" s="21" t="s">
        <v>200</v>
      </c>
      <c r="C134" s="22" t="s">
        <v>111</v>
      </c>
      <c r="D134" s="21" t="s">
        <v>61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10"/>
      <c r="AP134" s="10"/>
    </row>
    <row r="135" spans="1:42" ht="36.75" customHeight="1" x14ac:dyDescent="0.25">
      <c r="A135" s="20" t="s">
        <v>201</v>
      </c>
      <c r="B135" s="21" t="s">
        <v>202</v>
      </c>
      <c r="C135" s="22" t="s">
        <v>111</v>
      </c>
      <c r="D135" s="21" t="s">
        <v>61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10"/>
      <c r="AP135" s="10"/>
    </row>
    <row r="136" spans="1:42" ht="36.75" customHeight="1" x14ac:dyDescent="0.25">
      <c r="A136" s="20" t="s">
        <v>203</v>
      </c>
      <c r="B136" s="21" t="s">
        <v>152</v>
      </c>
      <c r="C136" s="22" t="s">
        <v>111</v>
      </c>
      <c r="D136" s="21" t="s">
        <v>61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10"/>
      <c r="AP136" s="10"/>
    </row>
    <row r="137" spans="1:42" ht="36.75" customHeight="1" x14ac:dyDescent="0.25">
      <c r="A137" s="20" t="s">
        <v>204</v>
      </c>
      <c r="B137" s="21" t="s">
        <v>205</v>
      </c>
      <c r="C137" s="22" t="s">
        <v>111</v>
      </c>
      <c r="D137" s="21" t="s">
        <v>61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10"/>
      <c r="AP137" s="10"/>
    </row>
    <row r="138" spans="1:42" ht="36.75" customHeight="1" x14ac:dyDescent="0.25">
      <c r="A138" s="20" t="s">
        <v>206</v>
      </c>
      <c r="B138" s="21" t="s">
        <v>207</v>
      </c>
      <c r="C138" s="22" t="s">
        <v>111</v>
      </c>
      <c r="D138" s="21" t="s">
        <v>61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10"/>
      <c r="AP138" s="10"/>
    </row>
    <row r="139" spans="1:42" ht="36.75" customHeight="1" x14ac:dyDescent="0.25">
      <c r="A139" s="20" t="s">
        <v>208</v>
      </c>
      <c r="B139" s="21" t="s">
        <v>209</v>
      </c>
      <c r="C139" s="22" t="s">
        <v>111</v>
      </c>
      <c r="D139" s="21" t="s">
        <v>61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0</v>
      </c>
      <c r="AO139" s="10"/>
      <c r="AP139" s="10"/>
    </row>
    <row r="140" spans="1:42" ht="36.75" customHeight="1" x14ac:dyDescent="0.25">
      <c r="A140" s="20" t="s">
        <v>210</v>
      </c>
      <c r="B140" s="21" t="s">
        <v>211</v>
      </c>
      <c r="C140" s="22" t="s">
        <v>111</v>
      </c>
      <c r="D140" s="21" t="s">
        <v>61</v>
      </c>
      <c r="E140" s="23"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10"/>
      <c r="AP140" s="10"/>
    </row>
    <row r="141" spans="1:42" ht="36.75" customHeight="1" x14ac:dyDescent="0.25">
      <c r="A141" s="20" t="s">
        <v>212</v>
      </c>
      <c r="B141" s="21" t="s">
        <v>154</v>
      </c>
      <c r="C141" s="22" t="s">
        <v>111</v>
      </c>
      <c r="D141" s="21" t="s">
        <v>61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10"/>
      <c r="AP141" s="10"/>
    </row>
    <row r="142" spans="1:42" ht="36.75" customHeight="1" x14ac:dyDescent="0.25">
      <c r="A142" s="20" t="s">
        <v>213</v>
      </c>
      <c r="B142" s="21" t="s">
        <v>214</v>
      </c>
      <c r="C142" s="22" t="s">
        <v>111</v>
      </c>
      <c r="D142" s="21" t="s">
        <v>61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10"/>
      <c r="AP142" s="10"/>
    </row>
    <row r="143" spans="1:42" ht="36.75" customHeight="1" x14ac:dyDescent="0.25">
      <c r="A143" s="20" t="s">
        <v>215</v>
      </c>
      <c r="B143" s="21" t="s">
        <v>216</v>
      </c>
      <c r="C143" s="22" t="s">
        <v>111</v>
      </c>
      <c r="D143" s="21" t="s">
        <v>61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10"/>
      <c r="AP143" s="10"/>
    </row>
    <row r="144" spans="1:42" ht="36.75" customHeight="1" x14ac:dyDescent="0.25">
      <c r="A144" s="20" t="s">
        <v>217</v>
      </c>
      <c r="B144" s="21" t="s">
        <v>218</v>
      </c>
      <c r="C144" s="22" t="s">
        <v>111</v>
      </c>
      <c r="D144" s="21" t="s">
        <v>61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10"/>
      <c r="AP144" s="10"/>
    </row>
    <row r="145" spans="1:42" ht="36.75" customHeight="1" x14ac:dyDescent="0.25">
      <c r="A145" s="20" t="s">
        <v>219</v>
      </c>
      <c r="B145" s="21" t="s">
        <v>220</v>
      </c>
      <c r="C145" s="22" t="s">
        <v>111</v>
      </c>
      <c r="D145" s="21" t="s">
        <v>61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10"/>
      <c r="AP145" s="10"/>
    </row>
    <row r="146" spans="1:42" ht="36.75" customHeight="1" x14ac:dyDescent="0.25">
      <c r="A146" s="20" t="s">
        <v>221</v>
      </c>
      <c r="B146" s="21" t="s">
        <v>216</v>
      </c>
      <c r="C146" s="22" t="s">
        <v>111</v>
      </c>
      <c r="D146" s="21" t="s">
        <v>61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10"/>
      <c r="AP146" s="10"/>
    </row>
    <row r="147" spans="1:42" ht="36.75" customHeight="1" x14ac:dyDescent="0.25">
      <c r="A147" s="20" t="s">
        <v>222</v>
      </c>
      <c r="B147" s="21" t="s">
        <v>218</v>
      </c>
      <c r="C147" s="22" t="s">
        <v>111</v>
      </c>
      <c r="D147" s="21" t="s">
        <v>61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10"/>
      <c r="AP147" s="10"/>
    </row>
    <row r="148" spans="1:42" ht="36.75" customHeight="1" x14ac:dyDescent="0.25">
      <c r="A148" s="20" t="s">
        <v>223</v>
      </c>
      <c r="B148" s="21" t="s">
        <v>220</v>
      </c>
      <c r="C148" s="22" t="s">
        <v>111</v>
      </c>
      <c r="D148" s="21" t="s">
        <v>61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10"/>
      <c r="AP148" s="10"/>
    </row>
    <row r="149" spans="1:42" ht="36.75" customHeight="1" x14ac:dyDescent="0.25">
      <c r="A149" s="20" t="s">
        <v>224</v>
      </c>
      <c r="B149" s="21" t="s">
        <v>225</v>
      </c>
      <c r="C149" s="22" t="s">
        <v>111</v>
      </c>
      <c r="D149" s="21" t="s">
        <v>61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10"/>
      <c r="AP149" s="10"/>
    </row>
    <row r="150" spans="1:42" ht="36.75" customHeight="1" x14ac:dyDescent="0.25">
      <c r="A150" s="20" t="s">
        <v>226</v>
      </c>
      <c r="B150" s="21" t="s">
        <v>227</v>
      </c>
      <c r="C150" s="22" t="s">
        <v>111</v>
      </c>
      <c r="D150" s="21" t="s">
        <v>61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10"/>
      <c r="AP150" s="10"/>
    </row>
    <row r="151" spans="1:42" ht="36.75" customHeight="1" x14ac:dyDescent="0.25">
      <c r="A151" s="20" t="s">
        <v>228</v>
      </c>
      <c r="B151" s="21" t="s">
        <v>229</v>
      </c>
      <c r="C151" s="22" t="s">
        <v>111</v>
      </c>
      <c r="D151" s="21" t="s">
        <v>61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10"/>
      <c r="AP151" s="10"/>
    </row>
    <row r="152" spans="1:42" ht="36.75" customHeight="1" x14ac:dyDescent="0.25">
      <c r="A152" s="20" t="s">
        <v>230</v>
      </c>
      <c r="B152" s="21" t="s">
        <v>231</v>
      </c>
      <c r="C152" s="22" t="s">
        <v>111</v>
      </c>
      <c r="D152" s="21" t="s">
        <v>61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10"/>
      <c r="AP152" s="10"/>
    </row>
    <row r="153" spans="1:42" ht="36.75" customHeight="1" x14ac:dyDescent="0.25">
      <c r="A153" s="20" t="s">
        <v>232</v>
      </c>
      <c r="B153" s="21" t="s">
        <v>233</v>
      </c>
      <c r="C153" s="22" t="s">
        <v>111</v>
      </c>
      <c r="D153" s="21" t="s">
        <v>61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10"/>
      <c r="AP153" s="10"/>
    </row>
    <row r="154" spans="1:42" ht="36.75" customHeight="1" x14ac:dyDescent="0.25">
      <c r="A154" s="20" t="s">
        <v>234</v>
      </c>
      <c r="B154" s="21" t="s">
        <v>164</v>
      </c>
      <c r="C154" s="22" t="s">
        <v>111</v>
      </c>
      <c r="D154" s="21" t="s">
        <v>61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10"/>
      <c r="AP154" s="10"/>
    </row>
    <row r="155" spans="1:42" ht="36.75" customHeight="1" x14ac:dyDescent="0.25">
      <c r="A155" s="20" t="s">
        <v>235</v>
      </c>
      <c r="B155" s="21" t="s">
        <v>236</v>
      </c>
      <c r="C155" s="22" t="s">
        <v>111</v>
      </c>
      <c r="D155" s="21" t="s">
        <v>61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10"/>
      <c r="AP155" s="10"/>
    </row>
    <row r="156" spans="1:42" ht="36.75" customHeight="1" x14ac:dyDescent="0.25">
      <c r="A156" s="20" t="s">
        <v>237</v>
      </c>
      <c r="B156" s="21" t="s">
        <v>238</v>
      </c>
      <c r="C156" s="22" t="s">
        <v>111</v>
      </c>
      <c r="D156" s="21" t="s">
        <v>61</v>
      </c>
      <c r="E156" s="44">
        <f>E157+E163+E170+E177+E178</f>
        <v>0</v>
      </c>
      <c r="F156" s="44">
        <f t="shared" ref="F156:AN156" si="66">F157+F163+F170+F177+F178</f>
        <v>0</v>
      </c>
      <c r="G156" s="44">
        <f t="shared" si="66"/>
        <v>0</v>
      </c>
      <c r="H156" s="44">
        <f t="shared" si="66"/>
        <v>0</v>
      </c>
      <c r="I156" s="44">
        <f t="shared" si="66"/>
        <v>0</v>
      </c>
      <c r="J156" s="44">
        <f t="shared" si="66"/>
        <v>0</v>
      </c>
      <c r="K156" s="44">
        <f t="shared" si="66"/>
        <v>0</v>
      </c>
      <c r="L156" s="44">
        <f t="shared" si="66"/>
        <v>0</v>
      </c>
      <c r="M156" s="44">
        <f t="shared" si="66"/>
        <v>0</v>
      </c>
      <c r="N156" s="44">
        <f t="shared" si="66"/>
        <v>0</v>
      </c>
      <c r="O156" s="44">
        <f t="shared" si="66"/>
        <v>0</v>
      </c>
      <c r="P156" s="44">
        <f t="shared" si="66"/>
        <v>0</v>
      </c>
      <c r="Q156" s="44">
        <f t="shared" si="66"/>
        <v>0</v>
      </c>
      <c r="R156" s="44">
        <f t="shared" si="66"/>
        <v>0</v>
      </c>
      <c r="S156" s="44">
        <f t="shared" si="66"/>
        <v>0</v>
      </c>
      <c r="T156" s="44">
        <f t="shared" si="66"/>
        <v>0</v>
      </c>
      <c r="U156" s="44">
        <f t="shared" si="66"/>
        <v>0</v>
      </c>
      <c r="V156" s="44">
        <f t="shared" si="66"/>
        <v>0</v>
      </c>
      <c r="W156" s="44">
        <f t="shared" si="66"/>
        <v>0</v>
      </c>
      <c r="X156" s="44">
        <f t="shared" si="66"/>
        <v>0</v>
      </c>
      <c r="Y156" s="44">
        <f t="shared" si="66"/>
        <v>0</v>
      </c>
      <c r="Z156" s="44">
        <f t="shared" si="66"/>
        <v>0</v>
      </c>
      <c r="AA156" s="44">
        <f t="shared" si="66"/>
        <v>0</v>
      </c>
      <c r="AB156" s="44">
        <f t="shared" si="66"/>
        <v>0</v>
      </c>
      <c r="AC156" s="44">
        <f t="shared" si="66"/>
        <v>0</v>
      </c>
      <c r="AD156" s="44">
        <f t="shared" si="66"/>
        <v>0</v>
      </c>
      <c r="AE156" s="44">
        <f t="shared" si="66"/>
        <v>0</v>
      </c>
      <c r="AF156" s="44">
        <f t="shared" si="66"/>
        <v>0</v>
      </c>
      <c r="AG156" s="44">
        <f t="shared" si="66"/>
        <v>0</v>
      </c>
      <c r="AH156" s="44">
        <f t="shared" si="66"/>
        <v>0</v>
      </c>
      <c r="AI156" s="44">
        <f t="shared" si="66"/>
        <v>0</v>
      </c>
      <c r="AJ156" s="44">
        <f t="shared" si="66"/>
        <v>0</v>
      </c>
      <c r="AK156" s="44">
        <f t="shared" si="66"/>
        <v>0</v>
      </c>
      <c r="AL156" s="44">
        <f t="shared" si="66"/>
        <v>0</v>
      </c>
      <c r="AM156" s="44">
        <f t="shared" si="66"/>
        <v>0</v>
      </c>
      <c r="AN156" s="44">
        <f t="shared" si="66"/>
        <v>0</v>
      </c>
      <c r="AO156" s="10"/>
      <c r="AP156" s="10"/>
    </row>
    <row r="157" spans="1:42" ht="36.75" customHeight="1" x14ac:dyDescent="0.25">
      <c r="A157" s="20" t="s">
        <v>239</v>
      </c>
      <c r="B157" s="21" t="s">
        <v>240</v>
      </c>
      <c r="C157" s="22" t="s">
        <v>111</v>
      </c>
      <c r="D157" s="21" t="s">
        <v>61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10"/>
      <c r="AP157" s="10"/>
    </row>
    <row r="158" spans="1:42" ht="36.75" customHeight="1" x14ac:dyDescent="0.25">
      <c r="A158" s="20" t="s">
        <v>241</v>
      </c>
      <c r="B158" s="21" t="s">
        <v>242</v>
      </c>
      <c r="C158" s="22" t="s">
        <v>111</v>
      </c>
      <c r="D158" s="21" t="s">
        <v>61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10"/>
      <c r="AP158" s="10"/>
    </row>
    <row r="159" spans="1:42" ht="36.75" customHeight="1" x14ac:dyDescent="0.25">
      <c r="A159" s="20" t="s">
        <v>243</v>
      </c>
      <c r="B159" s="21" t="s">
        <v>244</v>
      </c>
      <c r="C159" s="22" t="s">
        <v>111</v>
      </c>
      <c r="D159" s="21" t="s">
        <v>61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10"/>
      <c r="AP159" s="10"/>
    </row>
    <row r="160" spans="1:42" ht="36.75" customHeight="1" x14ac:dyDescent="0.25">
      <c r="A160" s="20" t="s">
        <v>245</v>
      </c>
      <c r="B160" s="21" t="s">
        <v>152</v>
      </c>
      <c r="C160" s="22" t="s">
        <v>111</v>
      </c>
      <c r="D160" s="21" t="s">
        <v>61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10"/>
      <c r="AP160" s="10"/>
    </row>
    <row r="161" spans="1:42" ht="36.75" customHeight="1" x14ac:dyDescent="0.25">
      <c r="A161" s="20" t="s">
        <v>246</v>
      </c>
      <c r="B161" s="21" t="s">
        <v>247</v>
      </c>
      <c r="C161" s="22" t="s">
        <v>111</v>
      </c>
      <c r="D161" s="21" t="s">
        <v>61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v>0</v>
      </c>
      <c r="AF161" s="44">
        <v>0</v>
      </c>
      <c r="AG161" s="44">
        <v>0</v>
      </c>
      <c r="AH161" s="44"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10"/>
      <c r="AP161" s="10"/>
    </row>
    <row r="162" spans="1:42" ht="36.75" customHeight="1" x14ac:dyDescent="0.25">
      <c r="A162" s="20" t="s">
        <v>248</v>
      </c>
      <c r="B162" s="21" t="s">
        <v>249</v>
      </c>
      <c r="C162" s="22" t="s">
        <v>111</v>
      </c>
      <c r="D162" s="21" t="s">
        <v>61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10"/>
      <c r="AP162" s="10"/>
    </row>
    <row r="163" spans="1:42" ht="36.75" customHeight="1" x14ac:dyDescent="0.25">
      <c r="A163" s="20" t="s">
        <v>250</v>
      </c>
      <c r="B163" s="21" t="s">
        <v>251</v>
      </c>
      <c r="C163" s="22" t="s">
        <v>111</v>
      </c>
      <c r="D163" s="21" t="s">
        <v>61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10"/>
      <c r="AP163" s="10"/>
    </row>
    <row r="164" spans="1:42" ht="36.75" customHeight="1" x14ac:dyDescent="0.25">
      <c r="A164" s="20" t="s">
        <v>252</v>
      </c>
      <c r="B164" s="21" t="s">
        <v>253</v>
      </c>
      <c r="C164" s="22" t="s">
        <v>111</v>
      </c>
      <c r="D164" s="21" t="s">
        <v>61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v>0</v>
      </c>
      <c r="AF164" s="44">
        <v>0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10"/>
      <c r="AP164" s="10"/>
    </row>
    <row r="165" spans="1:42" ht="36.75" customHeight="1" x14ac:dyDescent="0.25">
      <c r="A165" s="20" t="s">
        <v>254</v>
      </c>
      <c r="B165" s="21" t="s">
        <v>255</v>
      </c>
      <c r="C165" s="22" t="s">
        <v>111</v>
      </c>
      <c r="D165" s="21" t="s">
        <v>61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10"/>
      <c r="AP165" s="10"/>
    </row>
    <row r="166" spans="1:42" ht="36.75" customHeight="1" x14ac:dyDescent="0.25">
      <c r="A166" s="20" t="s">
        <v>256</v>
      </c>
      <c r="B166" s="21" t="s">
        <v>154</v>
      </c>
      <c r="C166" s="22" t="s">
        <v>111</v>
      </c>
      <c r="D166" s="21" t="s">
        <v>61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v>0</v>
      </c>
      <c r="AE166" s="44">
        <v>0</v>
      </c>
      <c r="AF166" s="44">
        <v>0</v>
      </c>
      <c r="AG166" s="44">
        <v>0</v>
      </c>
      <c r="AH166" s="44"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10"/>
      <c r="AP166" s="10"/>
    </row>
    <row r="167" spans="1:42" ht="36.75" customHeight="1" x14ac:dyDescent="0.25">
      <c r="A167" s="20" t="s">
        <v>257</v>
      </c>
      <c r="B167" s="21" t="s">
        <v>258</v>
      </c>
      <c r="C167" s="22" t="s">
        <v>111</v>
      </c>
      <c r="D167" s="21" t="s">
        <v>61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44">
        <v>0</v>
      </c>
      <c r="X167" s="44">
        <v>0</v>
      </c>
      <c r="Y167" s="44">
        <v>0</v>
      </c>
      <c r="Z167" s="44">
        <v>0</v>
      </c>
      <c r="AA167" s="44">
        <v>0</v>
      </c>
      <c r="AB167" s="44">
        <v>0</v>
      </c>
      <c r="AC167" s="44">
        <v>0</v>
      </c>
      <c r="AD167" s="44">
        <v>0</v>
      </c>
      <c r="AE167" s="44">
        <v>0</v>
      </c>
      <c r="AF167" s="44">
        <v>0</v>
      </c>
      <c r="AG167" s="44">
        <v>0</v>
      </c>
      <c r="AH167" s="44"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v>0</v>
      </c>
      <c r="AN167" s="44">
        <v>0</v>
      </c>
      <c r="AO167" s="10"/>
      <c r="AP167" s="10"/>
    </row>
    <row r="168" spans="1:42" ht="36.75" customHeight="1" x14ac:dyDescent="0.25">
      <c r="A168" s="20" t="s">
        <v>259</v>
      </c>
      <c r="B168" s="21" t="s">
        <v>260</v>
      </c>
      <c r="C168" s="22" t="s">
        <v>111</v>
      </c>
      <c r="D168" s="21" t="s">
        <v>61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  <c r="S168" s="44">
        <v>0</v>
      </c>
      <c r="T168" s="44">
        <v>0</v>
      </c>
      <c r="U168" s="44">
        <v>0</v>
      </c>
      <c r="V168" s="44">
        <v>0</v>
      </c>
      <c r="W168" s="44">
        <v>0</v>
      </c>
      <c r="X168" s="44">
        <v>0</v>
      </c>
      <c r="Y168" s="44">
        <v>0</v>
      </c>
      <c r="Z168" s="44">
        <v>0</v>
      </c>
      <c r="AA168" s="44">
        <v>0</v>
      </c>
      <c r="AB168" s="44">
        <v>0</v>
      </c>
      <c r="AC168" s="44">
        <v>0</v>
      </c>
      <c r="AD168" s="44">
        <v>0</v>
      </c>
      <c r="AE168" s="44">
        <v>0</v>
      </c>
      <c r="AF168" s="44">
        <v>0</v>
      </c>
      <c r="AG168" s="44">
        <v>0</v>
      </c>
      <c r="AH168" s="44"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v>0</v>
      </c>
      <c r="AN168" s="44">
        <v>0</v>
      </c>
      <c r="AO168" s="10"/>
      <c r="AP168" s="10"/>
    </row>
    <row r="169" spans="1:42" ht="36.75" customHeight="1" x14ac:dyDescent="0.25">
      <c r="A169" s="20" t="s">
        <v>261</v>
      </c>
      <c r="B169" s="21" t="s">
        <v>262</v>
      </c>
      <c r="C169" s="22" t="s">
        <v>111</v>
      </c>
      <c r="D169" s="21" t="s">
        <v>61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44">
        <v>0</v>
      </c>
      <c r="X169" s="44">
        <v>0</v>
      </c>
      <c r="Y169" s="44">
        <v>0</v>
      </c>
      <c r="Z169" s="44">
        <v>0</v>
      </c>
      <c r="AA169" s="44">
        <v>0</v>
      </c>
      <c r="AB169" s="44">
        <v>0</v>
      </c>
      <c r="AC169" s="44">
        <v>0</v>
      </c>
      <c r="AD169" s="44">
        <v>0</v>
      </c>
      <c r="AE169" s="44">
        <v>0</v>
      </c>
      <c r="AF169" s="44">
        <v>0</v>
      </c>
      <c r="AG169" s="44">
        <v>0</v>
      </c>
      <c r="AH169" s="44">
        <v>0</v>
      </c>
      <c r="AI169" s="44">
        <v>0</v>
      </c>
      <c r="AJ169" s="44">
        <v>0</v>
      </c>
      <c r="AK169" s="44">
        <v>0</v>
      </c>
      <c r="AL169" s="44">
        <v>0</v>
      </c>
      <c r="AM169" s="44">
        <v>0</v>
      </c>
      <c r="AN169" s="44">
        <v>0</v>
      </c>
      <c r="AO169" s="10"/>
      <c r="AP169" s="10"/>
    </row>
    <row r="170" spans="1:42" ht="36.75" customHeight="1" x14ac:dyDescent="0.25">
      <c r="A170" s="20" t="s">
        <v>263</v>
      </c>
      <c r="B170" s="21" t="s">
        <v>264</v>
      </c>
      <c r="C170" s="22" t="s">
        <v>111</v>
      </c>
      <c r="D170" s="21" t="s">
        <v>61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4">
        <v>0</v>
      </c>
      <c r="AE170" s="44">
        <v>0</v>
      </c>
      <c r="AF170" s="44">
        <v>0</v>
      </c>
      <c r="AG170" s="44">
        <v>0</v>
      </c>
      <c r="AH170" s="44">
        <v>0</v>
      </c>
      <c r="AI170" s="44">
        <v>0</v>
      </c>
      <c r="AJ170" s="44">
        <v>0</v>
      </c>
      <c r="AK170" s="44">
        <v>0</v>
      </c>
      <c r="AL170" s="44">
        <v>0</v>
      </c>
      <c r="AM170" s="44">
        <v>0</v>
      </c>
      <c r="AN170" s="44">
        <v>0</v>
      </c>
      <c r="AO170" s="10"/>
      <c r="AP170" s="10"/>
    </row>
    <row r="171" spans="1:42" ht="36.75" customHeight="1" x14ac:dyDescent="0.25">
      <c r="A171" s="20" t="s">
        <v>265</v>
      </c>
      <c r="B171" s="21" t="s">
        <v>266</v>
      </c>
      <c r="C171" s="22" t="s">
        <v>111</v>
      </c>
      <c r="D171" s="21" t="s">
        <v>61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4">
        <v>0</v>
      </c>
      <c r="Y171" s="44">
        <v>0</v>
      </c>
      <c r="Z171" s="44">
        <v>0</v>
      </c>
      <c r="AA171" s="44">
        <v>0</v>
      </c>
      <c r="AB171" s="44">
        <v>0</v>
      </c>
      <c r="AC171" s="44">
        <v>0</v>
      </c>
      <c r="AD171" s="44">
        <v>0</v>
      </c>
      <c r="AE171" s="44">
        <v>0</v>
      </c>
      <c r="AF171" s="44">
        <v>0</v>
      </c>
      <c r="AG171" s="44">
        <v>0</v>
      </c>
      <c r="AH171" s="44">
        <v>0</v>
      </c>
      <c r="AI171" s="44">
        <v>0</v>
      </c>
      <c r="AJ171" s="44">
        <v>0</v>
      </c>
      <c r="AK171" s="44">
        <v>0</v>
      </c>
      <c r="AL171" s="44">
        <v>0</v>
      </c>
      <c r="AM171" s="44">
        <v>0</v>
      </c>
      <c r="AN171" s="44">
        <v>0</v>
      </c>
      <c r="AO171" s="10"/>
      <c r="AP171" s="10"/>
    </row>
    <row r="172" spans="1:42" ht="36.75" customHeight="1" x14ac:dyDescent="0.25">
      <c r="A172" s="20" t="s">
        <v>267</v>
      </c>
      <c r="B172" s="21" t="s">
        <v>268</v>
      </c>
      <c r="C172" s="22" t="s">
        <v>111</v>
      </c>
      <c r="D172" s="21" t="s">
        <v>61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44">
        <v>0</v>
      </c>
      <c r="AD172" s="44">
        <v>0</v>
      </c>
      <c r="AE172" s="44">
        <v>0</v>
      </c>
      <c r="AF172" s="44">
        <v>0</v>
      </c>
      <c r="AG172" s="44">
        <v>0</v>
      </c>
      <c r="AH172" s="44"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v>0</v>
      </c>
      <c r="AN172" s="44">
        <v>0</v>
      </c>
      <c r="AO172" s="10"/>
      <c r="AP172" s="10"/>
    </row>
    <row r="173" spans="1:42" ht="36.75" customHeight="1" x14ac:dyDescent="0.25">
      <c r="A173" s="20" t="s">
        <v>269</v>
      </c>
      <c r="B173" s="21" t="s">
        <v>270</v>
      </c>
      <c r="C173" s="22" t="s">
        <v>111</v>
      </c>
      <c r="D173" s="21" t="s">
        <v>61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0</v>
      </c>
      <c r="M173" s="44">
        <v>0</v>
      </c>
      <c r="N173" s="44">
        <v>0</v>
      </c>
      <c r="O173" s="44">
        <v>0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44">
        <v>0</v>
      </c>
      <c r="AD173" s="44">
        <v>0</v>
      </c>
      <c r="AE173" s="44">
        <v>0</v>
      </c>
      <c r="AF173" s="44">
        <v>0</v>
      </c>
      <c r="AG173" s="44">
        <v>0</v>
      </c>
      <c r="AH173" s="44">
        <v>0</v>
      </c>
      <c r="AI173" s="44">
        <v>0</v>
      </c>
      <c r="AJ173" s="44">
        <v>0</v>
      </c>
      <c r="AK173" s="44">
        <v>0</v>
      </c>
      <c r="AL173" s="44">
        <v>0</v>
      </c>
      <c r="AM173" s="44">
        <v>0</v>
      </c>
      <c r="AN173" s="44">
        <v>0</v>
      </c>
      <c r="AO173" s="10"/>
      <c r="AP173" s="10"/>
    </row>
    <row r="174" spans="1:42" ht="36.75" customHeight="1" x14ac:dyDescent="0.25">
      <c r="A174" s="20" t="s">
        <v>271</v>
      </c>
      <c r="B174" s="21" t="s">
        <v>272</v>
      </c>
      <c r="C174" s="22" t="s">
        <v>111</v>
      </c>
      <c r="D174" s="21" t="s">
        <v>61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44">
        <v>0</v>
      </c>
      <c r="AD174" s="44">
        <v>0</v>
      </c>
      <c r="AE174" s="44">
        <v>0</v>
      </c>
      <c r="AF174" s="44">
        <v>0</v>
      </c>
      <c r="AG174" s="44">
        <v>0</v>
      </c>
      <c r="AH174" s="44">
        <v>0</v>
      </c>
      <c r="AI174" s="44">
        <v>0</v>
      </c>
      <c r="AJ174" s="44">
        <v>0</v>
      </c>
      <c r="AK174" s="44">
        <v>0</v>
      </c>
      <c r="AL174" s="44">
        <v>0</v>
      </c>
      <c r="AM174" s="44">
        <v>0</v>
      </c>
      <c r="AN174" s="44">
        <v>0</v>
      </c>
      <c r="AO174" s="10"/>
      <c r="AP174" s="10"/>
    </row>
    <row r="175" spans="1:42" ht="36.75" customHeight="1" x14ac:dyDescent="0.25">
      <c r="A175" s="20" t="s">
        <v>273</v>
      </c>
      <c r="B175" s="21" t="s">
        <v>274</v>
      </c>
      <c r="C175" s="22" t="s">
        <v>111</v>
      </c>
      <c r="D175" s="21" t="s">
        <v>61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  <c r="W175" s="44">
        <v>0</v>
      </c>
      <c r="X175" s="44">
        <v>0</v>
      </c>
      <c r="Y175" s="44">
        <v>0</v>
      </c>
      <c r="Z175" s="44">
        <v>0</v>
      </c>
      <c r="AA175" s="44">
        <v>0</v>
      </c>
      <c r="AB175" s="44">
        <v>0</v>
      </c>
      <c r="AC175" s="44">
        <v>0</v>
      </c>
      <c r="AD175" s="44">
        <v>0</v>
      </c>
      <c r="AE175" s="44">
        <v>0</v>
      </c>
      <c r="AF175" s="44">
        <v>0</v>
      </c>
      <c r="AG175" s="44">
        <v>0</v>
      </c>
      <c r="AH175" s="44"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v>0</v>
      </c>
      <c r="AN175" s="44">
        <v>0</v>
      </c>
      <c r="AO175" s="10"/>
      <c r="AP175" s="10"/>
    </row>
    <row r="176" spans="1:42" ht="36.75" customHeight="1" x14ac:dyDescent="0.25">
      <c r="A176" s="20" t="s">
        <v>275</v>
      </c>
      <c r="B176" s="21" t="s">
        <v>276</v>
      </c>
      <c r="C176" s="22" t="s">
        <v>111</v>
      </c>
      <c r="D176" s="21" t="s">
        <v>61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44">
        <v>0</v>
      </c>
      <c r="X176" s="44">
        <v>0</v>
      </c>
      <c r="Y176" s="44">
        <v>0</v>
      </c>
      <c r="Z176" s="44">
        <v>0</v>
      </c>
      <c r="AA176" s="44">
        <v>0</v>
      </c>
      <c r="AB176" s="44">
        <v>0</v>
      </c>
      <c r="AC176" s="44">
        <v>0</v>
      </c>
      <c r="AD176" s="44">
        <v>0</v>
      </c>
      <c r="AE176" s="44">
        <v>0</v>
      </c>
      <c r="AF176" s="44">
        <v>0</v>
      </c>
      <c r="AG176" s="44">
        <v>0</v>
      </c>
      <c r="AH176" s="44">
        <v>0</v>
      </c>
      <c r="AI176" s="44">
        <v>0</v>
      </c>
      <c r="AJ176" s="44">
        <v>0</v>
      </c>
      <c r="AK176" s="44">
        <v>0</v>
      </c>
      <c r="AL176" s="44">
        <v>0</v>
      </c>
      <c r="AM176" s="44">
        <v>0</v>
      </c>
      <c r="AN176" s="44">
        <v>0</v>
      </c>
      <c r="AO176" s="10"/>
      <c r="AP176" s="10"/>
    </row>
    <row r="177" spans="1:42" ht="36.75" customHeight="1" x14ac:dyDescent="0.25">
      <c r="A177" s="20" t="s">
        <v>277</v>
      </c>
      <c r="B177" s="21" t="s">
        <v>164</v>
      </c>
      <c r="C177" s="22" t="s">
        <v>111</v>
      </c>
      <c r="D177" s="21" t="s">
        <v>61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  <c r="S177" s="44">
        <v>0</v>
      </c>
      <c r="T177" s="44">
        <v>0</v>
      </c>
      <c r="U177" s="44">
        <v>0</v>
      </c>
      <c r="V177" s="44">
        <v>0</v>
      </c>
      <c r="W177" s="44">
        <v>0</v>
      </c>
      <c r="X177" s="44">
        <v>0</v>
      </c>
      <c r="Y177" s="44">
        <v>0</v>
      </c>
      <c r="Z177" s="44">
        <v>0</v>
      </c>
      <c r="AA177" s="44">
        <v>0</v>
      </c>
      <c r="AB177" s="44">
        <v>0</v>
      </c>
      <c r="AC177" s="44">
        <v>0</v>
      </c>
      <c r="AD177" s="44">
        <v>0</v>
      </c>
      <c r="AE177" s="44">
        <v>0</v>
      </c>
      <c r="AF177" s="44">
        <v>0</v>
      </c>
      <c r="AG177" s="44">
        <v>0</v>
      </c>
      <c r="AH177" s="44">
        <v>0</v>
      </c>
      <c r="AI177" s="44">
        <v>0</v>
      </c>
      <c r="AJ177" s="44">
        <v>0</v>
      </c>
      <c r="AK177" s="44">
        <v>0</v>
      </c>
      <c r="AL177" s="44">
        <v>0</v>
      </c>
      <c r="AM177" s="44">
        <v>0</v>
      </c>
      <c r="AN177" s="44">
        <v>0</v>
      </c>
      <c r="AO177" s="10"/>
      <c r="AP177" s="10"/>
    </row>
    <row r="178" spans="1:42" ht="36.75" customHeight="1" x14ac:dyDescent="0.25">
      <c r="A178" s="20" t="s">
        <v>278</v>
      </c>
      <c r="B178" s="21" t="s">
        <v>166</v>
      </c>
      <c r="C178" s="22" t="s">
        <v>111</v>
      </c>
      <c r="D178" s="21" t="s">
        <v>61</v>
      </c>
      <c r="E178" s="44">
        <f>SUM(E179:E182)</f>
        <v>0</v>
      </c>
      <c r="F178" s="44">
        <f t="shared" ref="F178:AN178" si="67">SUM(F179:F182)</f>
        <v>0</v>
      </c>
      <c r="G178" s="44">
        <f t="shared" si="67"/>
        <v>0</v>
      </c>
      <c r="H178" s="44">
        <f t="shared" si="67"/>
        <v>0</v>
      </c>
      <c r="I178" s="44">
        <f t="shared" si="67"/>
        <v>0</v>
      </c>
      <c r="J178" s="44">
        <f t="shared" si="67"/>
        <v>0</v>
      </c>
      <c r="K178" s="44">
        <f t="shared" si="67"/>
        <v>0</v>
      </c>
      <c r="L178" s="44">
        <f t="shared" si="67"/>
        <v>0</v>
      </c>
      <c r="M178" s="44">
        <f t="shared" si="67"/>
        <v>0</v>
      </c>
      <c r="N178" s="44">
        <f t="shared" si="67"/>
        <v>0</v>
      </c>
      <c r="O178" s="44">
        <f t="shared" si="67"/>
        <v>0</v>
      </c>
      <c r="P178" s="44">
        <f t="shared" si="67"/>
        <v>0</v>
      </c>
      <c r="Q178" s="44">
        <f t="shared" si="67"/>
        <v>0</v>
      </c>
      <c r="R178" s="44">
        <f t="shared" si="67"/>
        <v>0</v>
      </c>
      <c r="S178" s="44">
        <f t="shared" si="67"/>
        <v>0</v>
      </c>
      <c r="T178" s="44">
        <f t="shared" si="67"/>
        <v>0</v>
      </c>
      <c r="U178" s="44">
        <f t="shared" si="67"/>
        <v>0</v>
      </c>
      <c r="V178" s="44">
        <f t="shared" si="67"/>
        <v>0</v>
      </c>
      <c r="W178" s="44">
        <f t="shared" si="67"/>
        <v>0</v>
      </c>
      <c r="X178" s="44">
        <f t="shared" si="67"/>
        <v>0</v>
      </c>
      <c r="Y178" s="44">
        <f t="shared" si="67"/>
        <v>0</v>
      </c>
      <c r="Z178" s="44">
        <f t="shared" si="67"/>
        <v>0</v>
      </c>
      <c r="AA178" s="44">
        <f t="shared" si="67"/>
        <v>0</v>
      </c>
      <c r="AB178" s="44">
        <f t="shared" si="67"/>
        <v>0</v>
      </c>
      <c r="AC178" s="44">
        <f t="shared" si="67"/>
        <v>0</v>
      </c>
      <c r="AD178" s="44">
        <f t="shared" si="67"/>
        <v>0</v>
      </c>
      <c r="AE178" s="44">
        <f t="shared" si="67"/>
        <v>0</v>
      </c>
      <c r="AF178" s="44">
        <f t="shared" si="67"/>
        <v>0</v>
      </c>
      <c r="AG178" s="44">
        <f t="shared" si="67"/>
        <v>0</v>
      </c>
      <c r="AH178" s="44">
        <f t="shared" si="67"/>
        <v>0</v>
      </c>
      <c r="AI178" s="44">
        <f t="shared" si="67"/>
        <v>0</v>
      </c>
      <c r="AJ178" s="44">
        <f t="shared" si="67"/>
        <v>0</v>
      </c>
      <c r="AK178" s="44">
        <f t="shared" si="67"/>
        <v>0</v>
      </c>
      <c r="AL178" s="44">
        <f t="shared" si="67"/>
        <v>0</v>
      </c>
      <c r="AM178" s="44">
        <f t="shared" si="67"/>
        <v>0</v>
      </c>
      <c r="AN178" s="44">
        <f t="shared" si="67"/>
        <v>0</v>
      </c>
      <c r="AO178" s="10"/>
      <c r="AP178" s="10"/>
    </row>
    <row r="179" spans="1:42" ht="36.75" customHeight="1" x14ac:dyDescent="0.25">
      <c r="A179" s="20" t="s">
        <v>278</v>
      </c>
      <c r="B179" s="21" t="s">
        <v>358</v>
      </c>
      <c r="C179" s="22" t="s">
        <v>359</v>
      </c>
      <c r="D179" s="21" t="s">
        <v>61</v>
      </c>
      <c r="E179" s="23">
        <v>0</v>
      </c>
      <c r="F179" s="23">
        <f>IF($E179="нд","нд",0)</f>
        <v>0</v>
      </c>
      <c r="G179" s="23">
        <v>0</v>
      </c>
      <c r="H179" s="23">
        <f>IF($E179="нд","нд",0)</f>
        <v>0</v>
      </c>
      <c r="I179" s="23">
        <v>0</v>
      </c>
      <c r="J179" s="23">
        <f>IF($E179="нд","нд",0)</f>
        <v>0</v>
      </c>
      <c r="K179" s="23">
        <f t="shared" ref="K179:P182" si="68">Q179+W179+AC179+AI179</f>
        <v>0</v>
      </c>
      <c r="L179" s="23">
        <f t="shared" si="68"/>
        <v>0</v>
      </c>
      <c r="M179" s="23">
        <f t="shared" si="68"/>
        <v>0</v>
      </c>
      <c r="N179" s="23">
        <f t="shared" si="68"/>
        <v>0</v>
      </c>
      <c r="O179" s="23">
        <f t="shared" si="68"/>
        <v>0</v>
      </c>
      <c r="P179" s="23">
        <f t="shared" si="68"/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10"/>
      <c r="AP179" s="10"/>
    </row>
    <row r="180" spans="1:42" ht="36.75" customHeight="1" x14ac:dyDescent="0.25">
      <c r="A180" s="20" t="s">
        <v>278</v>
      </c>
      <c r="B180" s="21" t="s">
        <v>360</v>
      </c>
      <c r="C180" s="22" t="s">
        <v>361</v>
      </c>
      <c r="D180" s="21" t="s">
        <v>61</v>
      </c>
      <c r="E180" s="23">
        <v>0</v>
      </c>
      <c r="F180" s="23">
        <f t="shared" ref="F180:F182" si="69">IF($E180="нд","нд",0)</f>
        <v>0</v>
      </c>
      <c r="G180" s="23">
        <v>0</v>
      </c>
      <c r="H180" s="23">
        <f t="shared" ref="H180:H182" si="70">IF($E180="нд","нд",0)</f>
        <v>0</v>
      </c>
      <c r="I180" s="23">
        <v>0</v>
      </c>
      <c r="J180" s="23">
        <f t="shared" ref="J180:J182" si="71">IF($E180="нд","нд",0)</f>
        <v>0</v>
      </c>
      <c r="K180" s="23">
        <f t="shared" si="68"/>
        <v>0</v>
      </c>
      <c r="L180" s="23">
        <f t="shared" si="68"/>
        <v>0</v>
      </c>
      <c r="M180" s="23">
        <f t="shared" si="68"/>
        <v>0</v>
      </c>
      <c r="N180" s="23">
        <f t="shared" si="68"/>
        <v>0</v>
      </c>
      <c r="O180" s="23">
        <f t="shared" si="68"/>
        <v>0</v>
      </c>
      <c r="P180" s="23">
        <f t="shared" si="68"/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10"/>
      <c r="AP180" s="10"/>
    </row>
    <row r="181" spans="1:42" ht="36.75" customHeight="1" x14ac:dyDescent="0.25">
      <c r="A181" s="20" t="s">
        <v>278</v>
      </c>
      <c r="B181" s="21" t="s">
        <v>362</v>
      </c>
      <c r="C181" s="22" t="s">
        <v>363</v>
      </c>
      <c r="D181" s="21" t="s">
        <v>61</v>
      </c>
      <c r="E181" s="23">
        <v>0</v>
      </c>
      <c r="F181" s="23">
        <f t="shared" si="69"/>
        <v>0</v>
      </c>
      <c r="G181" s="23">
        <v>0</v>
      </c>
      <c r="H181" s="23">
        <f t="shared" si="70"/>
        <v>0</v>
      </c>
      <c r="I181" s="23">
        <v>0</v>
      </c>
      <c r="J181" s="23">
        <f t="shared" si="71"/>
        <v>0</v>
      </c>
      <c r="K181" s="23">
        <f t="shared" si="68"/>
        <v>0</v>
      </c>
      <c r="L181" s="23">
        <f t="shared" si="68"/>
        <v>0</v>
      </c>
      <c r="M181" s="23">
        <f t="shared" si="68"/>
        <v>0</v>
      </c>
      <c r="N181" s="23">
        <f t="shared" si="68"/>
        <v>0</v>
      </c>
      <c r="O181" s="23">
        <f t="shared" si="68"/>
        <v>0</v>
      </c>
      <c r="P181" s="23">
        <f t="shared" si="68"/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10"/>
      <c r="AP181" s="10"/>
    </row>
    <row r="182" spans="1:42" ht="36.75" customHeight="1" x14ac:dyDescent="0.25">
      <c r="A182" s="20" t="s">
        <v>278</v>
      </c>
      <c r="B182" s="21" t="s">
        <v>364</v>
      </c>
      <c r="C182" s="22" t="s">
        <v>365</v>
      </c>
      <c r="D182" s="21" t="s">
        <v>61</v>
      </c>
      <c r="E182" s="23">
        <v>0</v>
      </c>
      <c r="F182" s="23">
        <f t="shared" si="69"/>
        <v>0</v>
      </c>
      <c r="G182" s="23">
        <v>0</v>
      </c>
      <c r="H182" s="23">
        <f t="shared" si="70"/>
        <v>0</v>
      </c>
      <c r="I182" s="23">
        <v>0</v>
      </c>
      <c r="J182" s="23">
        <f t="shared" si="71"/>
        <v>0</v>
      </c>
      <c r="K182" s="23">
        <f t="shared" si="68"/>
        <v>0</v>
      </c>
      <c r="L182" s="23">
        <f t="shared" si="68"/>
        <v>0</v>
      </c>
      <c r="M182" s="23">
        <f t="shared" si="68"/>
        <v>0</v>
      </c>
      <c r="N182" s="23">
        <f t="shared" si="68"/>
        <v>0</v>
      </c>
      <c r="O182" s="23">
        <f t="shared" si="68"/>
        <v>0</v>
      </c>
      <c r="P182" s="23">
        <f t="shared" si="68"/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10"/>
      <c r="AP182" s="10"/>
    </row>
    <row r="183" spans="1:42" ht="36.75" customHeight="1" x14ac:dyDescent="0.25">
      <c r="A183" s="20" t="s">
        <v>279</v>
      </c>
      <c r="B183" s="21" t="s">
        <v>280</v>
      </c>
      <c r="C183" s="22" t="s">
        <v>111</v>
      </c>
      <c r="D183" s="21" t="s">
        <v>61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10"/>
      <c r="AP183" s="10"/>
    </row>
    <row r="184" spans="1:42" s="15" customFormat="1" x14ac:dyDescent="0.25">
      <c r="A184" s="24"/>
      <c r="B184" s="25"/>
      <c r="C184" s="25"/>
      <c r="D184" s="25"/>
      <c r="E184" s="25"/>
      <c r="F184" s="25"/>
      <c r="G184" s="25"/>
      <c r="H184" s="25"/>
      <c r="I184" s="25"/>
      <c r="J184" s="25"/>
      <c r="K184" s="26"/>
      <c r="L184" s="26"/>
      <c r="M184" s="26"/>
      <c r="N184" s="26"/>
      <c r="O184" s="26"/>
      <c r="P184" s="26"/>
      <c r="Q184" s="27"/>
      <c r="R184" s="26"/>
      <c r="S184" s="27"/>
      <c r="T184" s="26"/>
      <c r="U184" s="26"/>
      <c r="V184" s="26"/>
      <c r="W184" s="27"/>
      <c r="X184" s="26"/>
      <c r="Y184" s="27"/>
      <c r="Z184" s="26"/>
      <c r="AA184" s="26"/>
      <c r="AB184" s="26"/>
      <c r="AC184" s="27"/>
      <c r="AD184" s="26"/>
      <c r="AE184" s="27"/>
      <c r="AF184" s="26"/>
      <c r="AG184" s="26"/>
      <c r="AH184" s="26"/>
      <c r="AI184" s="27"/>
      <c r="AJ184" s="26"/>
      <c r="AK184" s="27"/>
      <c r="AL184" s="26"/>
      <c r="AM184" s="26"/>
      <c r="AN184" s="26"/>
    </row>
    <row r="185" spans="1:42" x14ac:dyDescent="0.25">
      <c r="A185" s="62" t="s">
        <v>281</v>
      </c>
      <c r="B185" s="62"/>
      <c r="C185" s="28"/>
      <c r="D185" s="28"/>
      <c r="E185" s="28"/>
      <c r="F185" s="28"/>
      <c r="G185" s="28"/>
      <c r="H185" s="28"/>
      <c r="I185" s="28"/>
      <c r="J185" s="27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</row>
    <row r="186" spans="1:42" x14ac:dyDescent="0.25">
      <c r="A186" s="24"/>
      <c r="B186" s="30" t="s">
        <v>282</v>
      </c>
      <c r="C186" s="30"/>
      <c r="D186" s="30"/>
      <c r="E186" s="30"/>
      <c r="F186" s="30"/>
      <c r="G186" s="30"/>
      <c r="H186" s="30"/>
      <c r="I186" s="30"/>
      <c r="J186" s="27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</row>
    <row r="187" spans="1:42" x14ac:dyDescent="0.25">
      <c r="A187" s="24">
        <v>1</v>
      </c>
      <c r="B187" s="31" t="s">
        <v>283</v>
      </c>
      <c r="C187" s="31"/>
      <c r="D187" s="31"/>
      <c r="E187" s="31"/>
      <c r="F187" s="31"/>
      <c r="G187" s="31"/>
      <c r="H187" s="31"/>
      <c r="I187" s="31"/>
      <c r="J187" s="27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</row>
    <row r="188" spans="1:42" x14ac:dyDescent="0.25">
      <c r="A188" s="24">
        <v>2</v>
      </c>
      <c r="B188" s="31" t="s">
        <v>284</v>
      </c>
      <c r="C188" s="31"/>
      <c r="D188" s="31"/>
      <c r="E188" s="31"/>
      <c r="F188" s="31"/>
      <c r="G188" s="31"/>
      <c r="H188" s="31"/>
      <c r="I188" s="31"/>
      <c r="J188" s="27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</row>
    <row r="189" spans="1:42" x14ac:dyDescent="0.25">
      <c r="A189" s="24" t="s">
        <v>285</v>
      </c>
      <c r="B189" s="30"/>
      <c r="C189" s="30"/>
      <c r="D189" s="30"/>
      <c r="E189" s="30"/>
      <c r="F189" s="30"/>
      <c r="G189" s="30"/>
      <c r="H189" s="30"/>
      <c r="I189" s="30"/>
      <c r="J189" s="27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</row>
    <row r="190" spans="1:42" x14ac:dyDescent="0.25">
      <c r="A190" s="32"/>
      <c r="B190" s="33"/>
      <c r="C190" s="33"/>
      <c r="D190" s="33"/>
      <c r="E190" s="33"/>
      <c r="F190" s="33"/>
      <c r="G190" s="33"/>
      <c r="H190" s="33"/>
      <c r="I190" s="33"/>
      <c r="J190" s="33"/>
    </row>
    <row r="191" spans="1:42" x14ac:dyDescent="0.25">
      <c r="A191" s="32"/>
      <c r="B191" s="34" t="s">
        <v>286</v>
      </c>
      <c r="C191" s="34"/>
      <c r="D191" s="34"/>
      <c r="E191" s="34"/>
      <c r="F191" s="34"/>
      <c r="G191" s="34"/>
      <c r="H191" s="34"/>
      <c r="I191" s="34"/>
      <c r="J191" s="33"/>
    </row>
    <row r="192" spans="1:42" x14ac:dyDescent="0.25">
      <c r="A192" s="32"/>
      <c r="B192" s="63" t="s">
        <v>287</v>
      </c>
      <c r="C192" s="63"/>
      <c r="D192" s="63"/>
      <c r="E192" s="63"/>
      <c r="F192" s="63"/>
      <c r="G192" s="63"/>
      <c r="H192" s="63"/>
      <c r="I192" s="63"/>
      <c r="J192" s="63"/>
    </row>
    <row r="193" spans="1:10" x14ac:dyDescent="0.25">
      <c r="A193" s="32"/>
      <c r="B193" s="9" t="s">
        <v>288</v>
      </c>
    </row>
    <row r="194" spans="1:10" x14ac:dyDescent="0.25">
      <c r="A194" s="32"/>
    </row>
    <row r="195" spans="1:10" x14ac:dyDescent="0.25">
      <c r="A195" s="32"/>
      <c r="B195" s="61" t="s">
        <v>289</v>
      </c>
      <c r="C195" s="61"/>
      <c r="D195" s="61"/>
      <c r="E195" s="61"/>
      <c r="F195" s="61"/>
      <c r="G195" s="61"/>
      <c r="H195" s="61"/>
      <c r="I195" s="61"/>
      <c r="J195" s="61"/>
    </row>
    <row r="196" spans="1:10" x14ac:dyDescent="0.25">
      <c r="A196" s="32"/>
      <c r="B196" s="15"/>
      <c r="C196" s="15"/>
      <c r="D196" s="15"/>
      <c r="E196" s="15"/>
      <c r="F196" s="15"/>
      <c r="G196" s="15"/>
      <c r="H196" s="15"/>
      <c r="I196" s="15"/>
      <c r="J196" s="33"/>
    </row>
    <row r="197" spans="1:10" x14ac:dyDescent="0.25">
      <c r="A197" s="32"/>
      <c r="B197" s="33"/>
      <c r="C197" s="33"/>
      <c r="D197" s="33"/>
      <c r="E197" s="33"/>
      <c r="F197" s="33"/>
      <c r="G197" s="33"/>
      <c r="H197" s="33"/>
      <c r="I197" s="33"/>
      <c r="J197" s="33"/>
    </row>
    <row r="198" spans="1:10" x14ac:dyDescent="0.25">
      <c r="A198" s="35"/>
    </row>
    <row r="199" spans="1:10" x14ac:dyDescent="0.25">
      <c r="A199" s="36"/>
      <c r="J199" s="37"/>
    </row>
    <row r="200" spans="1:10" ht="20.25" x14ac:dyDescent="0.3">
      <c r="B200" s="38"/>
      <c r="C200" s="38"/>
      <c r="D200" s="38"/>
      <c r="E200" s="38"/>
      <c r="F200" s="38"/>
      <c r="G200" s="38"/>
      <c r="H200" s="38"/>
      <c r="I200" s="38"/>
    </row>
  </sheetData>
  <mergeCells count="23">
    <mergeCell ref="B195:J195"/>
    <mergeCell ref="Q22:V22"/>
    <mergeCell ref="W22:AB22"/>
    <mergeCell ref="AC22:AH22"/>
    <mergeCell ref="AI22:AN22"/>
    <mergeCell ref="A185:B185"/>
    <mergeCell ref="B192:J192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12:AN12"/>
    <mergeCell ref="A4:AN4"/>
    <mergeCell ref="A5:AN5"/>
    <mergeCell ref="A7:AN7"/>
    <mergeCell ref="A8:AN8"/>
    <mergeCell ref="A10:AN10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Андриянова Яна Владимировна</cp:lastModifiedBy>
  <dcterms:created xsi:type="dcterms:W3CDTF">2022-05-11T13:11:38Z</dcterms:created>
  <dcterms:modified xsi:type="dcterms:W3CDTF">2022-05-12T15:06:33Z</dcterms:modified>
</cp:coreProperties>
</file>